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work items\Presentations and reports\ICAZ 2021\"/>
    </mc:Choice>
  </mc:AlternateContent>
  <bookViews>
    <workbookView xWindow="-105" yWindow="-105" windowWidth="19425" windowHeight="10425"/>
  </bookViews>
  <sheets>
    <sheet name="example data" sheetId="2" r:id="rId1"/>
  </sheets>
  <definedNames>
    <definedName name="_xlnm._FilterDatabase" localSheetId="0" hidden="1">'example data'!$AH$1:$AH$43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2" l="1"/>
</calcChain>
</file>

<file path=xl/sharedStrings.xml><?xml version="1.0" encoding="utf-8"?>
<sst xmlns="http://schemas.openxmlformats.org/spreadsheetml/2006/main" count="970" uniqueCount="152">
  <si>
    <t>District</t>
  </si>
  <si>
    <t>Region</t>
  </si>
  <si>
    <t>Country</t>
  </si>
  <si>
    <t>Mammalia</t>
  </si>
  <si>
    <t>Carnivora</t>
  </si>
  <si>
    <t>Period</t>
  </si>
  <si>
    <t>Class</t>
  </si>
  <si>
    <t>Taxa</t>
  </si>
  <si>
    <t>Order</t>
  </si>
  <si>
    <t>State of preservation</t>
  </si>
  <si>
    <t>City</t>
  </si>
  <si>
    <t>Site</t>
  </si>
  <si>
    <t>Notes</t>
  </si>
  <si>
    <t>MNI</t>
  </si>
  <si>
    <t>Aquileia</t>
  </si>
  <si>
    <t>settlement</t>
  </si>
  <si>
    <t>urban</t>
  </si>
  <si>
    <t>Sus scrofa</t>
  </si>
  <si>
    <t>Artiodactyla</t>
  </si>
  <si>
    <t>Bos taurus</t>
  </si>
  <si>
    <t>Ovis/Capra</t>
  </si>
  <si>
    <t>Bolsena</t>
  </si>
  <si>
    <t>Viterbo</t>
  </si>
  <si>
    <t>Lazio</t>
  </si>
  <si>
    <t>Udine</t>
  </si>
  <si>
    <t>Friuli-Venezia Giulia</t>
  </si>
  <si>
    <t>Calvatone</t>
  </si>
  <si>
    <t>Cremona</t>
  </si>
  <si>
    <t>Lombardy</t>
  </si>
  <si>
    <t>vicus</t>
  </si>
  <si>
    <t>Equus</t>
  </si>
  <si>
    <t>Perissodactyla</t>
  </si>
  <si>
    <t>Canis</t>
  </si>
  <si>
    <t>References</t>
  </si>
  <si>
    <t>2-5 cent. AD</t>
  </si>
  <si>
    <t>3-1 cent. BC</t>
  </si>
  <si>
    <t>No</t>
  </si>
  <si>
    <t>Range</t>
  </si>
  <si>
    <t>ID</t>
  </si>
  <si>
    <t>Number of animal bones</t>
  </si>
  <si>
    <t>Yes</t>
  </si>
  <si>
    <t>bird</t>
  </si>
  <si>
    <t>Other site names</t>
  </si>
  <si>
    <t>Ancient site name</t>
  </si>
  <si>
    <t>Italy</t>
  </si>
  <si>
    <t>Exact location</t>
  </si>
  <si>
    <t xml:space="preserve"> Coordinates</t>
  </si>
  <si>
    <t>Other location tags</t>
  </si>
  <si>
    <t>Description of site location</t>
  </si>
  <si>
    <t>Latitude</t>
  </si>
  <si>
    <t>Longitude</t>
  </si>
  <si>
    <t>General site type</t>
  </si>
  <si>
    <t>Specific site type</t>
  </si>
  <si>
    <t>Start year</t>
  </si>
  <si>
    <t>End year</t>
  </si>
  <si>
    <t>Excavator</t>
  </si>
  <si>
    <t>Site description</t>
  </si>
  <si>
    <t>Site date min</t>
  </si>
  <si>
    <t>Site date max</t>
  </si>
  <si>
    <t>Other location comments</t>
  </si>
  <si>
    <t>Other comments on location</t>
  </si>
  <si>
    <t>Study</t>
  </si>
  <si>
    <t>Compiliation</t>
  </si>
  <si>
    <t>Site dating methods</t>
  </si>
  <si>
    <t>Sample dating methods</t>
  </si>
  <si>
    <t>Other sample comments</t>
  </si>
  <si>
    <t>Common name</t>
  </si>
  <si>
    <t>Sample date min</t>
  </si>
  <si>
    <t>Sample date max</t>
  </si>
  <si>
    <t>Bone weight</t>
  </si>
  <si>
    <t>Site ID</t>
  </si>
  <si>
    <t>Date type</t>
  </si>
  <si>
    <t>Context</t>
  </si>
  <si>
    <t>Submitter</t>
  </si>
  <si>
    <t>Dominika Schmidtová</t>
  </si>
  <si>
    <t>Submitter name</t>
  </si>
  <si>
    <t>Submitter ID</t>
  </si>
  <si>
    <t>Excavation info</t>
  </si>
  <si>
    <t>Additional context specification</t>
  </si>
  <si>
    <t>Spatial context description</t>
  </si>
  <si>
    <t>Spatial context ID</t>
  </si>
  <si>
    <t>Temporal context ID</t>
  </si>
  <si>
    <t>Other excavation information</t>
  </si>
  <si>
    <t>Study DOI</t>
  </si>
  <si>
    <t>Compilation DOI</t>
  </si>
  <si>
    <t>Presence</t>
  </si>
  <si>
    <t>Aves</t>
  </si>
  <si>
    <t>Baker, P. - Martino, S. di: 1996: I reperti faunistici. Bedriacum. Ricerche archeologiche a Calvatone 1.2, il Campo del Generale: il materiale del Saggio 6, 29-47.</t>
  </si>
  <si>
    <t>10.1017/S1047759400017979</t>
  </si>
  <si>
    <t>King, A. 1999: Diet in the Roman world: a regional inter-site comparision. Journal of Roman Archaeology 12, 168–202.</t>
  </si>
  <si>
    <t>Riedel, A. 1994, Roman animal bones from the area near the Forum of Aquileia. In Verzár-Bass, M. (ed.), Scavi ad Aquileia I - L'area ad est del Foro ** Rapporto degli scavi 1989-91, 583-91.</t>
  </si>
  <si>
    <t>Tagliacozzo, A. 1995: I resti ossei faunistici. In: Santrot, M.-H. - Santrot, J.: Bolsena 7. La citerne 5 et son mobilier, 323-47.</t>
  </si>
  <si>
    <t>2 cent. BC -2 cent. AD</t>
  </si>
  <si>
    <t>site</t>
  </si>
  <si>
    <t>Total weight of bones in assemblage</t>
  </si>
  <si>
    <t>Total bones in assemblage</t>
  </si>
  <si>
    <t>Total weight of bones identified to taxa in assemblage</t>
  </si>
  <si>
    <t>Total MNI of taxa in assemblage</t>
  </si>
  <si>
    <t>Ageing data</t>
  </si>
  <si>
    <t>Measurements and metrics</t>
  </si>
  <si>
    <t>Pathology</t>
  </si>
  <si>
    <t>Presence of whole or partial articulated skeletons</t>
  </si>
  <si>
    <t>Other data available from the original faunal report</t>
  </si>
  <si>
    <t>Bone Specialist(s)</t>
  </si>
  <si>
    <t>URL: digital archive of original report</t>
  </si>
  <si>
    <t>Total bones in assemblage identified to taxa</t>
  </si>
  <si>
    <t>Percentage of animal bones</t>
  </si>
  <si>
    <t>Percentage of bone weight</t>
  </si>
  <si>
    <t>Percentage of MNI</t>
  </si>
  <si>
    <t>1AQU_1</t>
  </si>
  <si>
    <t>2BOL_1</t>
  </si>
  <si>
    <t>3CAL_1</t>
  </si>
  <si>
    <t>3CAL_2</t>
  </si>
  <si>
    <t>Assemblage code</t>
  </si>
  <si>
    <t>Assemblage info</t>
  </si>
  <si>
    <t>External database URL</t>
  </si>
  <si>
    <t>Bedriacum</t>
  </si>
  <si>
    <t>fish</t>
  </si>
  <si>
    <t>site 6</t>
  </si>
  <si>
    <t>Period I - antic phase</t>
  </si>
  <si>
    <t>Period I - recent phase</t>
  </si>
  <si>
    <t>Rodentia</t>
  </si>
  <si>
    <t>Castor</t>
  </si>
  <si>
    <t>3CAL_3</t>
  </si>
  <si>
    <t>Period II</t>
  </si>
  <si>
    <t>3CAL_4</t>
  </si>
  <si>
    <t>Period I</t>
  </si>
  <si>
    <t>3CAL_5</t>
  </si>
  <si>
    <t>Gallus</t>
  </si>
  <si>
    <t>Anatidae</t>
  </si>
  <si>
    <t>YES</t>
  </si>
  <si>
    <t>NO</t>
  </si>
  <si>
    <t>Polydora Baker, Silvia Martino</t>
  </si>
  <si>
    <t>Skeletal elements</t>
  </si>
  <si>
    <t>Sex determination</t>
  </si>
  <si>
    <t>Cervus</t>
  </si>
  <si>
    <t>Sus</t>
  </si>
  <si>
    <t>Boar</t>
  </si>
  <si>
    <t>Felis Catus</t>
  </si>
  <si>
    <t>Cammelus</t>
  </si>
  <si>
    <t>Antiquity departement of the University of Triste</t>
  </si>
  <si>
    <t>MNI calculation criteria</t>
  </si>
  <si>
    <t>Riedel, A. - Rizzi, J. 1994: Resti faunistici domestici e selvatici: produzione e consumo</t>
  </si>
  <si>
    <t>Altino</t>
  </si>
  <si>
    <t>Veneto</t>
  </si>
  <si>
    <t>no</t>
  </si>
  <si>
    <t>Venice</t>
  </si>
  <si>
    <t>45.57832165966194, 12.367465065496443</t>
  </si>
  <si>
    <t>41ALT_1</t>
  </si>
  <si>
    <t>Pisces</t>
  </si>
  <si>
    <t>canis</t>
  </si>
  <si>
    <t>Taxa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</si>
</sst>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4" fillId="5" borderId="4" xfId="0" applyFont="1" applyFill="1" applyBorder="1"/>
    <xf numFmtId="0" fontId="4" fillId="0" borderId="0" xfId="0" applyFont="1"/>
    <xf numFmtId="0" fontId="4" fillId="5" borderId="1" xfId="0" applyFont="1" applyFill="1" applyBorder="1"/>
    <xf numFmtId="0" fontId="0" fillId="0" borderId="0" xfId="0" applyAlignment="1"/>
    <xf numFmtId="0" fontId="3" fillId="0" borderId="0" xfId="0" applyFont="1" applyFill="1"/>
    <xf numFmtId="0" fontId="0" fillId="0" borderId="0" xfId="0" applyFill="1" applyBorder="1"/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164" fontId="0" fillId="0" borderId="0" xfId="0" applyNumberFormat="1" applyFill="1"/>
    <xf numFmtId="0" fontId="6" fillId="0" borderId="0" xfId="2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NumberFormat="1" applyFill="1"/>
  </cellXfs>
  <cellStyles count="3">
    <cellStyle name="Hyperlink" xfId="2" builtinId="8"/>
    <cellStyle name="Normal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searchgate.net/deref/http%3A%2F%2Fdx.doi.org%2F10.1017%2FS1047759400017979?_sg%5B0%5D=zAd1EXB0sxkXvmzN9rmug_FJJ5R-44VNkOIMNMYVuDlcst4kqJhGvLDxgeH88VZf6uDHk1zPz1P0rNbN6G3IUzN8Ig.he6iiTGFpDDHBdlOJGkCIAlJtfN_OtoULNQoNKhABMLKeuGjemwdAGzM6O6tHBmj2Ps9Mw_4-UcjBySoIAuh0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tabSelected="1" zoomScale="60" zoomScaleNormal="60" workbookViewId="0">
      <pane ySplit="2" topLeftCell="A3" activePane="bottomLeft" state="frozen"/>
      <selection pane="bottomLeft" activeCell="X35" sqref="X35"/>
    </sheetView>
  </sheetViews>
  <sheetFormatPr defaultRowHeight="15" x14ac:dyDescent="0.25"/>
  <cols>
    <col min="1" max="2" width="8.85546875" customWidth="1"/>
    <col min="3" max="3" width="8.140625" customWidth="1"/>
    <col min="4" max="4" width="20.42578125" customWidth="1"/>
    <col min="5" max="5" width="8.85546875" customWidth="1"/>
    <col min="6" max="6" width="16" customWidth="1"/>
    <col min="7" max="9" width="12" customWidth="1"/>
    <col min="10" max="10" width="14.42578125" customWidth="1"/>
    <col min="11" max="11" width="12.42578125" customWidth="1"/>
    <col min="16" max="16" width="10.5703125" customWidth="1"/>
    <col min="17" max="17" width="10.28515625" customWidth="1"/>
    <col min="18" max="18" width="10.140625" customWidth="1"/>
    <col min="19" max="19" width="13" customWidth="1"/>
    <col min="20" max="20" width="11.42578125" customWidth="1"/>
    <col min="25" max="25" width="20.5703125" customWidth="1"/>
    <col min="26" max="26" width="13.7109375" customWidth="1"/>
    <col min="27" max="27" width="11.5703125" customWidth="1"/>
    <col min="28" max="28" width="13.5703125" customWidth="1"/>
    <col min="29" max="29" width="11.85546875" customWidth="1"/>
    <col min="30" max="30" width="14.85546875" customWidth="1"/>
    <col min="31" max="31" width="13.140625" customWidth="1"/>
    <col min="32" max="32" width="15.42578125" customWidth="1"/>
    <col min="33" max="33" width="13" customWidth="1"/>
    <col min="34" max="34" width="13.85546875" customWidth="1"/>
    <col min="35" max="35" width="12.42578125" customWidth="1"/>
    <col min="36" max="37" width="11.140625" customWidth="1"/>
    <col min="39" max="39" width="12.7109375" style="10" customWidth="1"/>
    <col min="41" max="41" width="15.140625" customWidth="1"/>
    <col min="43" max="44" width="13.42578125" customWidth="1"/>
    <col min="49" max="49" width="8.5703125" bestFit="1" customWidth="1"/>
    <col min="50" max="51" width="12.5703125" customWidth="1"/>
    <col min="52" max="52" width="14.140625" customWidth="1"/>
    <col min="53" max="53" width="14.42578125" customWidth="1"/>
    <col min="54" max="54" width="11.140625" customWidth="1"/>
    <col min="55" max="55" width="17.28515625" customWidth="1"/>
    <col min="56" max="56" width="10.85546875" customWidth="1"/>
    <col min="57" max="57" width="14.85546875" customWidth="1"/>
    <col min="58" max="58" width="16.5703125" customWidth="1"/>
    <col min="59" max="59" width="13.85546875" customWidth="1"/>
    <col min="60" max="61" width="9.42578125" customWidth="1"/>
    <col min="63" max="63" width="11.140625" customWidth="1"/>
    <col min="64" max="68" width="13.5703125" customWidth="1"/>
    <col min="69" max="69" width="27.42578125" style="5" customWidth="1"/>
    <col min="70" max="70" width="17.28515625" customWidth="1"/>
  </cols>
  <sheetData>
    <row r="1" spans="1:70" s="3" customFormat="1" ht="22.5" customHeight="1" thickBot="1" x14ac:dyDescent="0.3">
      <c r="A1" s="2"/>
      <c r="B1" s="4"/>
      <c r="C1" s="23" t="s">
        <v>73</v>
      </c>
      <c r="D1" s="24"/>
      <c r="E1" s="20" t="s">
        <v>48</v>
      </c>
      <c r="F1" s="21"/>
      <c r="G1" s="21"/>
      <c r="H1" s="21"/>
      <c r="I1" s="21"/>
      <c r="J1" s="21"/>
      <c r="K1" s="21"/>
      <c r="L1" s="21"/>
      <c r="M1" s="21"/>
      <c r="N1" s="22"/>
      <c r="O1" s="23" t="s">
        <v>46</v>
      </c>
      <c r="P1" s="29"/>
      <c r="Q1" s="29"/>
      <c r="R1" s="24"/>
      <c r="S1" s="30" t="s">
        <v>56</v>
      </c>
      <c r="T1" s="31"/>
      <c r="U1" s="31"/>
      <c r="V1" s="31"/>
      <c r="W1" s="31"/>
      <c r="X1" s="31"/>
      <c r="Y1" s="32"/>
      <c r="Z1" s="18" t="s">
        <v>114</v>
      </c>
      <c r="AA1" s="19"/>
      <c r="AB1" s="19"/>
      <c r="AC1" s="19"/>
      <c r="AD1" s="19"/>
      <c r="AE1" s="19"/>
      <c r="AF1" s="33" t="s">
        <v>151</v>
      </c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5" t="s">
        <v>102</v>
      </c>
      <c r="AY1" s="36"/>
      <c r="AZ1" s="36"/>
      <c r="BA1" s="36"/>
      <c r="BB1" s="36"/>
      <c r="BC1" s="37"/>
      <c r="BD1" s="27" t="s">
        <v>72</v>
      </c>
      <c r="BE1" s="27"/>
      <c r="BF1" s="27"/>
      <c r="BG1" s="28"/>
      <c r="BH1" s="25" t="s">
        <v>77</v>
      </c>
      <c r="BI1" s="26"/>
      <c r="BJ1" s="26"/>
      <c r="BK1" s="26"/>
      <c r="BL1" s="26"/>
      <c r="BM1" s="15" t="s">
        <v>33</v>
      </c>
      <c r="BN1" s="16"/>
      <c r="BO1" s="16"/>
      <c r="BP1" s="16"/>
      <c r="BQ1" s="16"/>
      <c r="BR1" s="17"/>
    </row>
    <row r="2" spans="1:70" s="14" customFormat="1" ht="88.5" customHeight="1" thickBot="1" x14ac:dyDescent="0.3">
      <c r="A2" s="13" t="s">
        <v>38</v>
      </c>
      <c r="B2" s="13" t="s">
        <v>12</v>
      </c>
      <c r="C2" s="13" t="s">
        <v>76</v>
      </c>
      <c r="D2" s="13" t="s">
        <v>75</v>
      </c>
      <c r="E2" s="8" t="s">
        <v>70</v>
      </c>
      <c r="F2" s="8" t="s">
        <v>11</v>
      </c>
      <c r="G2" s="8" t="s">
        <v>10</v>
      </c>
      <c r="H2" s="8" t="s">
        <v>43</v>
      </c>
      <c r="I2" s="8" t="s">
        <v>42</v>
      </c>
      <c r="J2" s="8" t="s">
        <v>0</v>
      </c>
      <c r="K2" s="8" t="s">
        <v>1</v>
      </c>
      <c r="L2" s="8" t="s">
        <v>2</v>
      </c>
      <c r="M2" s="8" t="s">
        <v>47</v>
      </c>
      <c r="N2" s="8" t="s">
        <v>59</v>
      </c>
      <c r="O2" s="8" t="s">
        <v>49</v>
      </c>
      <c r="P2" s="8" t="s">
        <v>50</v>
      </c>
      <c r="Q2" s="8" t="s">
        <v>45</v>
      </c>
      <c r="R2" s="8" t="s">
        <v>37</v>
      </c>
      <c r="S2" s="8" t="s">
        <v>51</v>
      </c>
      <c r="T2" s="8" t="s">
        <v>52</v>
      </c>
      <c r="U2" s="8" t="s">
        <v>5</v>
      </c>
      <c r="V2" s="8" t="s">
        <v>57</v>
      </c>
      <c r="W2" s="8" t="s">
        <v>58</v>
      </c>
      <c r="X2" s="8" t="s">
        <v>63</v>
      </c>
      <c r="Y2" s="8" t="s">
        <v>60</v>
      </c>
      <c r="Z2" s="11" t="s">
        <v>113</v>
      </c>
      <c r="AA2" s="8" t="s">
        <v>95</v>
      </c>
      <c r="AB2" s="8" t="s">
        <v>105</v>
      </c>
      <c r="AC2" s="8" t="s">
        <v>94</v>
      </c>
      <c r="AD2" s="8" t="s">
        <v>96</v>
      </c>
      <c r="AE2" s="8" t="s">
        <v>97</v>
      </c>
      <c r="AF2" s="8" t="s">
        <v>6</v>
      </c>
      <c r="AG2" s="8" t="s">
        <v>8</v>
      </c>
      <c r="AH2" s="8" t="s">
        <v>7</v>
      </c>
      <c r="AI2" s="8" t="s">
        <v>66</v>
      </c>
      <c r="AJ2" s="8" t="s">
        <v>9</v>
      </c>
      <c r="AK2" s="8" t="s">
        <v>85</v>
      </c>
      <c r="AL2" s="8" t="s">
        <v>39</v>
      </c>
      <c r="AM2" s="9" t="s">
        <v>106</v>
      </c>
      <c r="AN2" s="8" t="s">
        <v>69</v>
      </c>
      <c r="AO2" s="8" t="s">
        <v>107</v>
      </c>
      <c r="AP2" s="8" t="s">
        <v>13</v>
      </c>
      <c r="AQ2" s="8" t="s">
        <v>108</v>
      </c>
      <c r="AR2" s="8" t="s">
        <v>141</v>
      </c>
      <c r="AS2" s="8" t="s">
        <v>67</v>
      </c>
      <c r="AT2" s="8" t="s">
        <v>68</v>
      </c>
      <c r="AU2" s="8" t="s">
        <v>71</v>
      </c>
      <c r="AV2" s="8" t="s">
        <v>64</v>
      </c>
      <c r="AW2" s="8" t="s">
        <v>65</v>
      </c>
      <c r="AX2" s="8" t="s">
        <v>98</v>
      </c>
      <c r="AY2" s="8" t="s">
        <v>134</v>
      </c>
      <c r="AZ2" s="8" t="s">
        <v>133</v>
      </c>
      <c r="BA2" s="8" t="s">
        <v>99</v>
      </c>
      <c r="BB2" s="8" t="s">
        <v>100</v>
      </c>
      <c r="BC2" s="8" t="s">
        <v>101</v>
      </c>
      <c r="BD2" s="8" t="s">
        <v>80</v>
      </c>
      <c r="BE2" s="8" t="s">
        <v>79</v>
      </c>
      <c r="BF2" s="8" t="s">
        <v>81</v>
      </c>
      <c r="BG2" s="8" t="s">
        <v>78</v>
      </c>
      <c r="BH2" s="8" t="s">
        <v>55</v>
      </c>
      <c r="BI2" s="8" t="s">
        <v>53</v>
      </c>
      <c r="BJ2" s="8" t="s">
        <v>54</v>
      </c>
      <c r="BK2" s="8" t="s">
        <v>103</v>
      </c>
      <c r="BL2" s="8" t="s">
        <v>82</v>
      </c>
      <c r="BM2" s="8" t="s">
        <v>61</v>
      </c>
      <c r="BN2" s="8" t="s">
        <v>83</v>
      </c>
      <c r="BO2" s="8" t="s">
        <v>104</v>
      </c>
      <c r="BP2" s="8" t="s">
        <v>62</v>
      </c>
      <c r="BQ2" s="12" t="s">
        <v>84</v>
      </c>
      <c r="BR2" s="8" t="s">
        <v>115</v>
      </c>
    </row>
    <row r="3" spans="1:70" s="1" customFormat="1" ht="14.45" customHeight="1" x14ac:dyDescent="0.25">
      <c r="A3" s="1">
        <v>1</v>
      </c>
      <c r="C3" s="1">
        <v>1</v>
      </c>
      <c r="D3" s="1" t="s">
        <v>74</v>
      </c>
      <c r="E3" s="1">
        <v>1</v>
      </c>
      <c r="F3" s="1" t="s">
        <v>14</v>
      </c>
      <c r="G3" s="1" t="s">
        <v>14</v>
      </c>
      <c r="J3" s="1" t="s">
        <v>24</v>
      </c>
      <c r="K3" s="1" t="s">
        <v>25</v>
      </c>
      <c r="L3" s="1" t="s">
        <v>44</v>
      </c>
      <c r="O3" s="1">
        <v>45.766427999999998</v>
      </c>
      <c r="P3" s="42">
        <v>13.368422000000001</v>
      </c>
      <c r="Q3" s="1" t="s">
        <v>36</v>
      </c>
      <c r="S3" s="1" t="s">
        <v>15</v>
      </c>
      <c r="T3" s="6" t="s">
        <v>16</v>
      </c>
      <c r="V3" s="1">
        <v>101</v>
      </c>
      <c r="W3" s="1">
        <v>600</v>
      </c>
      <c r="Y3" s="1" t="s">
        <v>34</v>
      </c>
      <c r="Z3" s="1" t="s">
        <v>109</v>
      </c>
      <c r="AA3" s="1">
        <f>SUM(AB3,177)</f>
        <v>2645</v>
      </c>
      <c r="AB3" s="1">
        <v>2468</v>
      </c>
      <c r="AF3" s="1" t="s">
        <v>3</v>
      </c>
      <c r="AG3" s="1" t="s">
        <v>18</v>
      </c>
      <c r="AH3" s="1" t="s">
        <v>17</v>
      </c>
      <c r="AL3" s="1">
        <v>238</v>
      </c>
      <c r="AM3" s="38">
        <v>9.8000000000000007</v>
      </c>
      <c r="AP3" s="1">
        <v>24</v>
      </c>
      <c r="AS3" s="1">
        <v>101</v>
      </c>
      <c r="AT3" s="1">
        <v>600</v>
      </c>
      <c r="AU3" s="1">
        <v>3</v>
      </c>
      <c r="AY3" s="1" t="s">
        <v>130</v>
      </c>
      <c r="AZ3" s="1" t="s">
        <v>130</v>
      </c>
      <c r="BA3" s="1" t="s">
        <v>130</v>
      </c>
      <c r="BD3" s="1">
        <v>1</v>
      </c>
      <c r="BE3" s="1" t="s">
        <v>93</v>
      </c>
      <c r="BF3" s="1">
        <v>1</v>
      </c>
      <c r="BH3" s="1" t="s">
        <v>140</v>
      </c>
      <c r="BI3" s="1">
        <v>1988</v>
      </c>
      <c r="BJ3" s="1">
        <v>1991</v>
      </c>
      <c r="BM3" s="1" t="s">
        <v>90</v>
      </c>
      <c r="BP3" s="1" t="s">
        <v>89</v>
      </c>
      <c r="BQ3" s="39" t="s">
        <v>88</v>
      </c>
    </row>
    <row r="4" spans="1:70" s="1" customFormat="1" ht="14.45" customHeight="1" x14ac:dyDescent="0.25">
      <c r="A4" s="1">
        <v>2</v>
      </c>
      <c r="C4" s="1">
        <v>1</v>
      </c>
      <c r="D4" s="1" t="s">
        <v>74</v>
      </c>
      <c r="E4" s="1">
        <v>1</v>
      </c>
      <c r="F4" s="1" t="s">
        <v>14</v>
      </c>
      <c r="G4" s="1" t="s">
        <v>14</v>
      </c>
      <c r="J4" s="1" t="s">
        <v>24</v>
      </c>
      <c r="K4" s="1" t="s">
        <v>25</v>
      </c>
      <c r="L4" s="1" t="s">
        <v>44</v>
      </c>
      <c r="O4" s="42">
        <v>45.766427999999998</v>
      </c>
      <c r="P4" s="42">
        <v>13.368422000000001</v>
      </c>
      <c r="Q4" s="1" t="s">
        <v>36</v>
      </c>
      <c r="S4" s="1" t="s">
        <v>15</v>
      </c>
      <c r="T4" s="6" t="s">
        <v>16</v>
      </c>
      <c r="V4" s="1">
        <v>101</v>
      </c>
      <c r="W4" s="1">
        <v>600</v>
      </c>
      <c r="Y4" s="1" t="s">
        <v>34</v>
      </c>
      <c r="Z4" s="1" t="s">
        <v>109</v>
      </c>
      <c r="AA4" s="1">
        <v>2645</v>
      </c>
      <c r="AB4" s="1">
        <v>2468</v>
      </c>
      <c r="AF4" s="1" t="s">
        <v>3</v>
      </c>
      <c r="AG4" s="1" t="s">
        <v>18</v>
      </c>
      <c r="AH4" s="1" t="s">
        <v>19</v>
      </c>
      <c r="AL4" s="1">
        <v>1657</v>
      </c>
      <c r="AM4" s="38">
        <v>67.099999999999994</v>
      </c>
      <c r="AP4" s="1">
        <v>79</v>
      </c>
      <c r="AS4" s="1">
        <v>101</v>
      </c>
      <c r="AT4" s="1">
        <v>600</v>
      </c>
      <c r="AU4" s="1">
        <v>3</v>
      </c>
      <c r="AY4" s="1" t="s">
        <v>130</v>
      </c>
      <c r="AZ4" s="1" t="s">
        <v>130</v>
      </c>
      <c r="BA4" s="1" t="s">
        <v>130</v>
      </c>
      <c r="BD4" s="1">
        <v>1</v>
      </c>
      <c r="BE4" s="1" t="s">
        <v>93</v>
      </c>
      <c r="BF4" s="1">
        <v>1</v>
      </c>
      <c r="BH4" s="1" t="s">
        <v>140</v>
      </c>
      <c r="BI4" s="1">
        <v>1988</v>
      </c>
      <c r="BJ4" s="1">
        <v>1991</v>
      </c>
      <c r="BL4" s="40"/>
      <c r="BM4" s="1" t="s">
        <v>90</v>
      </c>
      <c r="BN4" s="40"/>
      <c r="BO4" s="40"/>
      <c r="BP4" s="1" t="s">
        <v>89</v>
      </c>
      <c r="BQ4" s="39" t="s">
        <v>88</v>
      </c>
    </row>
    <row r="5" spans="1:70" s="1" customFormat="1" ht="14.45" customHeight="1" x14ac:dyDescent="0.25">
      <c r="A5" s="1">
        <v>3</v>
      </c>
      <c r="C5" s="1">
        <v>1</v>
      </c>
      <c r="D5" s="1" t="s">
        <v>74</v>
      </c>
      <c r="E5" s="1">
        <v>1</v>
      </c>
      <c r="F5" s="1" t="s">
        <v>14</v>
      </c>
      <c r="G5" s="1" t="s">
        <v>14</v>
      </c>
      <c r="J5" s="1" t="s">
        <v>24</v>
      </c>
      <c r="K5" s="1" t="s">
        <v>25</v>
      </c>
      <c r="L5" s="1" t="s">
        <v>44</v>
      </c>
      <c r="O5" s="42">
        <v>45.766427999999998</v>
      </c>
      <c r="P5" s="42">
        <v>13.368422000000001</v>
      </c>
      <c r="Q5" s="1" t="s">
        <v>36</v>
      </c>
      <c r="S5" s="1" t="s">
        <v>15</v>
      </c>
      <c r="T5" s="6" t="s">
        <v>16</v>
      </c>
      <c r="V5" s="1">
        <v>101</v>
      </c>
      <c r="W5" s="1">
        <v>600</v>
      </c>
      <c r="Y5" s="1" t="s">
        <v>34</v>
      </c>
      <c r="Z5" s="1" t="s">
        <v>109</v>
      </c>
      <c r="AA5" s="1">
        <v>2645</v>
      </c>
      <c r="AB5" s="1">
        <v>2468</v>
      </c>
      <c r="AF5" s="1" t="s">
        <v>3</v>
      </c>
      <c r="AG5" s="1" t="s">
        <v>18</v>
      </c>
      <c r="AH5" s="1" t="s">
        <v>20</v>
      </c>
      <c r="AL5" s="1">
        <v>176</v>
      </c>
      <c r="AM5" s="38">
        <v>7.2</v>
      </c>
      <c r="AP5" s="1">
        <v>17</v>
      </c>
      <c r="AS5" s="1">
        <v>101</v>
      </c>
      <c r="AT5" s="1">
        <v>600</v>
      </c>
      <c r="AU5" s="1">
        <v>3</v>
      </c>
      <c r="AY5" s="1" t="s">
        <v>130</v>
      </c>
      <c r="AZ5" s="1" t="s">
        <v>130</v>
      </c>
      <c r="BA5" s="1" t="s">
        <v>130</v>
      </c>
      <c r="BD5" s="1">
        <v>1</v>
      </c>
      <c r="BE5" s="1" t="s">
        <v>93</v>
      </c>
      <c r="BF5" s="1">
        <v>1</v>
      </c>
      <c r="BH5" s="1" t="s">
        <v>140</v>
      </c>
      <c r="BI5" s="1">
        <v>1988</v>
      </c>
      <c r="BJ5" s="1">
        <v>1991</v>
      </c>
      <c r="BM5" s="1" t="s">
        <v>90</v>
      </c>
      <c r="BP5" s="1" t="s">
        <v>89</v>
      </c>
      <c r="BQ5" s="39" t="s">
        <v>88</v>
      </c>
    </row>
    <row r="6" spans="1:70" s="1" customFormat="1" ht="14.45" customHeight="1" x14ac:dyDescent="0.25">
      <c r="A6" s="1">
        <v>4</v>
      </c>
      <c r="C6" s="1">
        <v>1</v>
      </c>
      <c r="D6" s="1" t="s">
        <v>74</v>
      </c>
      <c r="E6" s="1">
        <v>1</v>
      </c>
      <c r="F6" s="1" t="s">
        <v>14</v>
      </c>
      <c r="G6" s="1" t="s">
        <v>14</v>
      </c>
      <c r="J6" s="1" t="s">
        <v>24</v>
      </c>
      <c r="K6" s="1" t="s">
        <v>25</v>
      </c>
      <c r="L6" s="1" t="s">
        <v>44</v>
      </c>
      <c r="O6" s="42">
        <v>45.766427999999998</v>
      </c>
      <c r="P6" s="42">
        <v>13.368422000000001</v>
      </c>
      <c r="Q6" s="1" t="s">
        <v>36</v>
      </c>
      <c r="S6" s="1" t="s">
        <v>15</v>
      </c>
      <c r="T6" s="6" t="s">
        <v>16</v>
      </c>
      <c r="V6" s="1">
        <v>101</v>
      </c>
      <c r="W6" s="1">
        <v>600</v>
      </c>
      <c r="Y6" s="1" t="s">
        <v>34</v>
      </c>
      <c r="Z6" s="1" t="s">
        <v>109</v>
      </c>
      <c r="AA6" s="1">
        <v>2645</v>
      </c>
      <c r="AB6" s="1">
        <v>2468</v>
      </c>
      <c r="AF6" s="1" t="s">
        <v>3</v>
      </c>
      <c r="AG6" s="1" t="s">
        <v>31</v>
      </c>
      <c r="AH6" s="1" t="s">
        <v>30</v>
      </c>
      <c r="AL6" s="1">
        <v>346</v>
      </c>
      <c r="AM6" s="38">
        <v>14</v>
      </c>
      <c r="AP6" s="1">
        <v>9</v>
      </c>
      <c r="AS6" s="1">
        <v>101</v>
      </c>
      <c r="AT6" s="1">
        <v>600</v>
      </c>
      <c r="AU6" s="1">
        <v>3</v>
      </c>
      <c r="AY6" s="1" t="s">
        <v>130</v>
      </c>
      <c r="AZ6" s="1" t="s">
        <v>130</v>
      </c>
      <c r="BA6" s="1" t="s">
        <v>130</v>
      </c>
      <c r="BD6" s="1">
        <v>1</v>
      </c>
      <c r="BE6" s="1" t="s">
        <v>93</v>
      </c>
      <c r="BF6" s="1">
        <v>1</v>
      </c>
      <c r="BH6" s="1" t="s">
        <v>140</v>
      </c>
      <c r="BI6" s="1">
        <v>1988</v>
      </c>
      <c r="BJ6" s="1">
        <v>1991</v>
      </c>
      <c r="BM6" s="1" t="s">
        <v>90</v>
      </c>
      <c r="BQ6" s="39"/>
    </row>
    <row r="7" spans="1:70" s="1" customFormat="1" ht="14.45" customHeight="1" x14ac:dyDescent="0.25">
      <c r="A7" s="1">
        <v>5</v>
      </c>
      <c r="C7" s="1">
        <v>1</v>
      </c>
      <c r="D7" s="1" t="s">
        <v>74</v>
      </c>
      <c r="E7" s="1">
        <v>1</v>
      </c>
      <c r="F7" s="1" t="s">
        <v>14</v>
      </c>
      <c r="G7" s="1" t="s">
        <v>14</v>
      </c>
      <c r="J7" s="1" t="s">
        <v>24</v>
      </c>
      <c r="K7" s="1" t="s">
        <v>25</v>
      </c>
      <c r="L7" s="1" t="s">
        <v>44</v>
      </c>
      <c r="O7" s="42">
        <v>45.766427999999998</v>
      </c>
      <c r="P7" s="42">
        <v>13.368422000000001</v>
      </c>
      <c r="Q7" s="1" t="s">
        <v>36</v>
      </c>
      <c r="S7" s="1" t="s">
        <v>15</v>
      </c>
      <c r="T7" s="6" t="s">
        <v>16</v>
      </c>
      <c r="V7" s="1">
        <v>101</v>
      </c>
      <c r="W7" s="1">
        <v>600</v>
      </c>
      <c r="Y7" s="1" t="s">
        <v>34</v>
      </c>
      <c r="Z7" s="1" t="s">
        <v>109</v>
      </c>
      <c r="AA7" s="1">
        <v>2645</v>
      </c>
      <c r="AB7" s="1">
        <v>2468</v>
      </c>
      <c r="AF7" s="1" t="s">
        <v>3</v>
      </c>
      <c r="AG7" s="1" t="s">
        <v>4</v>
      </c>
      <c r="AH7" s="1" t="s">
        <v>32</v>
      </c>
      <c r="AL7" s="1">
        <v>35</v>
      </c>
      <c r="AM7" s="38">
        <v>1.4</v>
      </c>
      <c r="AP7" s="1">
        <v>9</v>
      </c>
      <c r="AS7" s="1">
        <v>101</v>
      </c>
      <c r="AT7" s="1">
        <v>600</v>
      </c>
      <c r="AU7" s="1">
        <v>3</v>
      </c>
      <c r="AY7" s="1" t="s">
        <v>130</v>
      </c>
      <c r="AZ7" s="1" t="s">
        <v>130</v>
      </c>
      <c r="BA7" s="1" t="s">
        <v>130</v>
      </c>
      <c r="BD7" s="1">
        <v>1</v>
      </c>
      <c r="BE7" s="1" t="s">
        <v>93</v>
      </c>
      <c r="BF7" s="1">
        <v>1</v>
      </c>
      <c r="BH7" s="1" t="s">
        <v>140</v>
      </c>
      <c r="BI7" s="1">
        <v>1988</v>
      </c>
      <c r="BJ7" s="1">
        <v>1991</v>
      </c>
      <c r="BL7" s="40"/>
      <c r="BM7" s="1" t="s">
        <v>90</v>
      </c>
      <c r="BN7" s="40"/>
      <c r="BO7" s="40"/>
      <c r="BQ7" s="39"/>
    </row>
    <row r="8" spans="1:70" s="1" customFormat="1" ht="14.45" customHeight="1" x14ac:dyDescent="0.25">
      <c r="A8" s="1">
        <v>6</v>
      </c>
      <c r="C8" s="1">
        <v>1</v>
      </c>
      <c r="D8" s="1" t="s">
        <v>74</v>
      </c>
      <c r="E8" s="1">
        <v>1</v>
      </c>
      <c r="F8" s="1" t="s">
        <v>14</v>
      </c>
      <c r="G8" s="1" t="s">
        <v>14</v>
      </c>
      <c r="J8" s="1" t="s">
        <v>24</v>
      </c>
      <c r="K8" s="1" t="s">
        <v>25</v>
      </c>
      <c r="L8" s="1" t="s">
        <v>44</v>
      </c>
      <c r="O8" s="42">
        <v>45.766427999999998</v>
      </c>
      <c r="P8" s="42">
        <v>13.368422000000001</v>
      </c>
      <c r="Q8" s="1" t="s">
        <v>36</v>
      </c>
      <c r="S8" s="1" t="s">
        <v>15</v>
      </c>
      <c r="T8" s="6" t="s">
        <v>16</v>
      </c>
      <c r="V8" s="1">
        <v>101</v>
      </c>
      <c r="W8" s="1">
        <v>600</v>
      </c>
      <c r="Y8" s="1" t="s">
        <v>34</v>
      </c>
      <c r="Z8" s="1" t="s">
        <v>109</v>
      </c>
      <c r="AA8" s="1">
        <v>2645</v>
      </c>
      <c r="AB8" s="1">
        <v>2468</v>
      </c>
      <c r="AF8" s="1" t="s">
        <v>3</v>
      </c>
      <c r="AG8" s="1" t="s">
        <v>18</v>
      </c>
      <c r="AH8" s="1" t="s">
        <v>135</v>
      </c>
      <c r="AL8" s="1">
        <v>7</v>
      </c>
      <c r="AM8" s="38">
        <v>0.32</v>
      </c>
      <c r="AP8" s="1">
        <v>1</v>
      </c>
      <c r="AS8" s="1">
        <v>101</v>
      </c>
      <c r="AT8" s="1">
        <v>600</v>
      </c>
      <c r="AU8" s="1">
        <v>3</v>
      </c>
      <c r="AY8" s="1" t="s">
        <v>130</v>
      </c>
      <c r="AZ8" s="1" t="s">
        <v>130</v>
      </c>
      <c r="BA8" s="1" t="s">
        <v>130</v>
      </c>
      <c r="BD8" s="1">
        <v>1</v>
      </c>
      <c r="BE8" s="1" t="s">
        <v>93</v>
      </c>
      <c r="BF8" s="1">
        <v>1</v>
      </c>
      <c r="BH8" s="1" t="s">
        <v>140</v>
      </c>
      <c r="BI8" s="1">
        <v>1988</v>
      </c>
      <c r="BJ8" s="1">
        <v>1991</v>
      </c>
      <c r="BM8" s="1" t="s">
        <v>90</v>
      </c>
      <c r="BQ8" s="39"/>
    </row>
    <row r="9" spans="1:70" s="1" customFormat="1" ht="14.45" customHeight="1" x14ac:dyDescent="0.25">
      <c r="A9" s="1">
        <v>7</v>
      </c>
      <c r="C9" s="1">
        <v>1</v>
      </c>
      <c r="D9" s="1" t="s">
        <v>74</v>
      </c>
      <c r="E9" s="1">
        <v>1</v>
      </c>
      <c r="F9" s="1" t="s">
        <v>14</v>
      </c>
      <c r="G9" s="1" t="s">
        <v>14</v>
      </c>
      <c r="J9" s="1" t="s">
        <v>24</v>
      </c>
      <c r="K9" s="1" t="s">
        <v>25</v>
      </c>
      <c r="L9" s="1" t="s">
        <v>44</v>
      </c>
      <c r="O9" s="42">
        <v>45.766427999999998</v>
      </c>
      <c r="P9" s="42">
        <v>13.368422000000001</v>
      </c>
      <c r="Q9" s="1" t="s">
        <v>36</v>
      </c>
      <c r="S9" s="1" t="s">
        <v>15</v>
      </c>
      <c r="T9" s="6" t="s">
        <v>16</v>
      </c>
      <c r="V9" s="1">
        <v>101</v>
      </c>
      <c r="W9" s="1">
        <v>600</v>
      </c>
      <c r="Y9" s="1" t="s">
        <v>34</v>
      </c>
      <c r="Z9" s="1" t="s">
        <v>109</v>
      </c>
      <c r="AA9" s="1">
        <v>2645</v>
      </c>
      <c r="AB9" s="1">
        <v>2468</v>
      </c>
      <c r="AF9" s="1" t="s">
        <v>3</v>
      </c>
      <c r="AG9" s="1" t="s">
        <v>18</v>
      </c>
      <c r="AH9" s="1" t="s">
        <v>136</v>
      </c>
      <c r="AI9" s="1" t="s">
        <v>137</v>
      </c>
      <c r="AL9" s="1">
        <v>4</v>
      </c>
      <c r="AM9" s="38">
        <v>0.2</v>
      </c>
      <c r="AP9" s="1">
        <v>1</v>
      </c>
      <c r="AS9" s="1">
        <v>101</v>
      </c>
      <c r="AT9" s="1">
        <v>600</v>
      </c>
      <c r="AU9" s="1">
        <v>3</v>
      </c>
      <c r="AY9" s="1" t="s">
        <v>130</v>
      </c>
      <c r="AZ9" s="1" t="s">
        <v>130</v>
      </c>
      <c r="BA9" s="1" t="s">
        <v>130</v>
      </c>
      <c r="BD9" s="1">
        <v>1</v>
      </c>
      <c r="BE9" s="1" t="s">
        <v>93</v>
      </c>
      <c r="BF9" s="1">
        <v>1</v>
      </c>
      <c r="BH9" s="1" t="s">
        <v>140</v>
      </c>
      <c r="BI9" s="1">
        <v>1988</v>
      </c>
      <c r="BJ9" s="1">
        <v>1991</v>
      </c>
      <c r="BM9" s="1" t="s">
        <v>90</v>
      </c>
      <c r="BQ9" s="39"/>
    </row>
    <row r="10" spans="1:70" s="1" customFormat="1" ht="14.45" customHeight="1" x14ac:dyDescent="0.25">
      <c r="A10" s="1">
        <v>8</v>
      </c>
      <c r="C10" s="1">
        <v>1</v>
      </c>
      <c r="D10" s="1" t="s">
        <v>74</v>
      </c>
      <c r="E10" s="1">
        <v>1</v>
      </c>
      <c r="F10" s="1" t="s">
        <v>14</v>
      </c>
      <c r="G10" s="1" t="s">
        <v>14</v>
      </c>
      <c r="J10" s="1" t="s">
        <v>24</v>
      </c>
      <c r="K10" s="1" t="s">
        <v>25</v>
      </c>
      <c r="L10" s="1" t="s">
        <v>44</v>
      </c>
      <c r="O10" s="42">
        <v>45.766427999999998</v>
      </c>
      <c r="P10" s="42">
        <v>13.368422000000001</v>
      </c>
      <c r="Q10" s="1" t="s">
        <v>36</v>
      </c>
      <c r="S10" s="1" t="s">
        <v>15</v>
      </c>
      <c r="T10" s="6" t="s">
        <v>16</v>
      </c>
      <c r="V10" s="1">
        <v>101</v>
      </c>
      <c r="W10" s="1">
        <v>600</v>
      </c>
      <c r="Y10" s="1" t="s">
        <v>34</v>
      </c>
      <c r="Z10" s="1" t="s">
        <v>109</v>
      </c>
      <c r="AA10" s="1">
        <v>2645</v>
      </c>
      <c r="AB10" s="1">
        <v>2468</v>
      </c>
      <c r="AF10" s="1" t="s">
        <v>3</v>
      </c>
      <c r="AG10" s="1" t="s">
        <v>4</v>
      </c>
      <c r="AH10" s="1" t="s">
        <v>138</v>
      </c>
      <c r="AL10" s="1">
        <v>3</v>
      </c>
      <c r="AM10" s="38">
        <v>0.1</v>
      </c>
      <c r="AP10" s="1">
        <v>1</v>
      </c>
      <c r="AS10" s="1">
        <v>101</v>
      </c>
      <c r="AT10" s="1">
        <v>600</v>
      </c>
      <c r="AU10" s="1">
        <v>3</v>
      </c>
      <c r="AY10" s="1" t="s">
        <v>130</v>
      </c>
      <c r="AZ10" s="1" t="s">
        <v>130</v>
      </c>
      <c r="BA10" s="1" t="s">
        <v>130</v>
      </c>
      <c r="BD10" s="1">
        <v>1</v>
      </c>
      <c r="BE10" s="1" t="s">
        <v>93</v>
      </c>
      <c r="BF10" s="1">
        <v>1</v>
      </c>
      <c r="BH10" s="1" t="s">
        <v>140</v>
      </c>
      <c r="BI10" s="1">
        <v>1988</v>
      </c>
      <c r="BJ10" s="1">
        <v>1991</v>
      </c>
      <c r="BL10" s="40"/>
      <c r="BM10" s="1" t="s">
        <v>90</v>
      </c>
      <c r="BN10" s="40"/>
      <c r="BO10" s="40"/>
      <c r="BQ10" s="39"/>
    </row>
    <row r="11" spans="1:70" s="1" customFormat="1" ht="14.45" customHeight="1" x14ac:dyDescent="0.25">
      <c r="A11" s="1">
        <v>9</v>
      </c>
      <c r="C11" s="1">
        <v>1</v>
      </c>
      <c r="D11" s="1" t="s">
        <v>74</v>
      </c>
      <c r="E11" s="1">
        <v>1</v>
      </c>
      <c r="F11" s="1" t="s">
        <v>14</v>
      </c>
      <c r="G11" s="1" t="s">
        <v>14</v>
      </c>
      <c r="J11" s="1" t="s">
        <v>24</v>
      </c>
      <c r="K11" s="1" t="s">
        <v>25</v>
      </c>
      <c r="L11" s="1" t="s">
        <v>44</v>
      </c>
      <c r="O11" s="42">
        <v>45.766427999999998</v>
      </c>
      <c r="P11" s="42">
        <v>13.368422000000001</v>
      </c>
      <c r="Q11" s="1" t="s">
        <v>36</v>
      </c>
      <c r="S11" s="1" t="s">
        <v>15</v>
      </c>
      <c r="T11" s="6" t="s">
        <v>16</v>
      </c>
      <c r="V11" s="1">
        <v>101</v>
      </c>
      <c r="W11" s="1">
        <v>600</v>
      </c>
      <c r="Y11" s="1" t="s">
        <v>34</v>
      </c>
      <c r="Z11" s="1" t="s">
        <v>109</v>
      </c>
      <c r="AA11" s="1">
        <v>2645</v>
      </c>
      <c r="AB11" s="1">
        <v>2468</v>
      </c>
      <c r="AF11" s="1" t="s">
        <v>3</v>
      </c>
      <c r="AG11" s="1" t="s">
        <v>18</v>
      </c>
      <c r="AH11" s="1" t="s">
        <v>139</v>
      </c>
      <c r="AL11" s="1">
        <v>2</v>
      </c>
      <c r="AM11" s="38">
        <v>0.1</v>
      </c>
      <c r="AP11" s="1">
        <v>1</v>
      </c>
      <c r="AS11" s="1">
        <v>101</v>
      </c>
      <c r="AT11" s="1">
        <v>600</v>
      </c>
      <c r="AU11" s="1">
        <v>3</v>
      </c>
      <c r="AY11" s="1" t="s">
        <v>130</v>
      </c>
      <c r="AZ11" s="1" t="s">
        <v>130</v>
      </c>
      <c r="BA11" s="1" t="s">
        <v>130</v>
      </c>
      <c r="BD11" s="1">
        <v>1</v>
      </c>
      <c r="BE11" s="1" t="s">
        <v>93</v>
      </c>
      <c r="BF11" s="1">
        <v>1</v>
      </c>
      <c r="BH11" s="1" t="s">
        <v>140</v>
      </c>
      <c r="BI11" s="1">
        <v>1988</v>
      </c>
      <c r="BJ11" s="1">
        <v>1991</v>
      </c>
      <c r="BM11" s="1" t="s">
        <v>90</v>
      </c>
      <c r="BQ11" s="39"/>
    </row>
    <row r="12" spans="1:70" s="1" customFormat="1" ht="14.45" customHeight="1" x14ac:dyDescent="0.25">
      <c r="A12" s="1">
        <v>10</v>
      </c>
      <c r="C12" s="1">
        <v>1</v>
      </c>
      <c r="D12" s="1" t="s">
        <v>74</v>
      </c>
      <c r="E12" s="1">
        <v>2</v>
      </c>
      <c r="F12" s="1" t="s">
        <v>21</v>
      </c>
      <c r="G12" s="1" t="s">
        <v>21</v>
      </c>
      <c r="J12" s="1" t="s">
        <v>22</v>
      </c>
      <c r="K12" s="1" t="s">
        <v>23</v>
      </c>
      <c r="L12" s="1" t="s">
        <v>44</v>
      </c>
      <c r="O12" s="42">
        <v>42.644162000000001</v>
      </c>
      <c r="P12" s="42">
        <v>11.985258</v>
      </c>
      <c r="Q12" s="1" t="s">
        <v>36</v>
      </c>
      <c r="S12" s="1" t="s">
        <v>15</v>
      </c>
      <c r="T12" s="1" t="s">
        <v>16</v>
      </c>
      <c r="V12" s="1">
        <v>-300</v>
      </c>
      <c r="W12" s="1">
        <v>0</v>
      </c>
      <c r="Y12" s="1" t="s">
        <v>35</v>
      </c>
      <c r="Z12" s="1" t="s">
        <v>110</v>
      </c>
      <c r="AF12" s="1" t="s">
        <v>3</v>
      </c>
      <c r="AG12" s="1" t="s">
        <v>18</v>
      </c>
      <c r="AH12" s="1" t="s">
        <v>17</v>
      </c>
      <c r="AL12" s="1">
        <v>413</v>
      </c>
      <c r="AM12" s="38"/>
      <c r="AS12" s="1">
        <v>-300</v>
      </c>
      <c r="AT12" s="1">
        <v>0</v>
      </c>
      <c r="AU12" s="1">
        <v>3</v>
      </c>
      <c r="BD12" s="1">
        <v>1</v>
      </c>
      <c r="BE12" s="1" t="s">
        <v>93</v>
      </c>
      <c r="BF12" s="1">
        <v>1</v>
      </c>
      <c r="BM12" s="1" t="s">
        <v>91</v>
      </c>
      <c r="BP12" s="1" t="s">
        <v>89</v>
      </c>
      <c r="BQ12" s="39" t="s">
        <v>88</v>
      </c>
    </row>
    <row r="13" spans="1:70" s="1" customFormat="1" ht="14.45" customHeight="1" x14ac:dyDescent="0.25">
      <c r="A13" s="1">
        <v>11</v>
      </c>
      <c r="C13" s="1">
        <v>1</v>
      </c>
      <c r="D13" s="1" t="s">
        <v>74</v>
      </c>
      <c r="E13" s="1">
        <v>2</v>
      </c>
      <c r="F13" s="1" t="s">
        <v>21</v>
      </c>
      <c r="G13" s="1" t="s">
        <v>21</v>
      </c>
      <c r="J13" s="1" t="s">
        <v>22</v>
      </c>
      <c r="K13" s="1" t="s">
        <v>23</v>
      </c>
      <c r="L13" s="1" t="s">
        <v>44</v>
      </c>
      <c r="O13" s="42">
        <v>42.644162000000001</v>
      </c>
      <c r="P13" s="42">
        <v>11.985258</v>
      </c>
      <c r="Q13" s="1" t="s">
        <v>36</v>
      </c>
      <c r="S13" s="1" t="s">
        <v>15</v>
      </c>
      <c r="T13" s="1" t="s">
        <v>16</v>
      </c>
      <c r="V13" s="1">
        <v>-300</v>
      </c>
      <c r="W13" s="1">
        <v>0</v>
      </c>
      <c r="Y13" s="1" t="s">
        <v>35</v>
      </c>
      <c r="Z13" s="1" t="s">
        <v>110</v>
      </c>
      <c r="AF13" s="1" t="s">
        <v>3</v>
      </c>
      <c r="AG13" s="1" t="s">
        <v>18</v>
      </c>
      <c r="AH13" s="1" t="s">
        <v>19</v>
      </c>
      <c r="AL13" s="1">
        <v>134</v>
      </c>
      <c r="AM13" s="38"/>
      <c r="AS13" s="1">
        <v>-300</v>
      </c>
      <c r="AT13" s="1">
        <v>0</v>
      </c>
      <c r="AU13" s="1">
        <v>3</v>
      </c>
      <c r="BD13" s="1">
        <v>1</v>
      </c>
      <c r="BE13" s="1" t="s">
        <v>93</v>
      </c>
      <c r="BF13" s="1">
        <v>1</v>
      </c>
      <c r="BM13" s="1" t="s">
        <v>91</v>
      </c>
      <c r="BP13" s="1" t="s">
        <v>89</v>
      </c>
      <c r="BQ13" s="39" t="s">
        <v>88</v>
      </c>
    </row>
    <row r="14" spans="1:70" s="1" customFormat="1" ht="14.45" customHeight="1" x14ac:dyDescent="0.25">
      <c r="A14" s="1">
        <v>12</v>
      </c>
      <c r="C14" s="1">
        <v>1</v>
      </c>
      <c r="D14" s="1" t="s">
        <v>74</v>
      </c>
      <c r="E14" s="1">
        <v>2</v>
      </c>
      <c r="F14" s="1" t="s">
        <v>21</v>
      </c>
      <c r="G14" s="1" t="s">
        <v>21</v>
      </c>
      <c r="J14" s="1" t="s">
        <v>22</v>
      </c>
      <c r="K14" s="1" t="s">
        <v>23</v>
      </c>
      <c r="L14" s="1" t="s">
        <v>44</v>
      </c>
      <c r="O14" s="42">
        <v>42.644162000000001</v>
      </c>
      <c r="P14" s="42">
        <v>11.985258</v>
      </c>
      <c r="Q14" s="1" t="s">
        <v>36</v>
      </c>
      <c r="S14" s="1" t="s">
        <v>15</v>
      </c>
      <c r="T14" s="1" t="s">
        <v>16</v>
      </c>
      <c r="V14" s="1">
        <v>-300</v>
      </c>
      <c r="W14" s="1">
        <v>0</v>
      </c>
      <c r="Y14" s="1" t="s">
        <v>35</v>
      </c>
      <c r="Z14" s="1" t="s">
        <v>110</v>
      </c>
      <c r="AF14" s="1" t="s">
        <v>3</v>
      </c>
      <c r="AG14" s="1" t="s">
        <v>18</v>
      </c>
      <c r="AH14" s="1" t="s">
        <v>20</v>
      </c>
      <c r="AL14" s="1">
        <v>547</v>
      </c>
      <c r="AM14" s="38"/>
      <c r="AS14" s="1">
        <v>-300</v>
      </c>
      <c r="AT14" s="1">
        <v>0</v>
      </c>
      <c r="AU14" s="1">
        <v>3</v>
      </c>
      <c r="BD14" s="1">
        <v>1</v>
      </c>
      <c r="BE14" s="1" t="s">
        <v>93</v>
      </c>
      <c r="BF14" s="1">
        <v>1</v>
      </c>
      <c r="BM14" s="1" t="s">
        <v>91</v>
      </c>
      <c r="BP14" s="1" t="s">
        <v>89</v>
      </c>
      <c r="BQ14" s="39" t="s">
        <v>88</v>
      </c>
    </row>
    <row r="15" spans="1:70" s="1" customFormat="1" ht="14.45" customHeight="1" x14ac:dyDescent="0.25">
      <c r="A15" s="1">
        <v>13</v>
      </c>
      <c r="C15" s="1">
        <v>1</v>
      </c>
      <c r="D15" s="1" t="s">
        <v>74</v>
      </c>
      <c r="E15" s="1">
        <v>3</v>
      </c>
      <c r="F15" s="1" t="s">
        <v>26</v>
      </c>
      <c r="G15" s="1" t="s">
        <v>26</v>
      </c>
      <c r="H15" s="1" t="s">
        <v>116</v>
      </c>
      <c r="J15" s="1" t="s">
        <v>27</v>
      </c>
      <c r="K15" s="1" t="s">
        <v>28</v>
      </c>
      <c r="L15" s="1" t="s">
        <v>44</v>
      </c>
      <c r="O15" s="42">
        <v>45.1235478135454</v>
      </c>
      <c r="P15" s="42">
        <v>10.453185396351699</v>
      </c>
      <c r="Q15" s="7" t="s">
        <v>40</v>
      </c>
      <c r="R15" s="7">
        <v>2</v>
      </c>
      <c r="S15" s="7" t="s">
        <v>15</v>
      </c>
      <c r="T15" s="7" t="s">
        <v>29</v>
      </c>
      <c r="V15" s="1">
        <v>-200</v>
      </c>
      <c r="W15" s="1">
        <v>200</v>
      </c>
      <c r="Y15" s="1" t="s">
        <v>92</v>
      </c>
      <c r="Z15" s="1" t="s">
        <v>111</v>
      </c>
      <c r="AA15" s="1">
        <v>497</v>
      </c>
      <c r="AB15" s="1">
        <v>204</v>
      </c>
      <c r="AF15" s="1" t="s">
        <v>3</v>
      </c>
      <c r="AG15" s="1" t="s">
        <v>18</v>
      </c>
      <c r="AH15" s="1" t="s">
        <v>17</v>
      </c>
      <c r="AL15" s="1">
        <v>62</v>
      </c>
      <c r="AM15" s="38"/>
      <c r="AS15" s="1">
        <v>-200</v>
      </c>
      <c r="AT15" s="1">
        <v>0</v>
      </c>
      <c r="AU15" s="1">
        <v>2</v>
      </c>
      <c r="AX15" s="1" t="s">
        <v>130</v>
      </c>
      <c r="AZ15" s="1" t="s">
        <v>130</v>
      </c>
      <c r="BA15" s="1" t="s">
        <v>130</v>
      </c>
      <c r="BB15" s="1" t="s">
        <v>131</v>
      </c>
      <c r="BD15" s="1">
        <v>1</v>
      </c>
      <c r="BE15" s="1" t="s">
        <v>118</v>
      </c>
      <c r="BF15" s="1" t="s">
        <v>119</v>
      </c>
      <c r="BI15" s="1">
        <v>1988</v>
      </c>
      <c r="BJ15" s="1">
        <v>1990</v>
      </c>
      <c r="BK15" s="1" t="s">
        <v>132</v>
      </c>
      <c r="BM15" s="1" t="s">
        <v>87</v>
      </c>
      <c r="BP15" s="1" t="s">
        <v>89</v>
      </c>
      <c r="BQ15" s="39" t="s">
        <v>88</v>
      </c>
    </row>
    <row r="16" spans="1:70" s="1" customFormat="1" ht="14.45" customHeight="1" x14ac:dyDescent="0.25">
      <c r="A16" s="1">
        <v>14</v>
      </c>
      <c r="C16" s="1">
        <v>1</v>
      </c>
      <c r="D16" s="1" t="s">
        <v>74</v>
      </c>
      <c r="E16" s="1">
        <v>3</v>
      </c>
      <c r="F16" s="1" t="s">
        <v>26</v>
      </c>
      <c r="G16" s="1" t="s">
        <v>26</v>
      </c>
      <c r="H16" s="1" t="s">
        <v>116</v>
      </c>
      <c r="J16" s="1" t="s">
        <v>27</v>
      </c>
      <c r="K16" s="1" t="s">
        <v>28</v>
      </c>
      <c r="L16" s="1" t="s">
        <v>44</v>
      </c>
      <c r="O16" s="42">
        <v>45.1235478135454</v>
      </c>
      <c r="P16" s="42">
        <v>10.453185396351699</v>
      </c>
      <c r="Q16" s="7" t="s">
        <v>40</v>
      </c>
      <c r="R16" s="7">
        <v>2</v>
      </c>
      <c r="S16" s="7" t="s">
        <v>15</v>
      </c>
      <c r="T16" s="7" t="s">
        <v>29</v>
      </c>
      <c r="V16" s="1">
        <v>-200</v>
      </c>
      <c r="W16" s="1">
        <v>200</v>
      </c>
      <c r="Y16" s="1" t="s">
        <v>92</v>
      </c>
      <c r="Z16" s="1" t="s">
        <v>111</v>
      </c>
      <c r="AA16" s="1">
        <v>497</v>
      </c>
      <c r="AB16" s="1">
        <v>204</v>
      </c>
      <c r="AF16" s="1" t="s">
        <v>3</v>
      </c>
      <c r="AG16" s="1" t="s">
        <v>18</v>
      </c>
      <c r="AH16" s="1" t="s">
        <v>19</v>
      </c>
      <c r="AL16" s="1">
        <v>23</v>
      </c>
      <c r="AM16" s="38"/>
      <c r="AS16" s="1">
        <v>-200</v>
      </c>
      <c r="AT16" s="1">
        <v>0</v>
      </c>
      <c r="AU16" s="1">
        <v>2</v>
      </c>
      <c r="AX16" s="1" t="s">
        <v>130</v>
      </c>
      <c r="AZ16" s="1" t="s">
        <v>130</v>
      </c>
      <c r="BA16" s="1" t="s">
        <v>130</v>
      </c>
      <c r="BB16" s="1" t="s">
        <v>131</v>
      </c>
      <c r="BD16" s="1">
        <v>1</v>
      </c>
      <c r="BE16" s="1" t="s">
        <v>118</v>
      </c>
      <c r="BF16" s="1" t="s">
        <v>119</v>
      </c>
      <c r="BI16" s="1">
        <v>1988</v>
      </c>
      <c r="BJ16" s="1">
        <v>1990</v>
      </c>
      <c r="BK16" s="1" t="s">
        <v>132</v>
      </c>
      <c r="BM16" s="1" t="s">
        <v>87</v>
      </c>
      <c r="BP16" s="1" t="s">
        <v>89</v>
      </c>
      <c r="BQ16" s="39" t="s">
        <v>88</v>
      </c>
    </row>
    <row r="17" spans="1:69" s="1" customFormat="1" ht="14.45" customHeight="1" x14ac:dyDescent="0.25">
      <c r="A17" s="1">
        <v>15</v>
      </c>
      <c r="C17" s="1">
        <v>1</v>
      </c>
      <c r="D17" s="1" t="s">
        <v>74</v>
      </c>
      <c r="E17" s="1">
        <v>3</v>
      </c>
      <c r="F17" s="1" t="s">
        <v>26</v>
      </c>
      <c r="G17" s="1" t="s">
        <v>26</v>
      </c>
      <c r="H17" s="1" t="s">
        <v>116</v>
      </c>
      <c r="J17" s="1" t="s">
        <v>27</v>
      </c>
      <c r="K17" s="1" t="s">
        <v>28</v>
      </c>
      <c r="L17" s="1" t="s">
        <v>44</v>
      </c>
      <c r="O17" s="42">
        <v>45.1235478135454</v>
      </c>
      <c r="P17" s="42">
        <v>10.453185396351699</v>
      </c>
      <c r="Q17" s="7" t="s">
        <v>40</v>
      </c>
      <c r="R17" s="7">
        <v>2</v>
      </c>
      <c r="S17" s="7" t="s">
        <v>15</v>
      </c>
      <c r="T17" s="7" t="s">
        <v>29</v>
      </c>
      <c r="V17" s="1">
        <v>-200</v>
      </c>
      <c r="W17" s="1">
        <v>200</v>
      </c>
      <c r="Y17" s="1" t="s">
        <v>92</v>
      </c>
      <c r="Z17" s="1" t="s">
        <v>111</v>
      </c>
      <c r="AA17" s="1">
        <v>497</v>
      </c>
      <c r="AB17" s="1">
        <v>204</v>
      </c>
      <c r="AF17" s="1" t="s">
        <v>3</v>
      </c>
      <c r="AG17" s="1" t="s">
        <v>18</v>
      </c>
      <c r="AH17" s="1" t="s">
        <v>20</v>
      </c>
      <c r="AL17" s="1">
        <v>93</v>
      </c>
      <c r="AM17" s="38"/>
      <c r="AS17" s="1">
        <v>-200</v>
      </c>
      <c r="AT17" s="1">
        <v>0</v>
      </c>
      <c r="AU17" s="1">
        <v>2</v>
      </c>
      <c r="AX17" s="1" t="s">
        <v>130</v>
      </c>
      <c r="AZ17" s="1" t="s">
        <v>130</v>
      </c>
      <c r="BA17" s="1" t="s">
        <v>130</v>
      </c>
      <c r="BB17" s="1" t="s">
        <v>131</v>
      </c>
      <c r="BD17" s="1">
        <v>1</v>
      </c>
      <c r="BE17" s="1" t="s">
        <v>118</v>
      </c>
      <c r="BF17" s="1" t="s">
        <v>119</v>
      </c>
      <c r="BI17" s="1">
        <v>1988</v>
      </c>
      <c r="BJ17" s="1">
        <v>1990</v>
      </c>
      <c r="BK17" s="1" t="s">
        <v>132</v>
      </c>
      <c r="BM17" s="1" t="s">
        <v>87</v>
      </c>
      <c r="BP17" s="1" t="s">
        <v>89</v>
      </c>
      <c r="BQ17" s="39" t="s">
        <v>88</v>
      </c>
    </row>
    <row r="18" spans="1:69" s="1" customFormat="1" ht="14.45" customHeight="1" x14ac:dyDescent="0.25">
      <c r="A18" s="1">
        <v>16</v>
      </c>
      <c r="C18" s="1">
        <v>1</v>
      </c>
      <c r="D18" s="1" t="s">
        <v>74</v>
      </c>
      <c r="E18" s="1">
        <v>3</v>
      </c>
      <c r="F18" s="1" t="s">
        <v>26</v>
      </c>
      <c r="G18" s="1" t="s">
        <v>26</v>
      </c>
      <c r="H18" s="1" t="s">
        <v>116</v>
      </c>
      <c r="J18" s="1" t="s">
        <v>27</v>
      </c>
      <c r="K18" s="1" t="s">
        <v>28</v>
      </c>
      <c r="L18" s="1" t="s">
        <v>44</v>
      </c>
      <c r="O18" s="42">
        <v>45.1235478135454</v>
      </c>
      <c r="P18" s="42">
        <v>10.453185396351699</v>
      </c>
      <c r="Q18" s="7" t="s">
        <v>40</v>
      </c>
      <c r="R18" s="7">
        <v>2</v>
      </c>
      <c r="S18" s="7" t="s">
        <v>15</v>
      </c>
      <c r="T18" s="7" t="s">
        <v>29</v>
      </c>
      <c r="V18" s="1">
        <v>-200</v>
      </c>
      <c r="W18" s="1">
        <v>200</v>
      </c>
      <c r="Y18" s="1" t="s">
        <v>92</v>
      </c>
      <c r="Z18" s="1" t="s">
        <v>111</v>
      </c>
      <c r="AA18" s="1">
        <v>497</v>
      </c>
      <c r="AB18" s="1">
        <v>204</v>
      </c>
      <c r="AF18" s="1" t="s">
        <v>3</v>
      </c>
      <c r="AG18" s="7" t="s">
        <v>31</v>
      </c>
      <c r="AH18" s="1" t="s">
        <v>30</v>
      </c>
      <c r="AL18" s="1">
        <v>1</v>
      </c>
      <c r="AM18" s="38"/>
      <c r="AS18" s="1">
        <v>-200</v>
      </c>
      <c r="AT18" s="1">
        <v>0</v>
      </c>
      <c r="AU18" s="1">
        <v>2</v>
      </c>
      <c r="AX18" s="1" t="s">
        <v>130</v>
      </c>
      <c r="AZ18" s="1" t="s">
        <v>130</v>
      </c>
      <c r="BA18" s="1" t="s">
        <v>130</v>
      </c>
      <c r="BB18" s="1" t="s">
        <v>131</v>
      </c>
      <c r="BD18" s="1">
        <v>1</v>
      </c>
      <c r="BE18" s="1" t="s">
        <v>118</v>
      </c>
      <c r="BF18" s="1" t="s">
        <v>119</v>
      </c>
      <c r="BI18" s="1">
        <v>1988</v>
      </c>
      <c r="BJ18" s="1">
        <v>1990</v>
      </c>
      <c r="BK18" s="1" t="s">
        <v>132</v>
      </c>
      <c r="BM18" s="1" t="s">
        <v>87</v>
      </c>
      <c r="BQ18" s="39"/>
    </row>
    <row r="19" spans="1:69" s="1" customFormat="1" ht="14.45" customHeight="1" x14ac:dyDescent="0.25">
      <c r="A19" s="1">
        <v>17</v>
      </c>
      <c r="C19" s="1">
        <v>1</v>
      </c>
      <c r="D19" s="1" t="s">
        <v>74</v>
      </c>
      <c r="E19" s="1">
        <v>3</v>
      </c>
      <c r="F19" s="1" t="s">
        <v>26</v>
      </c>
      <c r="G19" s="1" t="s">
        <v>26</v>
      </c>
      <c r="H19" s="1" t="s">
        <v>116</v>
      </c>
      <c r="J19" s="1" t="s">
        <v>27</v>
      </c>
      <c r="K19" s="1" t="s">
        <v>28</v>
      </c>
      <c r="L19" s="1" t="s">
        <v>44</v>
      </c>
      <c r="O19" s="42">
        <v>45.1235478135454</v>
      </c>
      <c r="P19" s="42">
        <v>10.453185396351699</v>
      </c>
      <c r="Q19" s="7" t="s">
        <v>40</v>
      </c>
      <c r="R19" s="7">
        <v>2</v>
      </c>
      <c r="S19" s="7" t="s">
        <v>15</v>
      </c>
      <c r="T19" s="7" t="s">
        <v>29</v>
      </c>
      <c r="V19" s="1">
        <v>-200</v>
      </c>
      <c r="W19" s="1">
        <v>200</v>
      </c>
      <c r="Y19" s="1" t="s">
        <v>92</v>
      </c>
      <c r="Z19" s="1" t="s">
        <v>111</v>
      </c>
      <c r="AA19" s="1">
        <v>497</v>
      </c>
      <c r="AB19" s="1">
        <v>204</v>
      </c>
      <c r="AF19" s="1" t="s">
        <v>86</v>
      </c>
      <c r="AH19" s="1" t="s">
        <v>128</v>
      </c>
      <c r="AL19" s="1">
        <v>24</v>
      </c>
      <c r="AM19" s="38"/>
      <c r="AS19" s="1">
        <v>-200</v>
      </c>
      <c r="AT19" s="1">
        <v>0</v>
      </c>
      <c r="AU19" s="1">
        <v>2</v>
      </c>
      <c r="AX19" s="1" t="s">
        <v>130</v>
      </c>
      <c r="AZ19" s="1" t="s">
        <v>130</v>
      </c>
      <c r="BA19" s="1" t="s">
        <v>130</v>
      </c>
      <c r="BB19" s="1" t="s">
        <v>131</v>
      </c>
      <c r="BD19" s="1">
        <v>1</v>
      </c>
      <c r="BE19" s="1" t="s">
        <v>118</v>
      </c>
      <c r="BF19" s="1" t="s">
        <v>119</v>
      </c>
      <c r="BI19" s="1">
        <v>1988</v>
      </c>
      <c r="BJ19" s="1">
        <v>1990</v>
      </c>
      <c r="BK19" s="1" t="s">
        <v>132</v>
      </c>
      <c r="BM19" s="1" t="s">
        <v>87</v>
      </c>
      <c r="BQ19" s="39"/>
    </row>
    <row r="20" spans="1:69" s="1" customFormat="1" ht="14.45" customHeight="1" x14ac:dyDescent="0.25">
      <c r="A20" s="1">
        <v>18</v>
      </c>
      <c r="C20" s="1">
        <v>1</v>
      </c>
      <c r="D20" s="1" t="s">
        <v>74</v>
      </c>
      <c r="E20" s="1">
        <v>3</v>
      </c>
      <c r="F20" s="1" t="s">
        <v>26</v>
      </c>
      <c r="G20" s="1" t="s">
        <v>26</v>
      </c>
      <c r="H20" s="1" t="s">
        <v>116</v>
      </c>
      <c r="J20" s="1" t="s">
        <v>27</v>
      </c>
      <c r="K20" s="1" t="s">
        <v>28</v>
      </c>
      <c r="L20" s="1" t="s">
        <v>44</v>
      </c>
      <c r="O20" s="42">
        <v>45.1235478135454</v>
      </c>
      <c r="P20" s="42">
        <v>10.453185396351699</v>
      </c>
      <c r="Q20" s="7" t="s">
        <v>40</v>
      </c>
      <c r="R20" s="7">
        <v>2</v>
      </c>
      <c r="S20" s="7" t="s">
        <v>15</v>
      </c>
      <c r="T20" s="7" t="s">
        <v>29</v>
      </c>
      <c r="V20" s="1">
        <v>-200</v>
      </c>
      <c r="W20" s="1">
        <v>200</v>
      </c>
      <c r="Y20" s="1" t="s">
        <v>92</v>
      </c>
      <c r="Z20" s="1" t="s">
        <v>111</v>
      </c>
      <c r="AA20" s="1">
        <v>497</v>
      </c>
      <c r="AB20" s="1">
        <v>204</v>
      </c>
      <c r="AF20" s="1" t="s">
        <v>149</v>
      </c>
      <c r="AI20" s="1" t="s">
        <v>117</v>
      </c>
      <c r="AL20" s="1">
        <v>1</v>
      </c>
      <c r="AM20" s="38"/>
      <c r="AS20" s="1">
        <v>-200</v>
      </c>
      <c r="AT20" s="1">
        <v>0</v>
      </c>
      <c r="AU20" s="1">
        <v>2</v>
      </c>
      <c r="AX20" s="1" t="s">
        <v>130</v>
      </c>
      <c r="AZ20" s="1" t="s">
        <v>130</v>
      </c>
      <c r="BA20" s="1" t="s">
        <v>130</v>
      </c>
      <c r="BB20" s="1" t="s">
        <v>131</v>
      </c>
      <c r="BD20" s="1">
        <v>1</v>
      </c>
      <c r="BE20" s="1" t="s">
        <v>118</v>
      </c>
      <c r="BF20" s="1" t="s">
        <v>119</v>
      </c>
      <c r="BI20" s="1">
        <v>1988</v>
      </c>
      <c r="BJ20" s="1">
        <v>1990</v>
      </c>
      <c r="BK20" s="1" t="s">
        <v>132</v>
      </c>
      <c r="BM20" s="1" t="s">
        <v>87</v>
      </c>
      <c r="BQ20" s="39"/>
    </row>
    <row r="21" spans="1:69" s="1" customFormat="1" ht="14.45" customHeight="1" x14ac:dyDescent="0.25">
      <c r="A21" s="1">
        <v>19</v>
      </c>
      <c r="C21" s="1">
        <v>1</v>
      </c>
      <c r="D21" s="1" t="s">
        <v>74</v>
      </c>
      <c r="E21" s="1">
        <v>3</v>
      </c>
      <c r="F21" s="1" t="s">
        <v>26</v>
      </c>
      <c r="G21" s="1" t="s">
        <v>26</v>
      </c>
      <c r="H21" s="1" t="s">
        <v>116</v>
      </c>
      <c r="J21" s="1" t="s">
        <v>27</v>
      </c>
      <c r="K21" s="1" t="s">
        <v>28</v>
      </c>
      <c r="L21" s="1" t="s">
        <v>44</v>
      </c>
      <c r="O21" s="42">
        <v>45.1235478135454</v>
      </c>
      <c r="P21" s="42">
        <v>10.453185396351699</v>
      </c>
      <c r="Q21" s="7" t="s">
        <v>40</v>
      </c>
      <c r="R21" s="7">
        <v>2</v>
      </c>
      <c r="S21" s="7" t="s">
        <v>15</v>
      </c>
      <c r="T21" s="7" t="s">
        <v>29</v>
      </c>
      <c r="V21" s="1">
        <v>-200</v>
      </c>
      <c r="W21" s="1">
        <v>200</v>
      </c>
      <c r="Y21" s="1" t="s">
        <v>92</v>
      </c>
      <c r="Z21" s="1" t="s">
        <v>112</v>
      </c>
      <c r="AA21" s="1">
        <v>799</v>
      </c>
      <c r="AB21" s="1">
        <v>352</v>
      </c>
      <c r="AF21" s="1" t="s">
        <v>3</v>
      </c>
      <c r="AG21" s="1" t="s">
        <v>18</v>
      </c>
      <c r="AH21" s="1" t="s">
        <v>17</v>
      </c>
      <c r="AL21" s="1">
        <v>54</v>
      </c>
      <c r="AM21" s="38"/>
      <c r="AS21" s="1">
        <v>0</v>
      </c>
      <c r="AT21" s="1">
        <v>100</v>
      </c>
      <c r="AU21" s="1">
        <v>2</v>
      </c>
      <c r="AX21" s="1" t="s">
        <v>130</v>
      </c>
      <c r="AZ21" s="1" t="s">
        <v>130</v>
      </c>
      <c r="BA21" s="1" t="s">
        <v>130</v>
      </c>
      <c r="BB21" s="1" t="s">
        <v>131</v>
      </c>
      <c r="BD21" s="1">
        <v>1</v>
      </c>
      <c r="BE21" s="1" t="s">
        <v>118</v>
      </c>
      <c r="BF21" s="1" t="s">
        <v>120</v>
      </c>
      <c r="BI21" s="1">
        <v>1988</v>
      </c>
      <c r="BJ21" s="1">
        <v>1990</v>
      </c>
      <c r="BK21" s="1" t="s">
        <v>132</v>
      </c>
      <c r="BM21" s="1" t="s">
        <v>87</v>
      </c>
      <c r="BP21" s="1" t="s">
        <v>89</v>
      </c>
      <c r="BQ21" s="39" t="s">
        <v>88</v>
      </c>
    </row>
    <row r="22" spans="1:69" s="1" customFormat="1" ht="14.45" customHeight="1" x14ac:dyDescent="0.25">
      <c r="A22" s="1">
        <v>20</v>
      </c>
      <c r="C22" s="1">
        <v>1</v>
      </c>
      <c r="D22" s="1" t="s">
        <v>74</v>
      </c>
      <c r="E22" s="1">
        <v>3</v>
      </c>
      <c r="F22" s="1" t="s">
        <v>26</v>
      </c>
      <c r="G22" s="1" t="s">
        <v>26</v>
      </c>
      <c r="H22" s="1" t="s">
        <v>116</v>
      </c>
      <c r="J22" s="1" t="s">
        <v>27</v>
      </c>
      <c r="K22" s="1" t="s">
        <v>28</v>
      </c>
      <c r="L22" s="1" t="s">
        <v>44</v>
      </c>
      <c r="O22" s="42">
        <v>45.1235478135454</v>
      </c>
      <c r="P22" s="42">
        <v>10.453185396351699</v>
      </c>
      <c r="Q22" s="7" t="s">
        <v>40</v>
      </c>
      <c r="R22" s="7">
        <v>2</v>
      </c>
      <c r="S22" s="7" t="s">
        <v>15</v>
      </c>
      <c r="T22" s="7" t="s">
        <v>29</v>
      </c>
      <c r="V22" s="1">
        <v>-200</v>
      </c>
      <c r="W22" s="1">
        <v>200</v>
      </c>
      <c r="Y22" s="1" t="s">
        <v>92</v>
      </c>
      <c r="Z22" s="1" t="s">
        <v>112</v>
      </c>
      <c r="AA22" s="1">
        <v>799</v>
      </c>
      <c r="AB22" s="1">
        <v>352</v>
      </c>
      <c r="AF22" s="1" t="s">
        <v>3</v>
      </c>
      <c r="AG22" s="1" t="s">
        <v>18</v>
      </c>
      <c r="AH22" s="1" t="s">
        <v>19</v>
      </c>
      <c r="AL22" s="1">
        <v>6</v>
      </c>
      <c r="AM22" s="38"/>
      <c r="AS22" s="1">
        <v>0</v>
      </c>
      <c r="AT22" s="1">
        <v>100</v>
      </c>
      <c r="AU22" s="1">
        <v>2</v>
      </c>
      <c r="AX22" s="1" t="s">
        <v>130</v>
      </c>
      <c r="AZ22" s="1" t="s">
        <v>130</v>
      </c>
      <c r="BA22" s="1" t="s">
        <v>130</v>
      </c>
      <c r="BB22" s="1" t="s">
        <v>131</v>
      </c>
      <c r="BD22" s="1">
        <v>1</v>
      </c>
      <c r="BE22" s="1" t="s">
        <v>118</v>
      </c>
      <c r="BF22" s="1" t="s">
        <v>120</v>
      </c>
      <c r="BI22" s="1">
        <v>1988</v>
      </c>
      <c r="BJ22" s="1">
        <v>1990</v>
      </c>
      <c r="BK22" s="1" t="s">
        <v>132</v>
      </c>
      <c r="BM22" s="1" t="s">
        <v>87</v>
      </c>
      <c r="BP22" s="1" t="s">
        <v>89</v>
      </c>
      <c r="BQ22" s="39" t="s">
        <v>88</v>
      </c>
    </row>
    <row r="23" spans="1:69" s="1" customFormat="1" ht="14.45" customHeight="1" x14ac:dyDescent="0.25">
      <c r="A23" s="1">
        <v>21</v>
      </c>
      <c r="C23" s="1">
        <v>1</v>
      </c>
      <c r="D23" s="1" t="s">
        <v>74</v>
      </c>
      <c r="E23" s="1">
        <v>3</v>
      </c>
      <c r="F23" s="1" t="s">
        <v>26</v>
      </c>
      <c r="G23" s="1" t="s">
        <v>26</v>
      </c>
      <c r="H23" s="1" t="s">
        <v>116</v>
      </c>
      <c r="J23" s="1" t="s">
        <v>27</v>
      </c>
      <c r="K23" s="1" t="s">
        <v>28</v>
      </c>
      <c r="L23" s="1" t="s">
        <v>44</v>
      </c>
      <c r="O23" s="42">
        <v>45.1235478135454</v>
      </c>
      <c r="P23" s="42">
        <v>10.453185396351699</v>
      </c>
      <c r="Q23" s="7" t="s">
        <v>40</v>
      </c>
      <c r="R23" s="7">
        <v>2</v>
      </c>
      <c r="S23" s="7" t="s">
        <v>15</v>
      </c>
      <c r="T23" s="7" t="s">
        <v>29</v>
      </c>
      <c r="V23" s="1">
        <v>-200</v>
      </c>
      <c r="W23" s="1">
        <v>200</v>
      </c>
      <c r="Y23" s="1" t="s">
        <v>92</v>
      </c>
      <c r="Z23" s="1" t="s">
        <v>112</v>
      </c>
      <c r="AA23" s="1">
        <v>799</v>
      </c>
      <c r="AB23" s="1">
        <v>352</v>
      </c>
      <c r="AF23" s="1" t="s">
        <v>3</v>
      </c>
      <c r="AG23" s="1" t="s">
        <v>18</v>
      </c>
      <c r="AH23" s="1" t="s">
        <v>20</v>
      </c>
      <c r="AL23" s="1">
        <v>57</v>
      </c>
      <c r="AM23" s="38"/>
      <c r="AS23" s="1">
        <v>0</v>
      </c>
      <c r="AT23" s="1">
        <v>100</v>
      </c>
      <c r="AU23" s="1">
        <v>2</v>
      </c>
      <c r="AX23" s="1" t="s">
        <v>130</v>
      </c>
      <c r="AZ23" s="1" t="s">
        <v>130</v>
      </c>
      <c r="BA23" s="1" t="s">
        <v>130</v>
      </c>
      <c r="BB23" s="1" t="s">
        <v>131</v>
      </c>
      <c r="BD23" s="1">
        <v>1</v>
      </c>
      <c r="BE23" s="1" t="s">
        <v>118</v>
      </c>
      <c r="BF23" s="1" t="s">
        <v>120</v>
      </c>
      <c r="BI23" s="1">
        <v>1988</v>
      </c>
      <c r="BJ23" s="1">
        <v>1990</v>
      </c>
      <c r="BK23" s="1" t="s">
        <v>132</v>
      </c>
      <c r="BM23" s="1" t="s">
        <v>87</v>
      </c>
      <c r="BP23" s="1" t="s">
        <v>89</v>
      </c>
      <c r="BQ23" s="39" t="s">
        <v>88</v>
      </c>
    </row>
    <row r="24" spans="1:69" s="1" customFormat="1" ht="14.45" customHeight="1" x14ac:dyDescent="0.25">
      <c r="A24" s="1">
        <v>22</v>
      </c>
      <c r="C24" s="1">
        <v>1</v>
      </c>
      <c r="D24" s="1" t="s">
        <v>74</v>
      </c>
      <c r="E24" s="1">
        <v>3</v>
      </c>
      <c r="F24" s="1" t="s">
        <v>26</v>
      </c>
      <c r="G24" s="1" t="s">
        <v>26</v>
      </c>
      <c r="H24" s="1" t="s">
        <v>116</v>
      </c>
      <c r="J24" s="1" t="s">
        <v>27</v>
      </c>
      <c r="K24" s="1" t="s">
        <v>28</v>
      </c>
      <c r="L24" s="1" t="s">
        <v>44</v>
      </c>
      <c r="O24" s="42">
        <v>45.1235478135454</v>
      </c>
      <c r="P24" s="42">
        <v>10.453185396351699</v>
      </c>
      <c r="Q24" s="7" t="s">
        <v>40</v>
      </c>
      <c r="R24" s="7">
        <v>2</v>
      </c>
      <c r="S24" s="7" t="s">
        <v>15</v>
      </c>
      <c r="T24" s="7" t="s">
        <v>29</v>
      </c>
      <c r="V24" s="1">
        <v>-200</v>
      </c>
      <c r="W24" s="1">
        <v>200</v>
      </c>
      <c r="Y24" s="1" t="s">
        <v>92</v>
      </c>
      <c r="Z24" s="1" t="s">
        <v>112</v>
      </c>
      <c r="AA24" s="1">
        <v>799</v>
      </c>
      <c r="AB24" s="1">
        <v>352</v>
      </c>
      <c r="AF24" s="1" t="s">
        <v>3</v>
      </c>
      <c r="AG24" s="1" t="s">
        <v>31</v>
      </c>
      <c r="AH24" s="1" t="s">
        <v>30</v>
      </c>
      <c r="AL24" s="1">
        <v>1</v>
      </c>
      <c r="AM24" s="38"/>
      <c r="AS24" s="1">
        <v>0</v>
      </c>
      <c r="AT24" s="1">
        <v>100</v>
      </c>
      <c r="AU24" s="1">
        <v>2</v>
      </c>
      <c r="AX24" s="1" t="s">
        <v>130</v>
      </c>
      <c r="AZ24" s="1" t="s">
        <v>130</v>
      </c>
      <c r="BA24" s="1" t="s">
        <v>130</v>
      </c>
      <c r="BB24" s="1" t="s">
        <v>131</v>
      </c>
      <c r="BD24" s="1">
        <v>1</v>
      </c>
      <c r="BE24" s="1" t="s">
        <v>118</v>
      </c>
      <c r="BF24" s="1" t="s">
        <v>120</v>
      </c>
      <c r="BI24" s="1">
        <v>1988</v>
      </c>
      <c r="BJ24" s="1">
        <v>1990</v>
      </c>
      <c r="BK24" s="1" t="s">
        <v>132</v>
      </c>
      <c r="BM24" s="1" t="s">
        <v>87</v>
      </c>
      <c r="BQ24" s="39"/>
    </row>
    <row r="25" spans="1:69" s="1" customFormat="1" ht="14.45" customHeight="1" x14ac:dyDescent="0.25">
      <c r="A25" s="1">
        <v>23</v>
      </c>
      <c r="C25" s="1">
        <v>1</v>
      </c>
      <c r="D25" s="1" t="s">
        <v>74</v>
      </c>
      <c r="E25" s="1">
        <v>3</v>
      </c>
      <c r="F25" s="1" t="s">
        <v>26</v>
      </c>
      <c r="G25" s="1" t="s">
        <v>26</v>
      </c>
      <c r="H25" s="1" t="s">
        <v>116</v>
      </c>
      <c r="J25" s="1" t="s">
        <v>27</v>
      </c>
      <c r="K25" s="1" t="s">
        <v>28</v>
      </c>
      <c r="L25" s="1" t="s">
        <v>44</v>
      </c>
      <c r="O25" s="42">
        <v>45.1235478135454</v>
      </c>
      <c r="P25" s="42">
        <v>10.453185396351699</v>
      </c>
      <c r="Q25" s="7" t="s">
        <v>40</v>
      </c>
      <c r="R25" s="7">
        <v>2</v>
      </c>
      <c r="S25" s="7" t="s">
        <v>15</v>
      </c>
      <c r="T25" s="7" t="s">
        <v>29</v>
      </c>
      <c r="V25" s="1">
        <v>-200</v>
      </c>
      <c r="W25" s="1">
        <v>200</v>
      </c>
      <c r="Y25" s="1" t="s">
        <v>92</v>
      </c>
      <c r="Z25" s="1" t="s">
        <v>112</v>
      </c>
      <c r="AA25" s="1">
        <v>799</v>
      </c>
      <c r="AB25" s="1">
        <v>352</v>
      </c>
      <c r="AF25" s="1" t="s">
        <v>86</v>
      </c>
      <c r="AH25" s="1" t="s">
        <v>128</v>
      </c>
      <c r="AL25" s="1">
        <v>11</v>
      </c>
      <c r="AM25" s="38"/>
      <c r="AS25" s="1">
        <v>0</v>
      </c>
      <c r="AT25" s="1">
        <v>100</v>
      </c>
      <c r="AU25" s="1">
        <v>2</v>
      </c>
      <c r="AX25" s="1" t="s">
        <v>130</v>
      </c>
      <c r="AZ25" s="1" t="s">
        <v>130</v>
      </c>
      <c r="BA25" s="1" t="s">
        <v>130</v>
      </c>
      <c r="BB25" s="1" t="s">
        <v>131</v>
      </c>
      <c r="BD25" s="1">
        <v>1</v>
      </c>
      <c r="BE25" s="1" t="s">
        <v>118</v>
      </c>
      <c r="BF25" s="1" t="s">
        <v>120</v>
      </c>
      <c r="BI25" s="1">
        <v>1988</v>
      </c>
      <c r="BJ25" s="1">
        <v>1990</v>
      </c>
      <c r="BK25" s="1" t="s">
        <v>132</v>
      </c>
      <c r="BM25" s="1" t="s">
        <v>87</v>
      </c>
      <c r="BQ25" s="39"/>
    </row>
    <row r="26" spans="1:69" s="1" customFormat="1" ht="14.45" customHeight="1" x14ac:dyDescent="0.25">
      <c r="A26" s="1">
        <v>24</v>
      </c>
      <c r="C26" s="1">
        <v>1</v>
      </c>
      <c r="D26" s="1" t="s">
        <v>74</v>
      </c>
      <c r="E26" s="1">
        <v>3</v>
      </c>
      <c r="F26" s="1" t="s">
        <v>26</v>
      </c>
      <c r="G26" s="1" t="s">
        <v>26</v>
      </c>
      <c r="H26" s="1" t="s">
        <v>116</v>
      </c>
      <c r="J26" s="1" t="s">
        <v>27</v>
      </c>
      <c r="K26" s="1" t="s">
        <v>28</v>
      </c>
      <c r="L26" s="1" t="s">
        <v>44</v>
      </c>
      <c r="O26" s="42">
        <v>45.1235478135454</v>
      </c>
      <c r="P26" s="42">
        <v>10.453185396351699</v>
      </c>
      <c r="Q26" s="7" t="s">
        <v>40</v>
      </c>
      <c r="R26" s="7">
        <v>2</v>
      </c>
      <c r="S26" s="7" t="s">
        <v>15</v>
      </c>
      <c r="T26" s="7" t="s">
        <v>29</v>
      </c>
      <c r="V26" s="1">
        <v>-200</v>
      </c>
      <c r="W26" s="1">
        <v>200</v>
      </c>
      <c r="Y26" s="1" t="s">
        <v>92</v>
      </c>
      <c r="Z26" s="1" t="s">
        <v>112</v>
      </c>
      <c r="AA26" s="1">
        <v>799</v>
      </c>
      <c r="AB26" s="1">
        <v>352</v>
      </c>
      <c r="AF26" s="1" t="s">
        <v>86</v>
      </c>
      <c r="AI26" s="1" t="s">
        <v>41</v>
      </c>
      <c r="AL26" s="1">
        <v>1</v>
      </c>
      <c r="AM26" s="38"/>
      <c r="AS26" s="1">
        <v>0</v>
      </c>
      <c r="AT26" s="1">
        <v>100</v>
      </c>
      <c r="AU26" s="1">
        <v>2</v>
      </c>
      <c r="AX26" s="1" t="s">
        <v>130</v>
      </c>
      <c r="AZ26" s="1" t="s">
        <v>130</v>
      </c>
      <c r="BA26" s="1" t="s">
        <v>130</v>
      </c>
      <c r="BB26" s="1" t="s">
        <v>131</v>
      </c>
      <c r="BD26" s="1">
        <v>1</v>
      </c>
      <c r="BE26" s="1" t="s">
        <v>118</v>
      </c>
      <c r="BF26" s="1" t="s">
        <v>120</v>
      </c>
      <c r="BI26" s="1">
        <v>1988</v>
      </c>
      <c r="BJ26" s="1">
        <v>1990</v>
      </c>
      <c r="BK26" s="1" t="s">
        <v>132</v>
      </c>
      <c r="BM26" s="1" t="s">
        <v>87</v>
      </c>
      <c r="BQ26" s="39"/>
    </row>
    <row r="27" spans="1:69" s="1" customFormat="1" ht="14.45" customHeight="1" x14ac:dyDescent="0.25">
      <c r="A27" s="1">
        <v>25</v>
      </c>
      <c r="C27" s="1">
        <v>1</v>
      </c>
      <c r="D27" s="1" t="s">
        <v>74</v>
      </c>
      <c r="E27" s="1">
        <v>3</v>
      </c>
      <c r="F27" s="1" t="s">
        <v>26</v>
      </c>
      <c r="G27" s="1" t="s">
        <v>26</v>
      </c>
      <c r="H27" s="1" t="s">
        <v>116</v>
      </c>
      <c r="J27" s="1" t="s">
        <v>27</v>
      </c>
      <c r="K27" s="1" t="s">
        <v>28</v>
      </c>
      <c r="L27" s="1" t="s">
        <v>44</v>
      </c>
      <c r="O27" s="42">
        <v>45.1235478135454</v>
      </c>
      <c r="P27" s="42">
        <v>10.453185396351699</v>
      </c>
      <c r="Q27" s="7" t="s">
        <v>40</v>
      </c>
      <c r="R27" s="7">
        <v>2</v>
      </c>
      <c r="S27" s="7" t="s">
        <v>15</v>
      </c>
      <c r="T27" s="7" t="s">
        <v>29</v>
      </c>
      <c r="V27" s="1">
        <v>-200</v>
      </c>
      <c r="W27" s="1">
        <v>200</v>
      </c>
      <c r="Y27" s="1" t="s">
        <v>92</v>
      </c>
      <c r="Z27" s="1" t="s">
        <v>112</v>
      </c>
      <c r="AA27" s="1">
        <v>799</v>
      </c>
      <c r="AB27" s="1">
        <v>352</v>
      </c>
      <c r="AF27" s="1" t="s">
        <v>149</v>
      </c>
      <c r="AI27" s="1" t="s">
        <v>117</v>
      </c>
      <c r="AL27" s="1">
        <v>1</v>
      </c>
      <c r="AM27" s="38"/>
      <c r="AS27" s="1">
        <v>0</v>
      </c>
      <c r="AT27" s="1">
        <v>100</v>
      </c>
      <c r="AU27" s="1">
        <v>2</v>
      </c>
      <c r="AX27" s="1" t="s">
        <v>130</v>
      </c>
      <c r="AZ27" s="1" t="s">
        <v>130</v>
      </c>
      <c r="BA27" s="1" t="s">
        <v>130</v>
      </c>
      <c r="BB27" s="1" t="s">
        <v>131</v>
      </c>
      <c r="BD27" s="1">
        <v>1</v>
      </c>
      <c r="BE27" s="1" t="s">
        <v>118</v>
      </c>
      <c r="BF27" s="1" t="s">
        <v>120</v>
      </c>
      <c r="BI27" s="1">
        <v>1988</v>
      </c>
      <c r="BJ27" s="1">
        <v>1990</v>
      </c>
      <c r="BK27" s="1" t="s">
        <v>132</v>
      </c>
      <c r="BM27" s="1" t="s">
        <v>87</v>
      </c>
      <c r="BQ27" s="39"/>
    </row>
    <row r="28" spans="1:69" s="1" customFormat="1" ht="14.45" customHeight="1" x14ac:dyDescent="0.25">
      <c r="A28" s="1">
        <v>26</v>
      </c>
      <c r="C28" s="1">
        <v>1</v>
      </c>
      <c r="D28" s="1" t="s">
        <v>74</v>
      </c>
      <c r="E28" s="1">
        <v>3</v>
      </c>
      <c r="F28" s="1" t="s">
        <v>26</v>
      </c>
      <c r="G28" s="1" t="s">
        <v>26</v>
      </c>
      <c r="H28" s="1" t="s">
        <v>116</v>
      </c>
      <c r="J28" s="1" t="s">
        <v>27</v>
      </c>
      <c r="K28" s="1" t="s">
        <v>28</v>
      </c>
      <c r="L28" s="1" t="s">
        <v>44</v>
      </c>
      <c r="O28" s="42">
        <v>45.1235478135454</v>
      </c>
      <c r="P28" s="42">
        <v>10.453185396351699</v>
      </c>
      <c r="Q28" s="7" t="s">
        <v>40</v>
      </c>
      <c r="R28" s="7">
        <v>2</v>
      </c>
      <c r="S28" s="7" t="s">
        <v>15</v>
      </c>
      <c r="T28" s="7" t="s">
        <v>29</v>
      </c>
      <c r="V28" s="1">
        <v>-200</v>
      </c>
      <c r="W28" s="1">
        <v>200</v>
      </c>
      <c r="Y28" s="1" t="s">
        <v>92</v>
      </c>
      <c r="Z28" s="1" t="s">
        <v>112</v>
      </c>
      <c r="AA28" s="1">
        <v>799</v>
      </c>
      <c r="AB28" s="1">
        <v>352</v>
      </c>
      <c r="AF28" s="1" t="s">
        <v>3</v>
      </c>
      <c r="AG28" s="1" t="s">
        <v>121</v>
      </c>
      <c r="AH28" s="1" t="s">
        <v>122</v>
      </c>
      <c r="AL28" s="1">
        <v>1</v>
      </c>
      <c r="AM28" s="38"/>
      <c r="AS28" s="1">
        <v>0</v>
      </c>
      <c r="AT28" s="1">
        <v>100</v>
      </c>
      <c r="AU28" s="1">
        <v>2</v>
      </c>
      <c r="AX28" s="1" t="s">
        <v>130</v>
      </c>
      <c r="AZ28" s="1" t="s">
        <v>130</v>
      </c>
      <c r="BA28" s="1" t="s">
        <v>130</v>
      </c>
      <c r="BB28" s="1" t="s">
        <v>131</v>
      </c>
      <c r="BD28" s="1">
        <v>1</v>
      </c>
      <c r="BE28" s="1" t="s">
        <v>118</v>
      </c>
      <c r="BF28" s="1" t="s">
        <v>120</v>
      </c>
      <c r="BI28" s="1">
        <v>1988</v>
      </c>
      <c r="BJ28" s="1">
        <v>1990</v>
      </c>
      <c r="BK28" s="1" t="s">
        <v>132</v>
      </c>
      <c r="BM28" s="1" t="s">
        <v>87</v>
      </c>
      <c r="BQ28" s="39"/>
    </row>
    <row r="29" spans="1:69" s="1" customFormat="1" ht="14.45" customHeight="1" x14ac:dyDescent="0.25">
      <c r="A29" s="1">
        <v>27</v>
      </c>
      <c r="C29" s="1">
        <v>1</v>
      </c>
      <c r="D29" s="1" t="s">
        <v>74</v>
      </c>
      <c r="E29" s="1">
        <v>3</v>
      </c>
      <c r="F29" s="1" t="s">
        <v>26</v>
      </c>
      <c r="G29" s="1" t="s">
        <v>26</v>
      </c>
      <c r="H29" s="1" t="s">
        <v>116</v>
      </c>
      <c r="J29" s="1" t="s">
        <v>27</v>
      </c>
      <c r="K29" s="1" t="s">
        <v>28</v>
      </c>
      <c r="L29" s="1" t="s">
        <v>44</v>
      </c>
      <c r="O29" s="42">
        <v>45.1235478135454</v>
      </c>
      <c r="P29" s="42">
        <v>10.453185396351699</v>
      </c>
      <c r="Q29" s="7" t="s">
        <v>40</v>
      </c>
      <c r="R29" s="7">
        <v>2</v>
      </c>
      <c r="S29" s="7" t="s">
        <v>15</v>
      </c>
      <c r="T29" s="7" t="s">
        <v>29</v>
      </c>
      <c r="V29" s="1">
        <v>-200</v>
      </c>
      <c r="W29" s="1">
        <v>200</v>
      </c>
      <c r="Y29" s="1" t="s">
        <v>92</v>
      </c>
      <c r="Z29" s="1" t="s">
        <v>112</v>
      </c>
      <c r="AA29" s="1">
        <v>799</v>
      </c>
      <c r="AB29" s="1">
        <v>352</v>
      </c>
      <c r="AF29" s="1" t="s">
        <v>3</v>
      </c>
      <c r="AG29" s="1" t="s">
        <v>4</v>
      </c>
      <c r="AH29" s="1" t="s">
        <v>32</v>
      </c>
      <c r="AL29" s="1">
        <v>4</v>
      </c>
      <c r="AM29" s="38"/>
      <c r="AS29" s="1">
        <v>0</v>
      </c>
      <c r="AT29" s="1">
        <v>100</v>
      </c>
      <c r="AU29" s="1">
        <v>2</v>
      </c>
      <c r="AX29" s="1" t="s">
        <v>130</v>
      </c>
      <c r="AZ29" s="1" t="s">
        <v>130</v>
      </c>
      <c r="BA29" s="1" t="s">
        <v>130</v>
      </c>
      <c r="BB29" s="1" t="s">
        <v>131</v>
      </c>
      <c r="BD29" s="1">
        <v>1</v>
      </c>
      <c r="BE29" s="1" t="s">
        <v>118</v>
      </c>
      <c r="BF29" s="1" t="s">
        <v>120</v>
      </c>
      <c r="BI29" s="1">
        <v>1988</v>
      </c>
      <c r="BJ29" s="1">
        <v>1990</v>
      </c>
      <c r="BK29" s="1" t="s">
        <v>132</v>
      </c>
      <c r="BM29" s="1" t="s">
        <v>87</v>
      </c>
      <c r="BQ29" s="39"/>
    </row>
    <row r="30" spans="1:69" s="1" customFormat="1" ht="14.45" customHeight="1" x14ac:dyDescent="0.25">
      <c r="A30" s="1">
        <v>28</v>
      </c>
      <c r="C30" s="1">
        <v>1</v>
      </c>
      <c r="D30" s="1" t="s">
        <v>74</v>
      </c>
      <c r="E30" s="1">
        <v>3</v>
      </c>
      <c r="F30" s="1" t="s">
        <v>26</v>
      </c>
      <c r="G30" s="1" t="s">
        <v>26</v>
      </c>
      <c r="H30" s="1" t="s">
        <v>116</v>
      </c>
      <c r="J30" s="1" t="s">
        <v>27</v>
      </c>
      <c r="K30" s="1" t="s">
        <v>28</v>
      </c>
      <c r="L30" s="1" t="s">
        <v>44</v>
      </c>
      <c r="O30" s="42">
        <v>45.1235478135454</v>
      </c>
      <c r="P30" s="42">
        <v>10.453185396351699</v>
      </c>
      <c r="Q30" s="7" t="s">
        <v>40</v>
      </c>
      <c r="R30" s="7">
        <v>2</v>
      </c>
      <c r="S30" s="7" t="s">
        <v>15</v>
      </c>
      <c r="T30" s="7" t="s">
        <v>29</v>
      </c>
      <c r="V30" s="1">
        <v>-200</v>
      </c>
      <c r="W30" s="1">
        <v>600</v>
      </c>
      <c r="Z30" s="1" t="s">
        <v>123</v>
      </c>
      <c r="AA30" s="1">
        <v>231</v>
      </c>
      <c r="AB30" s="1">
        <v>135</v>
      </c>
      <c r="AF30" s="1" t="s">
        <v>3</v>
      </c>
      <c r="AG30" s="1" t="s">
        <v>18</v>
      </c>
      <c r="AH30" s="1" t="s">
        <v>17</v>
      </c>
      <c r="AL30" s="1">
        <v>45</v>
      </c>
      <c r="AM30" s="38"/>
      <c r="AS30" s="1">
        <v>100</v>
      </c>
      <c r="AT30" s="1">
        <v>600</v>
      </c>
      <c r="AU30" s="1">
        <v>2</v>
      </c>
      <c r="AX30" s="1" t="s">
        <v>130</v>
      </c>
      <c r="AZ30" s="1" t="s">
        <v>130</v>
      </c>
      <c r="BA30" s="1" t="s">
        <v>130</v>
      </c>
      <c r="BB30" s="1" t="s">
        <v>131</v>
      </c>
      <c r="BD30" s="1">
        <v>1</v>
      </c>
      <c r="BE30" s="1" t="s">
        <v>118</v>
      </c>
      <c r="BF30" s="1" t="s">
        <v>124</v>
      </c>
      <c r="BI30" s="1">
        <v>1988</v>
      </c>
      <c r="BJ30" s="1">
        <v>1990</v>
      </c>
      <c r="BK30" s="1" t="s">
        <v>132</v>
      </c>
      <c r="BM30" s="1" t="s">
        <v>87</v>
      </c>
      <c r="BQ30" s="39"/>
    </row>
    <row r="31" spans="1:69" s="1" customFormat="1" ht="14.45" customHeight="1" x14ac:dyDescent="0.25">
      <c r="A31" s="1">
        <v>29</v>
      </c>
      <c r="C31" s="1">
        <v>1</v>
      </c>
      <c r="D31" s="1" t="s">
        <v>74</v>
      </c>
      <c r="E31" s="1">
        <v>3</v>
      </c>
      <c r="F31" s="1" t="s">
        <v>26</v>
      </c>
      <c r="G31" s="1" t="s">
        <v>26</v>
      </c>
      <c r="H31" s="1" t="s">
        <v>116</v>
      </c>
      <c r="J31" s="1" t="s">
        <v>27</v>
      </c>
      <c r="K31" s="1" t="s">
        <v>28</v>
      </c>
      <c r="L31" s="1" t="s">
        <v>44</v>
      </c>
      <c r="O31" s="42">
        <v>45.1235478135454</v>
      </c>
      <c r="P31" s="42">
        <v>10.453185396351699</v>
      </c>
      <c r="Q31" s="7" t="s">
        <v>40</v>
      </c>
      <c r="R31" s="7">
        <v>2</v>
      </c>
      <c r="S31" s="7" t="s">
        <v>15</v>
      </c>
      <c r="T31" s="7" t="s">
        <v>29</v>
      </c>
      <c r="V31" s="1">
        <v>-200</v>
      </c>
      <c r="W31" s="1">
        <v>600</v>
      </c>
      <c r="Z31" s="1" t="s">
        <v>123</v>
      </c>
      <c r="AA31" s="1">
        <v>231</v>
      </c>
      <c r="AB31" s="1">
        <v>135</v>
      </c>
      <c r="AF31" s="1" t="s">
        <v>3</v>
      </c>
      <c r="AG31" s="1" t="s">
        <v>18</v>
      </c>
      <c r="AH31" s="1" t="s">
        <v>19</v>
      </c>
      <c r="AL31" s="1">
        <v>19</v>
      </c>
      <c r="AM31" s="38"/>
      <c r="AS31" s="1">
        <v>100</v>
      </c>
      <c r="AT31" s="1">
        <v>600</v>
      </c>
      <c r="AU31" s="1">
        <v>2</v>
      </c>
      <c r="AX31" s="1" t="s">
        <v>130</v>
      </c>
      <c r="AZ31" s="1" t="s">
        <v>130</v>
      </c>
      <c r="BA31" s="1" t="s">
        <v>130</v>
      </c>
      <c r="BB31" s="1" t="s">
        <v>131</v>
      </c>
      <c r="BD31" s="1">
        <v>1</v>
      </c>
      <c r="BE31" s="1" t="s">
        <v>118</v>
      </c>
      <c r="BF31" s="1" t="s">
        <v>124</v>
      </c>
      <c r="BI31" s="1">
        <v>1988</v>
      </c>
      <c r="BJ31" s="1">
        <v>1990</v>
      </c>
      <c r="BK31" s="1" t="s">
        <v>132</v>
      </c>
      <c r="BM31" s="1" t="s">
        <v>87</v>
      </c>
      <c r="BQ31" s="39"/>
    </row>
    <row r="32" spans="1:69" s="1" customFormat="1" ht="14.45" customHeight="1" x14ac:dyDescent="0.25">
      <c r="A32" s="1">
        <v>30</v>
      </c>
      <c r="C32" s="1">
        <v>1</v>
      </c>
      <c r="D32" s="1" t="s">
        <v>74</v>
      </c>
      <c r="E32" s="1">
        <v>3</v>
      </c>
      <c r="F32" s="1" t="s">
        <v>26</v>
      </c>
      <c r="G32" s="1" t="s">
        <v>26</v>
      </c>
      <c r="H32" s="1" t="s">
        <v>116</v>
      </c>
      <c r="J32" s="1" t="s">
        <v>27</v>
      </c>
      <c r="K32" s="1" t="s">
        <v>28</v>
      </c>
      <c r="L32" s="1" t="s">
        <v>44</v>
      </c>
      <c r="O32" s="42">
        <v>45.1235478135454</v>
      </c>
      <c r="P32" s="42">
        <v>10.453185396351699</v>
      </c>
      <c r="Q32" s="7" t="s">
        <v>40</v>
      </c>
      <c r="R32" s="7">
        <v>2</v>
      </c>
      <c r="S32" s="7" t="s">
        <v>15</v>
      </c>
      <c r="T32" s="7" t="s">
        <v>29</v>
      </c>
      <c r="V32" s="1">
        <v>-200</v>
      </c>
      <c r="W32" s="1">
        <v>600</v>
      </c>
      <c r="Z32" s="1" t="s">
        <v>123</v>
      </c>
      <c r="AA32" s="1">
        <v>231</v>
      </c>
      <c r="AB32" s="1">
        <v>135</v>
      </c>
      <c r="AF32" s="1" t="s">
        <v>3</v>
      </c>
      <c r="AG32" s="1" t="s">
        <v>18</v>
      </c>
      <c r="AH32" s="1" t="s">
        <v>20</v>
      </c>
      <c r="AL32" s="1">
        <v>24</v>
      </c>
      <c r="AM32" s="38"/>
      <c r="AS32" s="1">
        <v>100</v>
      </c>
      <c r="AT32" s="1">
        <v>600</v>
      </c>
      <c r="AU32" s="1">
        <v>2</v>
      </c>
      <c r="AX32" s="1" t="s">
        <v>130</v>
      </c>
      <c r="AZ32" s="1" t="s">
        <v>130</v>
      </c>
      <c r="BA32" s="1" t="s">
        <v>130</v>
      </c>
      <c r="BB32" s="1" t="s">
        <v>131</v>
      </c>
      <c r="BD32" s="1">
        <v>1</v>
      </c>
      <c r="BE32" s="1" t="s">
        <v>118</v>
      </c>
      <c r="BF32" s="1" t="s">
        <v>124</v>
      </c>
      <c r="BI32" s="1">
        <v>1988</v>
      </c>
      <c r="BJ32" s="1">
        <v>1990</v>
      </c>
      <c r="BK32" s="1" t="s">
        <v>132</v>
      </c>
      <c r="BM32" s="1" t="s">
        <v>87</v>
      </c>
      <c r="BQ32" s="39"/>
    </row>
    <row r="33" spans="1:69" s="1" customFormat="1" ht="14.45" customHeight="1" x14ac:dyDescent="0.25">
      <c r="A33" s="1">
        <v>31</v>
      </c>
      <c r="C33" s="1">
        <v>1</v>
      </c>
      <c r="D33" s="1" t="s">
        <v>74</v>
      </c>
      <c r="E33" s="1">
        <v>3</v>
      </c>
      <c r="F33" s="1" t="s">
        <v>26</v>
      </c>
      <c r="G33" s="1" t="s">
        <v>26</v>
      </c>
      <c r="H33" s="1" t="s">
        <v>116</v>
      </c>
      <c r="J33" s="1" t="s">
        <v>27</v>
      </c>
      <c r="K33" s="1" t="s">
        <v>28</v>
      </c>
      <c r="L33" s="1" t="s">
        <v>44</v>
      </c>
      <c r="O33" s="42">
        <v>45.1235478135454</v>
      </c>
      <c r="P33" s="42">
        <v>10.453185396351699</v>
      </c>
      <c r="Q33" s="7" t="s">
        <v>40</v>
      </c>
      <c r="R33" s="7">
        <v>2</v>
      </c>
      <c r="S33" s="7" t="s">
        <v>15</v>
      </c>
      <c r="T33" s="7" t="s">
        <v>29</v>
      </c>
      <c r="V33" s="1">
        <v>-200</v>
      </c>
      <c r="W33" s="1">
        <v>600</v>
      </c>
      <c r="Z33" s="1" t="s">
        <v>123</v>
      </c>
      <c r="AA33" s="1">
        <v>231</v>
      </c>
      <c r="AB33" s="1">
        <v>135</v>
      </c>
      <c r="AF33" s="1" t="s">
        <v>3</v>
      </c>
      <c r="AG33" s="1" t="s">
        <v>4</v>
      </c>
      <c r="AH33" s="1" t="s">
        <v>32</v>
      </c>
      <c r="AL33" s="1">
        <v>35</v>
      </c>
      <c r="AM33" s="38"/>
      <c r="AS33" s="1">
        <v>100</v>
      </c>
      <c r="AT33" s="1">
        <v>600</v>
      </c>
      <c r="AU33" s="1">
        <v>2</v>
      </c>
      <c r="AX33" s="1" t="s">
        <v>130</v>
      </c>
      <c r="AZ33" s="1" t="s">
        <v>130</v>
      </c>
      <c r="BA33" s="1" t="s">
        <v>130</v>
      </c>
      <c r="BB33" s="1" t="s">
        <v>131</v>
      </c>
      <c r="BD33" s="1">
        <v>1</v>
      </c>
      <c r="BE33" s="1" t="s">
        <v>118</v>
      </c>
      <c r="BF33" s="1" t="s">
        <v>124</v>
      </c>
      <c r="BI33" s="1">
        <v>1988</v>
      </c>
      <c r="BJ33" s="1">
        <v>1990</v>
      </c>
      <c r="BK33" s="1" t="s">
        <v>132</v>
      </c>
      <c r="BM33" s="1" t="s">
        <v>87</v>
      </c>
      <c r="BQ33" s="39"/>
    </row>
    <row r="34" spans="1:69" s="1" customFormat="1" ht="14.45" customHeight="1" x14ac:dyDescent="0.25">
      <c r="A34" s="1">
        <v>32</v>
      </c>
      <c r="C34" s="1">
        <v>1</v>
      </c>
      <c r="D34" s="1" t="s">
        <v>74</v>
      </c>
      <c r="E34" s="1">
        <v>3</v>
      </c>
      <c r="F34" s="1" t="s">
        <v>26</v>
      </c>
      <c r="G34" s="1" t="s">
        <v>26</v>
      </c>
      <c r="H34" s="1" t="s">
        <v>116</v>
      </c>
      <c r="J34" s="1" t="s">
        <v>27</v>
      </c>
      <c r="K34" s="1" t="s">
        <v>28</v>
      </c>
      <c r="L34" s="1" t="s">
        <v>44</v>
      </c>
      <c r="O34" s="42">
        <v>45.1235478135454</v>
      </c>
      <c r="P34" s="42">
        <v>10.453185396351699</v>
      </c>
      <c r="Q34" s="7" t="s">
        <v>40</v>
      </c>
      <c r="R34" s="7">
        <v>2</v>
      </c>
      <c r="S34" s="7" t="s">
        <v>15</v>
      </c>
      <c r="T34" s="7" t="s">
        <v>29</v>
      </c>
      <c r="V34" s="1">
        <v>-200</v>
      </c>
      <c r="W34" s="1">
        <v>600</v>
      </c>
      <c r="Z34" s="1" t="s">
        <v>123</v>
      </c>
      <c r="AA34" s="1">
        <v>231</v>
      </c>
      <c r="AB34" s="1">
        <v>135</v>
      </c>
      <c r="AF34" s="1" t="s">
        <v>86</v>
      </c>
      <c r="AH34" s="1" t="s">
        <v>128</v>
      </c>
      <c r="AL34" s="1">
        <v>12</v>
      </c>
      <c r="AM34" s="38"/>
      <c r="AS34" s="1">
        <v>100</v>
      </c>
      <c r="AT34" s="1">
        <v>600</v>
      </c>
      <c r="AU34" s="1">
        <v>2</v>
      </c>
      <c r="AX34" s="1" t="s">
        <v>130</v>
      </c>
      <c r="AZ34" s="1" t="s">
        <v>130</v>
      </c>
      <c r="BA34" s="1" t="s">
        <v>130</v>
      </c>
      <c r="BB34" s="1" t="s">
        <v>131</v>
      </c>
      <c r="BD34" s="1">
        <v>1</v>
      </c>
      <c r="BE34" s="1" t="s">
        <v>118</v>
      </c>
      <c r="BF34" s="1" t="s">
        <v>124</v>
      </c>
      <c r="BI34" s="1">
        <v>1988</v>
      </c>
      <c r="BJ34" s="1">
        <v>1990</v>
      </c>
      <c r="BK34" s="1" t="s">
        <v>132</v>
      </c>
      <c r="BM34" s="1" t="s">
        <v>87</v>
      </c>
      <c r="BQ34" s="39"/>
    </row>
    <row r="35" spans="1:69" s="1" customFormat="1" ht="14.45" customHeight="1" x14ac:dyDescent="0.25">
      <c r="A35" s="1">
        <v>33</v>
      </c>
      <c r="C35" s="1">
        <v>1</v>
      </c>
      <c r="D35" s="1" t="s">
        <v>74</v>
      </c>
      <c r="E35" s="1">
        <v>3</v>
      </c>
      <c r="F35" s="1" t="s">
        <v>26</v>
      </c>
      <c r="G35" s="1" t="s">
        <v>26</v>
      </c>
      <c r="H35" s="1" t="s">
        <v>116</v>
      </c>
      <c r="J35" s="1" t="s">
        <v>27</v>
      </c>
      <c r="K35" s="1" t="s">
        <v>28</v>
      </c>
      <c r="L35" s="1" t="s">
        <v>44</v>
      </c>
      <c r="O35" s="42">
        <v>45.1235478135454</v>
      </c>
      <c r="P35" s="42">
        <v>10.453185396351699</v>
      </c>
      <c r="Q35" s="7" t="s">
        <v>40</v>
      </c>
      <c r="R35" s="7">
        <v>2</v>
      </c>
      <c r="S35" s="7" t="s">
        <v>15</v>
      </c>
      <c r="T35" s="7" t="s">
        <v>29</v>
      </c>
      <c r="V35" s="1">
        <v>-200</v>
      </c>
      <c r="W35" s="1">
        <v>600</v>
      </c>
      <c r="Z35" s="1" t="s">
        <v>123</v>
      </c>
      <c r="AA35" s="1">
        <v>231</v>
      </c>
      <c r="AB35" s="1">
        <v>135</v>
      </c>
      <c r="AF35" s="1" t="s">
        <v>86</v>
      </c>
      <c r="AG35" s="1" t="s">
        <v>129</v>
      </c>
      <c r="AL35" s="1">
        <v>2</v>
      </c>
      <c r="AM35" s="38"/>
      <c r="AS35" s="1">
        <v>100</v>
      </c>
      <c r="AT35" s="1">
        <v>600</v>
      </c>
      <c r="AU35" s="1">
        <v>2</v>
      </c>
      <c r="AX35" s="1" t="s">
        <v>130</v>
      </c>
      <c r="AZ35" s="1" t="s">
        <v>130</v>
      </c>
      <c r="BA35" s="1" t="s">
        <v>130</v>
      </c>
      <c r="BB35" s="1" t="s">
        <v>131</v>
      </c>
      <c r="BD35" s="1">
        <v>1</v>
      </c>
      <c r="BE35" s="1" t="s">
        <v>118</v>
      </c>
      <c r="BF35" s="1" t="s">
        <v>124</v>
      </c>
      <c r="BI35" s="1">
        <v>1988</v>
      </c>
      <c r="BJ35" s="1">
        <v>1990</v>
      </c>
      <c r="BK35" s="1" t="s">
        <v>132</v>
      </c>
      <c r="BM35" s="1" t="s">
        <v>87</v>
      </c>
      <c r="BQ35" s="39"/>
    </row>
    <row r="36" spans="1:69" s="1" customFormat="1" ht="14.45" customHeight="1" x14ac:dyDescent="0.25">
      <c r="A36" s="1">
        <v>34</v>
      </c>
      <c r="C36" s="1">
        <v>1</v>
      </c>
      <c r="D36" s="1" t="s">
        <v>74</v>
      </c>
      <c r="E36" s="1">
        <v>3</v>
      </c>
      <c r="F36" s="1" t="s">
        <v>26</v>
      </c>
      <c r="G36" s="1" t="s">
        <v>26</v>
      </c>
      <c r="H36" s="1" t="s">
        <v>116</v>
      </c>
      <c r="J36" s="1" t="s">
        <v>27</v>
      </c>
      <c r="K36" s="1" t="s">
        <v>28</v>
      </c>
      <c r="L36" s="1" t="s">
        <v>44</v>
      </c>
      <c r="O36" s="42">
        <v>45.1235478135454</v>
      </c>
      <c r="P36" s="42">
        <v>10.453185396351699</v>
      </c>
      <c r="Q36" s="7" t="s">
        <v>40</v>
      </c>
      <c r="R36" s="7">
        <v>2</v>
      </c>
      <c r="S36" s="7" t="s">
        <v>15</v>
      </c>
      <c r="T36" s="7" t="s">
        <v>29</v>
      </c>
      <c r="V36" s="1">
        <v>-200</v>
      </c>
      <c r="W36" s="1">
        <v>600</v>
      </c>
      <c r="Z36" s="1" t="s">
        <v>123</v>
      </c>
      <c r="AA36" s="1">
        <v>231</v>
      </c>
      <c r="AB36" s="1">
        <v>135</v>
      </c>
      <c r="AF36" s="1" t="s">
        <v>86</v>
      </c>
      <c r="AI36" s="1" t="s">
        <v>41</v>
      </c>
      <c r="AL36" s="1">
        <v>2</v>
      </c>
      <c r="AM36" s="38"/>
      <c r="AS36" s="1">
        <v>100</v>
      </c>
      <c r="AT36" s="1">
        <v>600</v>
      </c>
      <c r="AU36" s="1">
        <v>2</v>
      </c>
      <c r="AX36" s="1" t="s">
        <v>130</v>
      </c>
      <c r="AZ36" s="1" t="s">
        <v>130</v>
      </c>
      <c r="BA36" s="1" t="s">
        <v>130</v>
      </c>
      <c r="BB36" s="1" t="s">
        <v>131</v>
      </c>
      <c r="BD36" s="1">
        <v>1</v>
      </c>
      <c r="BE36" s="1" t="s">
        <v>118</v>
      </c>
      <c r="BF36" s="1" t="s">
        <v>124</v>
      </c>
      <c r="BI36" s="1">
        <v>1988</v>
      </c>
      <c r="BJ36" s="1">
        <v>1990</v>
      </c>
      <c r="BK36" s="1" t="s">
        <v>132</v>
      </c>
      <c r="BM36" s="1" t="s">
        <v>87</v>
      </c>
      <c r="BQ36" s="39"/>
    </row>
    <row r="37" spans="1:69" s="1" customFormat="1" ht="14.45" customHeight="1" x14ac:dyDescent="0.25">
      <c r="A37" s="1">
        <v>35</v>
      </c>
      <c r="C37" s="1">
        <v>1</v>
      </c>
      <c r="D37" s="1" t="s">
        <v>74</v>
      </c>
      <c r="E37" s="1">
        <v>3</v>
      </c>
      <c r="F37" s="1" t="s">
        <v>26</v>
      </c>
      <c r="G37" s="1" t="s">
        <v>26</v>
      </c>
      <c r="H37" s="1" t="s">
        <v>116</v>
      </c>
      <c r="J37" s="1" t="s">
        <v>27</v>
      </c>
      <c r="K37" s="1" t="s">
        <v>28</v>
      </c>
      <c r="L37" s="1" t="s">
        <v>44</v>
      </c>
      <c r="O37" s="42">
        <v>45.1235478135454</v>
      </c>
      <c r="P37" s="42">
        <v>10.453185396351699</v>
      </c>
      <c r="Q37" s="7" t="s">
        <v>40</v>
      </c>
      <c r="R37" s="7">
        <v>2</v>
      </c>
      <c r="S37" s="7" t="s">
        <v>15</v>
      </c>
      <c r="T37" s="7" t="s">
        <v>29</v>
      </c>
      <c r="V37" s="1">
        <v>-200</v>
      </c>
      <c r="W37" s="1">
        <v>200</v>
      </c>
      <c r="Z37" s="1" t="s">
        <v>125</v>
      </c>
      <c r="AA37" s="1">
        <v>30</v>
      </c>
      <c r="AB37" s="1">
        <v>14</v>
      </c>
      <c r="AF37" s="1" t="s">
        <v>3</v>
      </c>
      <c r="AG37" s="1" t="s">
        <v>18</v>
      </c>
      <c r="AH37" s="1" t="s">
        <v>19</v>
      </c>
      <c r="AL37" s="1">
        <v>2</v>
      </c>
      <c r="AM37" s="38"/>
      <c r="AS37" s="1">
        <v>-200</v>
      </c>
      <c r="AT37" s="1">
        <v>100</v>
      </c>
      <c r="AU37" s="1">
        <v>2</v>
      </c>
      <c r="AX37" s="1" t="s">
        <v>130</v>
      </c>
      <c r="AZ37" s="1" t="s">
        <v>130</v>
      </c>
      <c r="BA37" s="1" t="s">
        <v>130</v>
      </c>
      <c r="BB37" s="1" t="s">
        <v>131</v>
      </c>
      <c r="BD37" s="1">
        <v>1</v>
      </c>
      <c r="BE37" s="1" t="s">
        <v>118</v>
      </c>
      <c r="BF37" s="1" t="s">
        <v>126</v>
      </c>
      <c r="BI37" s="1">
        <v>1993</v>
      </c>
      <c r="BJ37" s="1">
        <v>1993</v>
      </c>
      <c r="BK37" s="1" t="s">
        <v>132</v>
      </c>
      <c r="BM37" s="1" t="s">
        <v>87</v>
      </c>
      <c r="BQ37" s="39"/>
    </row>
    <row r="38" spans="1:69" s="1" customFormat="1" ht="14.45" customHeight="1" x14ac:dyDescent="0.25">
      <c r="A38" s="1">
        <v>36</v>
      </c>
      <c r="C38" s="1">
        <v>1</v>
      </c>
      <c r="D38" s="1" t="s">
        <v>74</v>
      </c>
      <c r="E38" s="1">
        <v>3</v>
      </c>
      <c r="F38" s="1" t="s">
        <v>26</v>
      </c>
      <c r="G38" s="1" t="s">
        <v>26</v>
      </c>
      <c r="H38" s="1" t="s">
        <v>116</v>
      </c>
      <c r="J38" s="1" t="s">
        <v>27</v>
      </c>
      <c r="K38" s="1" t="s">
        <v>28</v>
      </c>
      <c r="L38" s="1" t="s">
        <v>44</v>
      </c>
      <c r="O38" s="42">
        <v>45.1235478135454</v>
      </c>
      <c r="P38" s="42">
        <v>10.453185396351699</v>
      </c>
      <c r="Q38" s="7" t="s">
        <v>40</v>
      </c>
      <c r="R38" s="7">
        <v>2</v>
      </c>
      <c r="S38" s="7" t="s">
        <v>15</v>
      </c>
      <c r="T38" s="7" t="s">
        <v>29</v>
      </c>
      <c r="V38" s="1">
        <v>-200</v>
      </c>
      <c r="W38" s="1">
        <v>600</v>
      </c>
      <c r="Z38" s="1" t="s">
        <v>125</v>
      </c>
      <c r="AA38" s="1">
        <v>30</v>
      </c>
      <c r="AB38" s="1">
        <v>14</v>
      </c>
      <c r="AF38" s="1" t="s">
        <v>3</v>
      </c>
      <c r="AG38" s="1" t="s">
        <v>18</v>
      </c>
      <c r="AH38" s="1" t="s">
        <v>17</v>
      </c>
      <c r="AL38" s="1">
        <v>10</v>
      </c>
      <c r="AM38" s="38"/>
      <c r="AS38" s="1">
        <v>-200</v>
      </c>
      <c r="AT38" s="1">
        <v>100</v>
      </c>
      <c r="AU38" s="1">
        <v>2</v>
      </c>
      <c r="AX38" s="1" t="s">
        <v>130</v>
      </c>
      <c r="AZ38" s="1" t="s">
        <v>130</v>
      </c>
      <c r="BA38" s="1" t="s">
        <v>130</v>
      </c>
      <c r="BB38" s="1" t="s">
        <v>131</v>
      </c>
      <c r="BD38" s="1">
        <v>1</v>
      </c>
      <c r="BE38" s="1" t="s">
        <v>118</v>
      </c>
      <c r="BF38" s="1" t="s">
        <v>126</v>
      </c>
      <c r="BI38" s="1">
        <v>1993</v>
      </c>
      <c r="BJ38" s="1">
        <v>1993</v>
      </c>
      <c r="BK38" s="1" t="s">
        <v>132</v>
      </c>
      <c r="BM38" s="1" t="s">
        <v>87</v>
      </c>
      <c r="BQ38" s="39"/>
    </row>
    <row r="39" spans="1:69" s="1" customFormat="1" ht="14.45" customHeight="1" x14ac:dyDescent="0.25">
      <c r="A39" s="1">
        <v>37</v>
      </c>
      <c r="C39" s="1">
        <v>1</v>
      </c>
      <c r="D39" s="1" t="s">
        <v>74</v>
      </c>
      <c r="E39" s="1">
        <v>3</v>
      </c>
      <c r="F39" s="1" t="s">
        <v>26</v>
      </c>
      <c r="G39" s="1" t="s">
        <v>26</v>
      </c>
      <c r="H39" s="1" t="s">
        <v>116</v>
      </c>
      <c r="J39" s="1" t="s">
        <v>27</v>
      </c>
      <c r="K39" s="1" t="s">
        <v>28</v>
      </c>
      <c r="L39" s="1" t="s">
        <v>44</v>
      </c>
      <c r="O39" s="42">
        <v>45.1235478135454</v>
      </c>
      <c r="P39" s="42">
        <v>10.453185396351699</v>
      </c>
      <c r="Q39" s="7" t="s">
        <v>40</v>
      </c>
      <c r="R39" s="7">
        <v>2</v>
      </c>
      <c r="S39" s="7" t="s">
        <v>15</v>
      </c>
      <c r="T39" s="7" t="s">
        <v>29</v>
      </c>
      <c r="V39" s="1">
        <v>-200</v>
      </c>
      <c r="W39" s="1">
        <v>600</v>
      </c>
      <c r="Z39" s="1" t="s">
        <v>125</v>
      </c>
      <c r="AA39" s="1">
        <v>30</v>
      </c>
      <c r="AB39" s="1">
        <v>14</v>
      </c>
      <c r="AF39" s="1" t="s">
        <v>3</v>
      </c>
      <c r="AG39" s="1" t="s">
        <v>18</v>
      </c>
      <c r="AH39" s="1" t="s">
        <v>20</v>
      </c>
      <c r="AL39" s="1">
        <v>2</v>
      </c>
      <c r="AM39" s="38"/>
      <c r="AS39" s="1">
        <v>-200</v>
      </c>
      <c r="AT39" s="1">
        <v>100</v>
      </c>
      <c r="AU39" s="1">
        <v>2</v>
      </c>
      <c r="AX39" s="1" t="s">
        <v>130</v>
      </c>
      <c r="AZ39" s="1" t="s">
        <v>130</v>
      </c>
      <c r="BA39" s="1" t="s">
        <v>130</v>
      </c>
      <c r="BB39" s="1" t="s">
        <v>131</v>
      </c>
      <c r="BD39" s="1">
        <v>1</v>
      </c>
      <c r="BE39" s="1" t="s">
        <v>118</v>
      </c>
      <c r="BF39" s="1" t="s">
        <v>126</v>
      </c>
      <c r="BI39" s="1">
        <v>1993</v>
      </c>
      <c r="BJ39" s="1">
        <v>1993</v>
      </c>
      <c r="BK39" s="1" t="s">
        <v>132</v>
      </c>
      <c r="BM39" s="1" t="s">
        <v>87</v>
      </c>
      <c r="BQ39" s="39"/>
    </row>
    <row r="40" spans="1:69" s="1" customFormat="1" ht="14.45" customHeight="1" x14ac:dyDescent="0.25">
      <c r="A40" s="1">
        <v>38</v>
      </c>
      <c r="C40" s="1">
        <v>1</v>
      </c>
      <c r="D40" s="1" t="s">
        <v>74</v>
      </c>
      <c r="E40" s="1">
        <v>3</v>
      </c>
      <c r="F40" s="1" t="s">
        <v>26</v>
      </c>
      <c r="G40" s="1" t="s">
        <v>26</v>
      </c>
      <c r="H40" s="1" t="s">
        <v>116</v>
      </c>
      <c r="J40" s="1" t="s">
        <v>27</v>
      </c>
      <c r="K40" s="1" t="s">
        <v>28</v>
      </c>
      <c r="L40" s="1" t="s">
        <v>44</v>
      </c>
      <c r="O40" s="42">
        <v>45.1235478135454</v>
      </c>
      <c r="P40" s="42">
        <v>10.453185396351699</v>
      </c>
      <c r="Q40" s="7" t="s">
        <v>40</v>
      </c>
      <c r="R40" s="7">
        <v>2</v>
      </c>
      <c r="S40" s="7" t="s">
        <v>15</v>
      </c>
      <c r="T40" s="7" t="s">
        <v>29</v>
      </c>
      <c r="V40" s="1">
        <v>-200</v>
      </c>
      <c r="W40" s="1">
        <v>600</v>
      </c>
      <c r="Z40" s="1" t="s">
        <v>127</v>
      </c>
      <c r="AA40" s="1">
        <v>27</v>
      </c>
      <c r="AB40" s="1">
        <v>9</v>
      </c>
      <c r="AF40" s="1" t="s">
        <v>3</v>
      </c>
      <c r="AG40" s="1" t="s">
        <v>18</v>
      </c>
      <c r="AH40" s="1" t="s">
        <v>17</v>
      </c>
      <c r="AL40" s="1">
        <v>3</v>
      </c>
      <c r="AM40" s="38"/>
      <c r="AS40" s="1">
        <v>100</v>
      </c>
      <c r="AT40" s="1">
        <v>600</v>
      </c>
      <c r="AU40" s="1">
        <v>2</v>
      </c>
      <c r="AX40" s="1" t="s">
        <v>130</v>
      </c>
      <c r="AZ40" s="1" t="s">
        <v>130</v>
      </c>
      <c r="BA40" s="1" t="s">
        <v>130</v>
      </c>
      <c r="BB40" s="1" t="s">
        <v>131</v>
      </c>
      <c r="BD40" s="1">
        <v>1</v>
      </c>
      <c r="BE40" s="1" t="s">
        <v>118</v>
      </c>
      <c r="BF40" s="1" t="s">
        <v>124</v>
      </c>
      <c r="BI40" s="1">
        <v>1933</v>
      </c>
      <c r="BJ40" s="1">
        <v>1933</v>
      </c>
      <c r="BK40" s="1" t="s">
        <v>132</v>
      </c>
      <c r="BM40" s="1" t="s">
        <v>87</v>
      </c>
      <c r="BQ40" s="39"/>
    </row>
    <row r="41" spans="1:69" s="1" customFormat="1" ht="14.45" customHeight="1" x14ac:dyDescent="0.25">
      <c r="A41" s="1">
        <v>39</v>
      </c>
      <c r="C41" s="1">
        <v>1</v>
      </c>
      <c r="D41" s="1" t="s">
        <v>74</v>
      </c>
      <c r="E41" s="1">
        <v>3</v>
      </c>
      <c r="F41" s="1" t="s">
        <v>26</v>
      </c>
      <c r="G41" s="1" t="s">
        <v>26</v>
      </c>
      <c r="H41" s="1" t="s">
        <v>116</v>
      </c>
      <c r="J41" s="1" t="s">
        <v>27</v>
      </c>
      <c r="K41" s="1" t="s">
        <v>28</v>
      </c>
      <c r="L41" s="1" t="s">
        <v>44</v>
      </c>
      <c r="O41" s="42">
        <v>45.1235478135454</v>
      </c>
      <c r="P41" s="42">
        <v>10.453185396351699</v>
      </c>
      <c r="Q41" s="7" t="s">
        <v>40</v>
      </c>
      <c r="R41" s="7">
        <v>2</v>
      </c>
      <c r="S41" s="7" t="s">
        <v>15</v>
      </c>
      <c r="T41" s="7" t="s">
        <v>29</v>
      </c>
      <c r="V41" s="1">
        <v>-200</v>
      </c>
      <c r="W41" s="1">
        <v>600</v>
      </c>
      <c r="Z41" s="1" t="s">
        <v>127</v>
      </c>
      <c r="AA41" s="1">
        <v>27</v>
      </c>
      <c r="AB41" s="1">
        <v>9</v>
      </c>
      <c r="AF41" s="1" t="s">
        <v>3</v>
      </c>
      <c r="AG41" s="1" t="s">
        <v>18</v>
      </c>
      <c r="AH41" s="1" t="s">
        <v>19</v>
      </c>
      <c r="AL41" s="1">
        <v>5</v>
      </c>
      <c r="AM41" s="38"/>
      <c r="AS41" s="1">
        <v>100</v>
      </c>
      <c r="AT41" s="1">
        <v>600</v>
      </c>
      <c r="AU41" s="1">
        <v>2</v>
      </c>
      <c r="AX41" s="1" t="s">
        <v>130</v>
      </c>
      <c r="AZ41" s="1" t="s">
        <v>130</v>
      </c>
      <c r="BA41" s="1" t="s">
        <v>130</v>
      </c>
      <c r="BB41" s="1" t="s">
        <v>131</v>
      </c>
      <c r="BD41" s="1">
        <v>1</v>
      </c>
      <c r="BE41" s="1" t="s">
        <v>118</v>
      </c>
      <c r="BF41" s="1" t="s">
        <v>124</v>
      </c>
      <c r="BI41" s="1">
        <v>1933</v>
      </c>
      <c r="BJ41" s="1">
        <v>1933</v>
      </c>
      <c r="BK41" s="1" t="s">
        <v>132</v>
      </c>
      <c r="BM41" s="1" t="s">
        <v>87</v>
      </c>
      <c r="BQ41" s="39"/>
    </row>
    <row r="42" spans="1:69" s="1" customFormat="1" ht="14.45" customHeight="1" x14ac:dyDescent="0.25">
      <c r="A42" s="1">
        <v>40</v>
      </c>
      <c r="C42" s="1">
        <v>1</v>
      </c>
      <c r="D42" s="1" t="s">
        <v>74</v>
      </c>
      <c r="E42" s="1">
        <v>3</v>
      </c>
      <c r="F42" s="1" t="s">
        <v>26</v>
      </c>
      <c r="G42" s="1" t="s">
        <v>26</v>
      </c>
      <c r="H42" s="1" t="s">
        <v>116</v>
      </c>
      <c r="J42" s="1" t="s">
        <v>27</v>
      </c>
      <c r="K42" s="1" t="s">
        <v>28</v>
      </c>
      <c r="L42" s="1" t="s">
        <v>44</v>
      </c>
      <c r="O42" s="42">
        <v>45.1235478135454</v>
      </c>
      <c r="P42" s="42">
        <v>10.453185396351699</v>
      </c>
      <c r="Q42" s="7" t="s">
        <v>40</v>
      </c>
      <c r="R42" s="7">
        <v>2</v>
      </c>
      <c r="S42" s="7" t="s">
        <v>15</v>
      </c>
      <c r="T42" s="7" t="s">
        <v>29</v>
      </c>
      <c r="V42" s="1">
        <v>-200</v>
      </c>
      <c r="W42" s="1">
        <v>600</v>
      </c>
      <c r="Z42" s="1" t="s">
        <v>127</v>
      </c>
      <c r="AA42" s="1">
        <v>27</v>
      </c>
      <c r="AB42" s="1">
        <v>9</v>
      </c>
      <c r="AF42" s="1" t="s">
        <v>3</v>
      </c>
      <c r="AG42" s="1" t="s">
        <v>18</v>
      </c>
      <c r="AH42" s="1" t="s">
        <v>20</v>
      </c>
      <c r="AL42" s="1">
        <v>1</v>
      </c>
      <c r="AM42" s="38"/>
      <c r="AS42" s="1">
        <v>100</v>
      </c>
      <c r="AT42" s="1">
        <v>600</v>
      </c>
      <c r="AU42" s="1">
        <v>2</v>
      </c>
      <c r="AX42" s="1" t="s">
        <v>130</v>
      </c>
      <c r="AZ42" s="1" t="s">
        <v>130</v>
      </c>
      <c r="BA42" s="1" t="s">
        <v>130</v>
      </c>
      <c r="BB42" s="1" t="s">
        <v>131</v>
      </c>
      <c r="BD42" s="1">
        <v>1</v>
      </c>
      <c r="BE42" s="1" t="s">
        <v>118</v>
      </c>
      <c r="BF42" s="1" t="s">
        <v>124</v>
      </c>
      <c r="BI42" s="1">
        <v>1933</v>
      </c>
      <c r="BJ42" s="1">
        <v>1933</v>
      </c>
      <c r="BK42" s="1" t="s">
        <v>132</v>
      </c>
      <c r="BM42" s="1" t="s">
        <v>87</v>
      </c>
      <c r="BQ42" s="39"/>
    </row>
    <row r="43" spans="1:69" s="1" customFormat="1" x14ac:dyDescent="0.25">
      <c r="A43" s="1">
        <v>282</v>
      </c>
      <c r="C43" s="1">
        <v>1</v>
      </c>
      <c r="D43" s="1" t="s">
        <v>74</v>
      </c>
      <c r="E43" s="1">
        <v>41</v>
      </c>
      <c r="F43" s="1" t="s">
        <v>143</v>
      </c>
      <c r="J43" s="1" t="s">
        <v>146</v>
      </c>
      <c r="K43" s="1" t="s">
        <v>144</v>
      </c>
      <c r="L43" s="1" t="s">
        <v>44</v>
      </c>
      <c r="O43" s="1" t="s">
        <v>147</v>
      </c>
      <c r="P43" s="42">
        <v>12.3674650654964</v>
      </c>
      <c r="Q43" s="1" t="s">
        <v>145</v>
      </c>
      <c r="S43" s="1" t="s">
        <v>15</v>
      </c>
      <c r="T43" s="1" t="s">
        <v>15</v>
      </c>
      <c r="V43" s="1">
        <v>201</v>
      </c>
      <c r="W43" s="1">
        <v>400</v>
      </c>
      <c r="Z43" s="1" t="s">
        <v>148</v>
      </c>
      <c r="AB43" s="1">
        <v>732</v>
      </c>
      <c r="AF43" s="1" t="s">
        <v>3</v>
      </c>
      <c r="AG43" s="1" t="s">
        <v>4</v>
      </c>
      <c r="AH43" s="1" t="s">
        <v>150</v>
      </c>
      <c r="AL43" s="1">
        <v>2</v>
      </c>
      <c r="AM43" s="38">
        <v>0.27</v>
      </c>
      <c r="AS43" s="1">
        <v>201</v>
      </c>
      <c r="AT43" s="1">
        <v>400</v>
      </c>
      <c r="BM43" s="1" t="s">
        <v>142</v>
      </c>
      <c r="BQ43" s="41"/>
    </row>
  </sheetData>
  <mergeCells count="10">
    <mergeCell ref="BM1:BR1"/>
    <mergeCell ref="Z1:AE1"/>
    <mergeCell ref="E1:N1"/>
    <mergeCell ref="C1:D1"/>
    <mergeCell ref="BH1:BL1"/>
    <mergeCell ref="BD1:BG1"/>
    <mergeCell ref="O1:R1"/>
    <mergeCell ref="S1:Y1"/>
    <mergeCell ref="AF1:AW1"/>
    <mergeCell ref="AX1:BC1"/>
  </mergeCells>
  <phoneticPr fontId="8" type="noConversion"/>
  <hyperlinks>
    <hyperlink ref="BQ3" r:id="rId1" display="https://www.researchgate.net/deref/http%3A%2F%2Fdx.doi.org%2F10.1017%2FS1047759400017979?_sg%5B0%5D=zAd1EXB0sxkXvmzN9rmug_FJJ5R-44VNkOIMNMYVuDlcst4kqJhGvLDxgeH88VZf6uDHk1zPz1P0rNbN6G3IUzN8Ig.he6iiTGFpDDHBdlOJGkCIAlJtfN_OtoULNQoNKhABMLKeuGjemwdAGzM6O6tHBmj2Ps9Mw_4-UcjBySoIAuh0Q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Ricardo Fernandes</cp:lastModifiedBy>
  <dcterms:created xsi:type="dcterms:W3CDTF">2020-04-28T19:54:52Z</dcterms:created>
  <dcterms:modified xsi:type="dcterms:W3CDTF">2021-03-30T18:02:30Z</dcterms:modified>
</cp:coreProperties>
</file>