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anh\OneDrive\Desktop\Jean Robertin Mada Fish\8 Package for All to Review\"/>
    </mc:Choice>
  </mc:AlternateContent>
  <xr:revisionPtr revIDLastSave="0" documentId="13_ncr:1_{CC3A23C3-6C85-4159-8472-6F4295CF87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ta" sheetId="1" r:id="rId1"/>
    <sheet name="Metadata" sheetId="2" r:id="rId2"/>
  </sheets>
  <definedNames>
    <definedName name="_xlnm._FilterDatabase" localSheetId="0" hidden="1">Data!$A$1:$AT$1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87" i="1" l="1"/>
  <c r="AS19" i="1"/>
  <c r="AS20" i="1"/>
  <c r="AS24" i="1"/>
  <c r="AS25" i="1"/>
  <c r="AS26" i="1"/>
  <c r="AS27" i="1"/>
  <c r="AS136" i="1"/>
  <c r="AS22" i="1"/>
  <c r="AS131" i="1"/>
  <c r="AS21" i="1"/>
  <c r="AS23" i="1"/>
  <c r="AS129" i="1"/>
  <c r="AS147" i="1"/>
  <c r="AS145" i="1"/>
  <c r="AS30" i="1"/>
  <c r="AS184" i="1"/>
  <c r="AS146" i="1"/>
  <c r="AS108" i="1"/>
  <c r="AS59" i="1"/>
  <c r="AS130" i="1"/>
  <c r="AS110" i="1"/>
  <c r="AS172" i="1"/>
  <c r="AS186" i="1"/>
  <c r="AS60" i="1"/>
  <c r="AS143" i="1"/>
  <c r="AS36" i="1"/>
  <c r="AS58" i="1"/>
  <c r="AS174" i="1"/>
  <c r="AS185" i="1"/>
  <c r="AS61" i="1"/>
  <c r="AS49" i="1"/>
  <c r="AS118" i="1"/>
  <c r="AS75" i="1"/>
  <c r="AS40" i="1"/>
  <c r="AS119" i="1"/>
  <c r="AS114" i="1"/>
  <c r="AS116" i="1"/>
  <c r="AS29" i="1"/>
  <c r="AS32" i="1"/>
  <c r="AS33" i="1"/>
  <c r="AS178" i="1"/>
  <c r="AS154" i="1"/>
  <c r="AS155" i="1"/>
  <c r="AS159" i="1"/>
  <c r="AS161" i="1"/>
  <c r="AS165" i="1"/>
  <c r="AS167" i="1"/>
  <c r="AS97" i="1"/>
  <c r="AS14" i="1"/>
  <c r="AS137" i="1"/>
  <c r="AS127" i="1"/>
  <c r="AS150" i="1"/>
  <c r="AS78" i="1"/>
  <c r="AS80" i="1"/>
  <c r="AS81" i="1"/>
  <c r="AS89" i="1"/>
  <c r="AS92" i="1"/>
  <c r="AS169" i="1"/>
  <c r="AS15" i="1"/>
  <c r="AS64" i="1"/>
  <c r="AS8" i="1"/>
  <c r="AS7" i="1"/>
  <c r="AS46" i="1"/>
  <c r="AS48" i="1"/>
  <c r="AS50" i="1"/>
  <c r="AS52" i="1"/>
  <c r="AS41" i="1"/>
  <c r="AS43" i="1"/>
  <c r="AS112" i="1"/>
  <c r="AS120" i="1"/>
  <c r="AS121" i="1"/>
  <c r="AS113" i="1"/>
  <c r="AS115" i="1"/>
  <c r="AS117" i="1"/>
  <c r="AS122" i="1"/>
  <c r="AS31" i="1"/>
  <c r="AS35" i="1"/>
  <c r="AS171" i="1"/>
  <c r="AS173" i="1"/>
  <c r="AS175" i="1"/>
  <c r="AS5" i="1"/>
  <c r="AS158" i="1"/>
  <c r="AS151" i="1"/>
  <c r="AS152" i="1"/>
  <c r="AS153" i="1"/>
  <c r="AS156" i="1"/>
  <c r="AS168" i="1"/>
  <c r="AS164" i="1"/>
  <c r="AS157" i="1"/>
  <c r="AS160" i="1"/>
  <c r="AS162" i="1"/>
  <c r="AS163" i="1"/>
  <c r="AS166" i="1"/>
  <c r="AS170" i="1"/>
  <c r="AS183" i="1"/>
  <c r="AS96" i="1"/>
  <c r="AS98" i="1"/>
  <c r="AS99" i="1"/>
  <c r="AS13" i="1"/>
  <c r="AS133" i="1"/>
  <c r="AS126" i="1"/>
  <c r="AS134" i="1"/>
  <c r="AS135" i="1"/>
  <c r="AS144" i="1"/>
  <c r="AS79" i="1"/>
  <c r="AS82" i="1"/>
  <c r="AS83" i="1"/>
  <c r="AS84" i="1"/>
  <c r="AS85" i="1"/>
  <c r="AS86" i="1"/>
  <c r="AS87" i="1"/>
  <c r="AS88" i="1"/>
  <c r="AS90" i="1"/>
  <c r="AS91" i="1"/>
  <c r="AS109" i="1"/>
  <c r="AS51" i="1"/>
  <c r="AS42" i="1"/>
</calcChain>
</file>

<file path=xl/sharedStrings.xml><?xml version="1.0" encoding="utf-8"?>
<sst xmlns="http://schemas.openxmlformats.org/spreadsheetml/2006/main" count="2236" uniqueCount="300">
  <si>
    <t>Family</t>
  </si>
  <si>
    <t>Scientific_name</t>
  </si>
  <si>
    <t>Site</t>
  </si>
  <si>
    <t>DDN</t>
  </si>
  <si>
    <t>DDE</t>
  </si>
  <si>
    <t>Site_type</t>
  </si>
  <si>
    <t>pH</t>
  </si>
  <si>
    <t>Lip_ext_d13C</t>
  </si>
  <si>
    <t>Lip_ext_d15N</t>
  </si>
  <si>
    <t>d15N</t>
  </si>
  <si>
    <t>Mollusca</t>
  </si>
  <si>
    <t>Ambassidae</t>
  </si>
  <si>
    <r>
      <t xml:space="preserve">Ambassis </t>
    </r>
    <r>
      <rPr>
        <sz val="11"/>
        <color theme="3"/>
        <rFont val="Arial"/>
        <family val="2"/>
      </rPr>
      <t>sp.</t>
    </r>
  </si>
  <si>
    <t>glassfish</t>
  </si>
  <si>
    <t>Karara</t>
  </si>
  <si>
    <t>Native</t>
  </si>
  <si>
    <t>Betsiboka</t>
  </si>
  <si>
    <t>River</t>
  </si>
  <si>
    <t>Various - primarily Jurassic-Precambrian migmatites and sandstones but also some Jurassic limestone</t>
  </si>
  <si>
    <t>brown</t>
  </si>
  <si>
    <t>Kinkony</t>
  </si>
  <si>
    <t>Lake</t>
  </si>
  <si>
    <t>Eocene-Pleistocene Limestone &amp; Quaternary Alluvium</t>
  </si>
  <si>
    <t>transparent</t>
  </si>
  <si>
    <t>Mahavavy</t>
  </si>
  <si>
    <t>Anguillidae</t>
  </si>
  <si>
    <t>Anguilla marmorata </t>
  </si>
  <si>
    <t>marbled eel</t>
  </si>
  <si>
    <t>Driatra</t>
  </si>
  <si>
    <t>Amalomaintso</t>
  </si>
  <si>
    <t>Ariidae</t>
  </si>
  <si>
    <t>Arius madagascariensis</t>
  </si>
  <si>
    <t>Madagascar sea catfish</t>
  </si>
  <si>
    <t>Gogo</t>
  </si>
  <si>
    <t>Endemic</t>
  </si>
  <si>
    <t>Tetraodontidae </t>
  </si>
  <si>
    <t>Arothron sp.</t>
  </si>
  <si>
    <t>pufferfish</t>
  </si>
  <si>
    <t>Kibotana</t>
  </si>
  <si>
    <t>Carangidae</t>
  </si>
  <si>
    <r>
      <t>Caranx</t>
    </r>
    <r>
      <rPr>
        <sz val="11"/>
        <color theme="3"/>
        <rFont val="Arial"/>
        <family val="2"/>
      </rPr>
      <t xml:space="preserve"> sp.</t>
    </r>
  </si>
  <si>
    <t>jack</t>
  </si>
  <si>
    <t>Kikao</t>
  </si>
  <si>
    <t>Carcharhinidae</t>
  </si>
  <si>
    <t>requiem shark</t>
  </si>
  <si>
    <t>Akio bondrobondro</t>
  </si>
  <si>
    <t>Channidae</t>
  </si>
  <si>
    <t>Channa maculata</t>
  </si>
  <si>
    <t>blotched snakehead</t>
  </si>
  <si>
    <t>Freshwater</t>
  </si>
  <si>
    <t>Fibata</t>
  </si>
  <si>
    <t>Introduced</t>
  </si>
  <si>
    <t xml:space="preserve"> </t>
  </si>
  <si>
    <t>Chanidae</t>
  </si>
  <si>
    <t xml:space="preserve">﻿Chanos chanos </t>
  </si>
  <si>
    <t>milkfish</t>
  </si>
  <si>
    <t>Vango</t>
  </si>
  <si>
    <t>Cichlidae</t>
  </si>
  <si>
    <t>Coptodon rendalli</t>
  </si>
  <si>
    <t>redbreast tilapia</t>
  </si>
  <si>
    <t>Tilapia</t>
  </si>
  <si>
    <t>Katoko</t>
  </si>
  <si>
    <t>green</t>
  </si>
  <si>
    <t>Ravelobe</t>
  </si>
  <si>
    <t>Cretaceous sandstone</t>
  </si>
  <si>
    <t>Tsiambarabe</t>
  </si>
  <si>
    <t>Coptodon zilii</t>
  </si>
  <si>
    <t>redbelly tilapia</t>
  </si>
  <si>
    <t>Cynoglossidae</t>
  </si>
  <si>
    <t>Cynoglossus lachnerie</t>
  </si>
  <si>
    <t>sole</t>
  </si>
  <si>
    <t>Sole</t>
  </si>
  <si>
    <t>Cyprinidae</t>
  </si>
  <si>
    <t>Cyprinus carpio</t>
  </si>
  <si>
    <t>carp</t>
  </si>
  <si>
    <t>Carpe</t>
  </si>
  <si>
    <t>Drepaneidae</t>
  </si>
  <si>
    <t>Drepane punctata</t>
  </si>
  <si>
    <t>spotted batfish</t>
  </si>
  <si>
    <t>Takorona</t>
  </si>
  <si>
    <t>Eleotridae</t>
  </si>
  <si>
    <t>Eleotris fusca</t>
  </si>
  <si>
    <t>brown spinecheek gudgeon</t>
  </si>
  <si>
    <t>Tohomainty</t>
  </si>
  <si>
    <t>Maliolio</t>
  </si>
  <si>
    <t>Epinephelidae</t>
  </si>
  <si>
    <r>
      <t xml:space="preserve">Epinephelus </t>
    </r>
    <r>
      <rPr>
        <sz val="11"/>
        <color theme="3"/>
        <rFont val="Arial"/>
        <family val="2"/>
      </rPr>
      <t>sp.</t>
    </r>
  </si>
  <si>
    <t>grouper</t>
  </si>
  <si>
    <t>Alovo</t>
  </si>
  <si>
    <t>Gobiidae</t>
  </si>
  <si>
    <t>Glossogobius biocelatus</t>
  </si>
  <si>
    <t>sleepy goby</t>
  </si>
  <si>
    <t>Tsiambanindakana</t>
  </si>
  <si>
    <t xml:space="preserve">Glossogobius giurus </t>
  </si>
  <si>
    <t>tank goby</t>
  </si>
  <si>
    <t>Toho</t>
  </si>
  <si>
    <t>Arapaimidae</t>
  </si>
  <si>
    <t>Nile arowana</t>
  </si>
  <si>
    <t>Vangolopaka</t>
  </si>
  <si>
    <t>Dorosomatidae</t>
  </si>
  <si>
    <t>﻿Hilsa kelee</t>
  </si>
  <si>
    <t>kelee shad</t>
  </si>
  <si>
    <t>Karapapaka</t>
  </si>
  <si>
    <t>Sciaenidae</t>
  </si>
  <si>
    <t>Johnius dussumieri</t>
  </si>
  <si>
    <t>whiskered croaker</t>
  </si>
  <si>
    <t>Bokororo</t>
  </si>
  <si>
    <t xml:space="preserve">Malemy loha             </t>
  </si>
  <si>
    <t>Lobotidae</t>
  </si>
  <si>
    <t>Labotes surinamensis</t>
  </si>
  <si>
    <t>black grunt</t>
  </si>
  <si>
    <t>Jababaka</t>
  </si>
  <si>
    <t>Leiognathidae</t>
  </si>
  <si>
    <t xml:space="preserve">Leiognathus sp </t>
  </si>
  <si>
    <t>ponyfish</t>
  </si>
  <si>
    <t>Salelo</t>
  </si>
  <si>
    <t>Lethrinidae</t>
  </si>
  <si>
    <r>
      <t xml:space="preserve">Lethrinus </t>
    </r>
    <r>
      <rPr>
        <sz val="11"/>
        <color theme="3"/>
        <rFont val="Arial"/>
        <family val="2"/>
      </rPr>
      <t>sp.</t>
    </r>
  </si>
  <si>
    <t>emperor bream</t>
  </si>
  <si>
    <t>Mena helika</t>
  </si>
  <si>
    <t>Lutjanidae</t>
  </si>
  <si>
    <t>Lutjanus sp.</t>
  </si>
  <si>
    <t>snapper</t>
  </si>
  <si>
    <t>Ankanjodamba</t>
  </si>
  <si>
    <t>Megalopidae</t>
  </si>
  <si>
    <t>﻿Megalops cyprinoïdes</t>
  </si>
  <si>
    <t>Indo-Pacific tarpon</t>
  </si>
  <si>
    <t>Besisika</t>
  </si>
  <si>
    <t>Mugilidae</t>
  </si>
  <si>
    <t>﻿Mugil robustus</t>
  </si>
  <si>
    <t>mullet</t>
  </si>
  <si>
    <t>Bika</t>
  </si>
  <si>
    <t>Muraenesocidae</t>
  </si>
  <si>
    <t>Muraenesox bagio</t>
  </si>
  <si>
    <t>pike eel</t>
  </si>
  <si>
    <t>Amalona Trandraka</t>
  </si>
  <si>
    <t>Ophichthidae</t>
  </si>
  <si>
    <t>Ophichthys orientalis</t>
  </si>
  <si>
    <t>Oriental snake eel</t>
  </si>
  <si>
    <t>Pataka</t>
  </si>
  <si>
    <t>Oreochromis mossambicus</t>
  </si>
  <si>
    <t>Mozambique tilapia</t>
  </si>
  <si>
    <t>Oreochromis niloticus</t>
  </si>
  <si>
    <t>Nile tilapia</t>
  </si>
  <si>
    <t>Otholites ruber</t>
  </si>
  <si>
    <t>tigertooth croaker</t>
  </si>
  <si>
    <t>Trois dents</t>
  </si>
  <si>
    <t>Aplocheilidae</t>
  </si>
  <si>
    <t>Pachypanchax</t>
  </si>
  <si>
    <t>killifish</t>
  </si>
  <si>
    <t>Zono</t>
  </si>
  <si>
    <t>Sahariaka</t>
  </si>
  <si>
    <t>Penaeidae</t>
  </si>
  <si>
    <t>prawn</t>
  </si>
  <si>
    <t>Shrimp</t>
  </si>
  <si>
    <t>Paratilapia polleni</t>
  </si>
  <si>
    <t>black diamond cichlid</t>
  </si>
  <si>
    <t>Marakely</t>
  </si>
  <si>
    <t>Pristigasteridae</t>
  </si>
  <si>
    <t>Pellona ditchela</t>
  </si>
  <si>
    <t>Indian pellona</t>
  </si>
  <si>
    <t>Makero</t>
  </si>
  <si>
    <t>Kalapisaka</t>
  </si>
  <si>
    <t>Ehiravidae</t>
  </si>
  <si>
    <t>Pellonulops madagascariensis</t>
  </si>
  <si>
    <t>Small fish endemic Madagascar (Sardinelle in franch)</t>
  </si>
  <si>
    <t>Varilava</t>
  </si>
  <si>
    <t>Tsitsika</t>
  </si>
  <si>
    <t>Haemulidae</t>
  </si>
  <si>
    <t>Pomadasys maculatus</t>
  </si>
  <si>
    <t>saddle grunt</t>
  </si>
  <si>
    <t>Sohisohy</t>
  </si>
  <si>
    <t>Scatophagidae</t>
  </si>
  <si>
    <t>﻿Scatophagus tetracanthus</t>
  </si>
  <si>
    <t>African scat</t>
  </si>
  <si>
    <t>Hintana</t>
  </si>
  <si>
    <t>Sillaginidae</t>
  </si>
  <si>
    <t>Sillago sihama</t>
  </si>
  <si>
    <t>silver whiting</t>
  </si>
  <si>
    <t>Sphyraenidae</t>
  </si>
  <si>
    <t>Sphyraema barracuda</t>
  </si>
  <si>
    <t>great barracuda</t>
  </si>
  <si>
    <t>Engraulidae</t>
  </si>
  <si>
    <t>Stolephorus commersonnii</t>
  </si>
  <si>
    <t>long-jawed anchovy</t>
  </si>
  <si>
    <t>Terapontidae</t>
  </si>
  <si>
    <t>Terapon theraps</t>
  </si>
  <si>
    <t>largescaled terapon</t>
  </si>
  <si>
    <t>Jia</t>
  </si>
  <si>
    <t>Running_ID</t>
  </si>
  <si>
    <t>English_common_name</t>
  </si>
  <si>
    <t>Common_name</t>
  </si>
  <si>
    <t>Total_length_(mm)</t>
  </si>
  <si>
    <t>Standard_length_(mm)</t>
  </si>
  <si>
    <t>Lip_ext._%C</t>
  </si>
  <si>
    <t>Lip_ext._%N</t>
  </si>
  <si>
    <t>Diptera</t>
  </si>
  <si>
    <t>Phytoplankton</t>
  </si>
  <si>
    <t>Fish</t>
  </si>
  <si>
    <t>Coenagrinidae_damselflies</t>
  </si>
  <si>
    <t>Hemiptera_true_bugs</t>
  </si>
  <si>
    <t>Coleoptera_beetles</t>
  </si>
  <si>
    <t>Palaemonidae_shrimp</t>
  </si>
  <si>
    <t>Atyidae_shrimp</t>
  </si>
  <si>
    <t>Animal_debris</t>
  </si>
  <si>
    <t>Plant_debris</t>
  </si>
  <si>
    <t>Status</t>
  </si>
  <si>
    <t>Conductivity</t>
  </si>
  <si>
    <t>Weight</t>
  </si>
  <si>
    <t>﻿Megalops cyprinoides</t>
  </si>
  <si>
    <t>Order</t>
  </si>
  <si>
    <t>Cyprinodontiformes</t>
  </si>
  <si>
    <t>Osteoglossiformes</t>
  </si>
  <si>
    <t>Siluriformes</t>
  </si>
  <si>
    <t>Carcharhiniformes</t>
  </si>
  <si>
    <t>Gonorynchiformes</t>
  </si>
  <si>
    <t>Class</t>
  </si>
  <si>
    <t>Pleuronectiformes</t>
  </si>
  <si>
    <t>Cypriniformes</t>
  </si>
  <si>
    <t>Clupeiformes</t>
  </si>
  <si>
    <t>Perciformes</t>
  </si>
  <si>
    <t>Elopiformes</t>
  </si>
  <si>
    <t>Mugiliformes</t>
  </si>
  <si>
    <t>Anguilliformes</t>
  </si>
  <si>
    <t>Decapoda</t>
  </si>
  <si>
    <t>Tetraodontiformes</t>
  </si>
  <si>
    <t>Actinopterygii</t>
  </si>
  <si>
    <t>Chondrichthyes</t>
  </si>
  <si>
    <t>Malacostraca</t>
  </si>
  <si>
    <r>
      <t>Carcharhinus</t>
    </r>
    <r>
      <rPr>
        <sz val="11"/>
        <color theme="3"/>
        <rFont val="Arial"/>
        <family val="2"/>
      </rPr>
      <t xml:space="preserve"> sp.</t>
    </r>
  </si>
  <si>
    <t>Predatory</t>
  </si>
  <si>
    <t>Bottom_dwell</t>
  </si>
  <si>
    <t>Local_geology</t>
  </si>
  <si>
    <t>Water_color</t>
  </si>
  <si>
    <t>T</t>
  </si>
  <si>
    <t>DO</t>
  </si>
  <si>
    <t>Dissolved_solids</t>
  </si>
  <si>
    <t>%N</t>
  </si>
  <si>
    <t>VC</t>
  </si>
  <si>
    <t>Field</t>
  </si>
  <si>
    <t>Description</t>
  </si>
  <si>
    <t>A unique integer assigned to each sampled organism</t>
  </si>
  <si>
    <t>The name of the location where the sample was collected</t>
  </si>
  <si>
    <t>The latitude of the collection site in decimal degrees north</t>
  </si>
  <si>
    <t>The longitude of the collection site in decimal degrees east</t>
  </si>
  <si>
    <t>Specification of whether the collection site is a river or lake</t>
  </si>
  <si>
    <t>Appearance of water at the collection site</t>
  </si>
  <si>
    <t>Measure of water acidity at collection site</t>
  </si>
  <si>
    <t>Measure of water temperature (in Celcius) at collection site</t>
  </si>
  <si>
    <t>Dissolved oxygen content of water (in mg/L) at collection site</t>
  </si>
  <si>
    <t>Measure of the ability of water at the collection site to conduct electricity (in µS/cm)</t>
  </si>
  <si>
    <t>Measure of the concentration of dissolved solids in water at the collection site (in ppm)</t>
  </si>
  <si>
    <t>Taxonomic class of sampled individual</t>
  </si>
  <si>
    <t>Taxonomic family of sampled individual</t>
  </si>
  <si>
    <t>Taxonomic genus or species of sampled individual</t>
  </si>
  <si>
    <t>Malagasy common name of sampled individual</t>
  </si>
  <si>
    <t>English common name of sampled individual</t>
  </si>
  <si>
    <t>Specification of whether sampled individual is introduced, endemic, or native</t>
  </si>
  <si>
    <t>Specification of whether sampled individual is known to be predatory (1/0)</t>
  </si>
  <si>
    <t>Specification of whether sampled individual is known to be a bottom dweller (1/0)</t>
  </si>
  <si>
    <t>Specification of whether sampled individual is known to inhabit primarily freshwater (1/0)</t>
  </si>
  <si>
    <t>Measured total length of sampled individual (in mm)</t>
  </si>
  <si>
    <t>Standard length of sampled individual (in mm)</t>
  </si>
  <si>
    <t>Measured weight of sampled individual (in g)</t>
  </si>
  <si>
    <t>Brief description of the local geology at the collection site, based on Raunet, M. (1997). Les ensembles morphopédologiques de Madagascar.</t>
  </si>
  <si>
    <t>Category</t>
  </si>
  <si>
    <t>Identity</t>
  </si>
  <si>
    <t>Collection Site Attributes</t>
  </si>
  <si>
    <t>Sampled Individual Attributes</t>
  </si>
  <si>
    <t>Gut Contents</t>
  </si>
  <si>
    <t>Elemental Abundance &amp; Stable Isotope Values</t>
  </si>
  <si>
    <t xml:space="preserve">Abundance of carbon in lipid extracted sample expressed as weight percent dry sample </t>
  </si>
  <si>
    <t xml:space="preserve">Abundance of nitrogen in lipid extracted sample expressed as weight percent dry sample </t>
  </si>
  <si>
    <t xml:space="preserve">Abundance of nitrogen in water rinsed sample expressed as weight percent dry sample </t>
  </si>
  <si>
    <t>Stable carbon isotope content of lipid extracted sample expressed in per mil relative to the Vienna Pee Dee Belemnite</t>
  </si>
  <si>
    <t>Stable nitrogen isotope content of lipid extracted sample expressed in per mil relative to the AIR</t>
  </si>
  <si>
    <t>Stable nitrogen isotope content of water rinsed sample expressed in per mil relative to the AIR</t>
  </si>
  <si>
    <t>The vacuity coefficient of the fish collected from a given site, expressed as (number of empty guts / total number of guts examined) X 100</t>
  </si>
  <si>
    <t>Fractional abundance of unidentifiable plant debris in guts</t>
  </si>
  <si>
    <t>Fractional abundance of unidentifiable animal debris in guts</t>
  </si>
  <si>
    <t>Fractional abundance of grit in guts</t>
  </si>
  <si>
    <t>Fractional abundance of Atyidae shrimp remains in guts</t>
  </si>
  <si>
    <t>Fractional abundance of Palaemonidae shrimp remains in guts</t>
  </si>
  <si>
    <t>Fractional abundance of mollusk remains in guts</t>
  </si>
  <si>
    <t>Fractional abundance of beetle remains in guts</t>
  </si>
  <si>
    <t>Fractional abundance of true bug remains in guts</t>
  </si>
  <si>
    <t>Fractional abundance of phytoplankton in guts</t>
  </si>
  <si>
    <t>Fractional abundance of damselfly remains in guts</t>
  </si>
  <si>
    <t>Fractional abundance of fish remains in guts</t>
  </si>
  <si>
    <t>Fractional abundance of true fly remains in guts</t>
  </si>
  <si>
    <t>Sum of fractional abundances of heterotroph remains in guts</t>
  </si>
  <si>
    <t>Heterotroph_total</t>
  </si>
  <si>
    <t>Empty</t>
  </si>
  <si>
    <t>Specification of whether sampled individual has an empty gut (1/0)</t>
  </si>
  <si>
    <t>Penaeus sp.</t>
  </si>
  <si>
    <t>Penaeus indicus</t>
  </si>
  <si>
    <t>Heterotis niloticus</t>
  </si>
  <si>
    <t>Percifomes</t>
  </si>
  <si>
    <t>Taxonomic order of sampled individual, obtained from itis.gov</t>
  </si>
  <si>
    <t>Grit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</si>
</sst>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i/>
      <sz val="11"/>
      <color theme="3"/>
      <name val="Arial"/>
      <family val="2"/>
    </font>
    <font>
      <sz val="12"/>
      <color theme="1"/>
      <name val="Calibri"/>
      <family val="2"/>
      <scheme val="minor"/>
    </font>
    <font>
      <sz val="11"/>
      <color rgb="FF1F1F1F"/>
      <name val="Arial"/>
      <family val="2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Protection="0"/>
  </cellStyleXfs>
  <cellXfs count="22">
    <xf numFmtId="0" fontId="0" fillId="0" borderId="0" xfId="0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7" fillId="0" borderId="0" xfId="0" applyFont="1"/>
    <xf numFmtId="0" fontId="3" fillId="0" borderId="0" xfId="0" applyFont="1"/>
    <xf numFmtId="0" fontId="5" fillId="0" borderId="0" xfId="0" applyFont="1"/>
    <xf numFmtId="2" fontId="3" fillId="0" borderId="0" xfId="0" applyNumberFormat="1" applyFont="1"/>
    <xf numFmtId="164" fontId="3" fillId="0" borderId="0" xfId="0" applyNumberFormat="1" applyFont="1"/>
    <xf numFmtId="164" fontId="3" fillId="0" borderId="0" xfId="2" applyNumberFormat="1" applyFont="1" applyFill="1" applyBorder="1"/>
    <xf numFmtId="164" fontId="3" fillId="0" borderId="0" xfId="0" applyNumberFormat="1" applyFont="1" applyAlignment="1">
      <alignment horizontal="right"/>
    </xf>
    <xf numFmtId="0" fontId="4" fillId="2" borderId="0" xfId="0" applyFont="1" applyFill="1"/>
    <xf numFmtId="0" fontId="4" fillId="3" borderId="0" xfId="0" applyFont="1" applyFill="1"/>
    <xf numFmtId="2" fontId="4" fillId="3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  <xf numFmtId="164" fontId="4" fillId="5" borderId="0" xfId="0" applyNumberFormat="1" applyFont="1" applyFill="1"/>
    <xf numFmtId="0" fontId="2" fillId="0" borderId="1" xfId="0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0"/>
  <sheetViews>
    <sheetView tabSelected="1" zoomScale="77" workbookViewId="0"/>
  </sheetViews>
  <sheetFormatPr defaultColWidth="11.08203125" defaultRowHeight="15" customHeight="1" x14ac:dyDescent="0.35"/>
  <cols>
    <col min="1" max="1" width="13.08203125" style="1" bestFit="1" customWidth="1"/>
    <col min="2" max="2" width="11.83203125" bestFit="1" customWidth="1"/>
    <col min="3" max="3" width="6.08203125" style="2" bestFit="1" customWidth="1"/>
    <col min="4" max="4" width="5.5" style="2" bestFit="1" customWidth="1"/>
    <col min="5" max="5" width="9.33203125" bestFit="1" customWidth="1"/>
    <col min="6" max="6" width="15.75" customWidth="1"/>
    <col min="7" max="7" width="11.83203125" bestFit="1" customWidth="1"/>
    <col min="8" max="10" width="5" bestFit="1" customWidth="1"/>
    <col min="11" max="11" width="12.08203125" bestFit="1" customWidth="1"/>
    <col min="12" max="12" width="11.5" customWidth="1"/>
    <col min="13" max="13" width="13.08203125" style="1" customWidth="1"/>
    <col min="14" max="14" width="19.25" style="1" customWidth="1"/>
    <col min="15" max="15" width="11" style="1" customWidth="1"/>
    <col min="16" max="16" width="18.25" style="1" customWidth="1"/>
    <col min="17" max="17" width="18.58203125" style="1" bestFit="1" customWidth="1"/>
    <col min="18" max="18" width="24.08203125" style="1" customWidth="1"/>
    <col min="19" max="19" width="10" style="1" bestFit="1" customWidth="1"/>
    <col min="20" max="20" width="9.83203125" style="1" bestFit="1" customWidth="1"/>
    <col min="21" max="21" width="13.58203125" style="1" bestFit="1" customWidth="1"/>
    <col min="22" max="22" width="11.5" style="1" bestFit="1" customWidth="1"/>
    <col min="23" max="23" width="15.5" customWidth="1"/>
    <col min="24" max="24" width="22.5" bestFit="1" customWidth="1"/>
    <col min="25" max="25" width="12.5" style="3" bestFit="1" customWidth="1"/>
    <col min="26" max="26" width="5.5" bestFit="1" customWidth="1"/>
    <col min="27" max="27" width="15.08203125" style="4" customWidth="1"/>
    <col min="28" max="28" width="13.58203125" style="4" bestFit="1" customWidth="1"/>
    <col min="29" max="29" width="4.5" style="4" bestFit="1" customWidth="1"/>
    <col min="30" max="30" width="15.58203125" style="4" bestFit="1" customWidth="1"/>
    <col min="31" max="31" width="13" style="4" bestFit="1" customWidth="1"/>
    <col min="32" max="32" width="5.33203125" style="4" bestFit="1" customWidth="1"/>
    <col min="33" max="34" width="11" customWidth="1"/>
    <col min="35" max="35" width="9.75" bestFit="1" customWidth="1"/>
    <col min="36" max="43" width="11" customWidth="1"/>
  </cols>
  <sheetData>
    <row r="1" spans="1:46" s="6" customFormat="1" ht="15.75" customHeight="1" x14ac:dyDescent="0.3">
      <c r="A1" s="12" t="s">
        <v>189</v>
      </c>
      <c r="B1" s="13" t="s">
        <v>2</v>
      </c>
      <c r="C1" s="14" t="s">
        <v>3</v>
      </c>
      <c r="D1" s="14" t="s">
        <v>4</v>
      </c>
      <c r="E1" s="13" t="s">
        <v>5</v>
      </c>
      <c r="F1" s="13" t="s">
        <v>232</v>
      </c>
      <c r="G1" s="13" t="s">
        <v>233</v>
      </c>
      <c r="H1" s="13" t="s">
        <v>6</v>
      </c>
      <c r="I1" s="13" t="s">
        <v>234</v>
      </c>
      <c r="J1" s="13" t="s">
        <v>235</v>
      </c>
      <c r="K1" s="13" t="s">
        <v>207</v>
      </c>
      <c r="L1" s="13" t="s">
        <v>236</v>
      </c>
      <c r="M1" s="15" t="s">
        <v>216</v>
      </c>
      <c r="N1" s="15" t="s">
        <v>210</v>
      </c>
      <c r="O1" s="15" t="s">
        <v>0</v>
      </c>
      <c r="P1" s="15" t="s">
        <v>1</v>
      </c>
      <c r="Q1" s="15" t="s">
        <v>191</v>
      </c>
      <c r="R1" s="15" t="s">
        <v>190</v>
      </c>
      <c r="S1" s="15" t="s">
        <v>206</v>
      </c>
      <c r="T1" s="15" t="s">
        <v>230</v>
      </c>
      <c r="U1" s="15" t="s">
        <v>231</v>
      </c>
      <c r="V1" s="15" t="s">
        <v>49</v>
      </c>
      <c r="W1" s="15" t="s">
        <v>192</v>
      </c>
      <c r="X1" s="15" t="s">
        <v>193</v>
      </c>
      <c r="Y1" s="16" t="s">
        <v>208</v>
      </c>
      <c r="Z1" s="15" t="s">
        <v>238</v>
      </c>
      <c r="AA1" s="17" t="s">
        <v>194</v>
      </c>
      <c r="AB1" s="17" t="s">
        <v>195</v>
      </c>
      <c r="AC1" s="17" t="s">
        <v>237</v>
      </c>
      <c r="AD1" s="17" t="s">
        <v>7</v>
      </c>
      <c r="AE1" s="17" t="s">
        <v>8</v>
      </c>
      <c r="AF1" s="17" t="s">
        <v>9</v>
      </c>
      <c r="AG1" s="13" t="s">
        <v>205</v>
      </c>
      <c r="AH1" s="13" t="s">
        <v>204</v>
      </c>
      <c r="AI1" s="13" t="s">
        <v>299</v>
      </c>
      <c r="AJ1" s="13" t="s">
        <v>203</v>
      </c>
      <c r="AK1" s="13" t="s">
        <v>202</v>
      </c>
      <c r="AL1" s="13" t="s">
        <v>10</v>
      </c>
      <c r="AM1" s="13" t="s">
        <v>201</v>
      </c>
      <c r="AN1" s="13" t="s">
        <v>200</v>
      </c>
      <c r="AO1" s="13" t="s">
        <v>199</v>
      </c>
      <c r="AP1" s="13" t="s">
        <v>198</v>
      </c>
      <c r="AQ1" s="13" t="s">
        <v>197</v>
      </c>
      <c r="AR1" s="13" t="s">
        <v>196</v>
      </c>
      <c r="AS1" s="13" t="s">
        <v>291</v>
      </c>
      <c r="AT1" s="13" t="s">
        <v>292</v>
      </c>
    </row>
    <row r="2" spans="1:46" s="6" customFormat="1" ht="15.75" customHeight="1" x14ac:dyDescent="0.35">
      <c r="A2" s="6">
        <v>1</v>
      </c>
      <c r="B2" s="6" t="s">
        <v>16</v>
      </c>
      <c r="C2" s="8">
        <v>-16.43</v>
      </c>
      <c r="D2" s="8">
        <v>46.66</v>
      </c>
      <c r="E2" s="6" t="s">
        <v>17</v>
      </c>
      <c r="F2" s="6" t="s">
        <v>18</v>
      </c>
      <c r="G2" s="6" t="s">
        <v>19</v>
      </c>
      <c r="H2" s="6">
        <v>7.45</v>
      </c>
      <c r="I2" s="6">
        <v>26.7</v>
      </c>
      <c r="J2" s="6">
        <v>6.9</v>
      </c>
      <c r="K2" s="6">
        <v>70</v>
      </c>
      <c r="L2" s="6">
        <v>36</v>
      </c>
      <c r="M2" s="6" t="s">
        <v>227</v>
      </c>
      <c r="N2" s="6" t="s">
        <v>214</v>
      </c>
      <c r="O2" s="6" t="s">
        <v>43</v>
      </c>
      <c r="P2" s="7" t="s">
        <v>229</v>
      </c>
      <c r="Q2" s="7" t="s">
        <v>45</v>
      </c>
      <c r="R2" s="6" t="s">
        <v>44</v>
      </c>
      <c r="S2" s="6" t="s">
        <v>15</v>
      </c>
      <c r="T2" s="6">
        <v>1</v>
      </c>
      <c r="U2" s="6">
        <v>0</v>
      </c>
      <c r="V2" s="6">
        <v>0</v>
      </c>
      <c r="Y2" s="9"/>
      <c r="Z2" s="9"/>
      <c r="AA2" s="9">
        <v>48.111289789153162</v>
      </c>
      <c r="AB2" s="9"/>
      <c r="AC2" s="9">
        <v>14.728287000535417</v>
      </c>
      <c r="AD2" s="9">
        <v>-14.883602585212902</v>
      </c>
      <c r="AE2" s="9"/>
      <c r="AF2" s="9">
        <v>14.2429197625319</v>
      </c>
    </row>
    <row r="3" spans="1:46" s="6" customFormat="1" ht="15.75" customHeight="1" x14ac:dyDescent="0.35">
      <c r="A3" s="6">
        <v>2</v>
      </c>
      <c r="B3" s="6" t="s">
        <v>16</v>
      </c>
      <c r="C3" s="8">
        <v>-16.43</v>
      </c>
      <c r="D3" s="8">
        <v>46.66</v>
      </c>
      <c r="E3" s="6" t="s">
        <v>17</v>
      </c>
      <c r="F3" s="6" t="s">
        <v>18</v>
      </c>
      <c r="G3" s="6" t="s">
        <v>19</v>
      </c>
      <c r="H3" s="6">
        <v>7.45</v>
      </c>
      <c r="I3" s="6">
        <v>26.7</v>
      </c>
      <c r="J3" s="6">
        <v>6.9</v>
      </c>
      <c r="K3" s="6">
        <v>70</v>
      </c>
      <c r="L3" s="6">
        <v>36</v>
      </c>
      <c r="M3" s="6" t="s">
        <v>226</v>
      </c>
      <c r="N3" s="6" t="s">
        <v>220</v>
      </c>
      <c r="O3" s="6" t="s">
        <v>85</v>
      </c>
      <c r="P3" s="7" t="s">
        <v>86</v>
      </c>
      <c r="Q3" s="7" t="s">
        <v>88</v>
      </c>
      <c r="R3" s="6" t="s">
        <v>87</v>
      </c>
      <c r="S3" s="6" t="s">
        <v>15</v>
      </c>
      <c r="T3" s="6">
        <v>1</v>
      </c>
      <c r="U3" s="6">
        <v>0</v>
      </c>
      <c r="V3" s="6">
        <v>0</v>
      </c>
      <c r="W3" s="6">
        <v>180</v>
      </c>
      <c r="Y3" s="9"/>
      <c r="Z3" s="9"/>
      <c r="AA3" s="9">
        <v>51.111064244195816</v>
      </c>
      <c r="AB3" s="9"/>
      <c r="AC3" s="9">
        <v>15.34</v>
      </c>
      <c r="AD3" s="9">
        <v>-20.256039161489365</v>
      </c>
      <c r="AE3" s="9"/>
      <c r="AF3" s="9">
        <v>12.01</v>
      </c>
    </row>
    <row r="4" spans="1:46" s="6" customFormat="1" ht="15.75" customHeight="1" x14ac:dyDescent="0.35">
      <c r="A4" s="6">
        <v>3</v>
      </c>
      <c r="B4" s="6" t="s">
        <v>16</v>
      </c>
      <c r="C4" s="8">
        <v>-16.43</v>
      </c>
      <c r="D4" s="8">
        <v>46.66</v>
      </c>
      <c r="E4" s="6" t="s">
        <v>17</v>
      </c>
      <c r="F4" s="6" t="s">
        <v>18</v>
      </c>
      <c r="G4" s="6" t="s">
        <v>19</v>
      </c>
      <c r="H4" s="6">
        <v>7.45</v>
      </c>
      <c r="I4" s="6">
        <v>26.7</v>
      </c>
      <c r="J4" s="6">
        <v>6.9</v>
      </c>
      <c r="K4" s="6">
        <v>70</v>
      </c>
      <c r="L4" s="6">
        <v>36</v>
      </c>
      <c r="M4" s="6" t="s">
        <v>226</v>
      </c>
      <c r="N4" s="6" t="s">
        <v>220</v>
      </c>
      <c r="O4" s="6" t="s">
        <v>85</v>
      </c>
      <c r="P4" s="7" t="s">
        <v>86</v>
      </c>
      <c r="Q4" s="7" t="s">
        <v>88</v>
      </c>
      <c r="R4" s="6" t="s">
        <v>87</v>
      </c>
      <c r="S4" s="6" t="s">
        <v>15</v>
      </c>
      <c r="T4" s="6">
        <v>1</v>
      </c>
      <c r="U4" s="6">
        <v>0</v>
      </c>
      <c r="V4" s="6">
        <v>0</v>
      </c>
      <c r="W4" s="6">
        <v>180</v>
      </c>
      <c r="Y4" s="9"/>
      <c r="Z4" s="9"/>
      <c r="AA4" s="9">
        <v>50.174056573137783</v>
      </c>
      <c r="AB4" s="9"/>
      <c r="AC4" s="9">
        <v>13.965544752198872</v>
      </c>
      <c r="AD4" s="9">
        <v>-17.557936932680107</v>
      </c>
      <c r="AE4" s="9"/>
      <c r="AF4" s="9">
        <v>13.20396348227354</v>
      </c>
    </row>
    <row r="5" spans="1:46" s="6" customFormat="1" ht="15.75" customHeight="1" x14ac:dyDescent="0.35">
      <c r="A5" s="6">
        <v>4</v>
      </c>
      <c r="B5" s="6" t="s">
        <v>24</v>
      </c>
      <c r="C5" s="8">
        <v>-15.939722222222223</v>
      </c>
      <c r="D5" s="8">
        <v>45.891055555555553</v>
      </c>
      <c r="E5" s="6" t="s">
        <v>17</v>
      </c>
      <c r="F5" s="6" t="s">
        <v>22</v>
      </c>
      <c r="G5" s="6" t="s">
        <v>19</v>
      </c>
      <c r="H5" s="6">
        <v>7.75</v>
      </c>
      <c r="I5" s="6">
        <v>27.7</v>
      </c>
      <c r="J5" s="6">
        <v>6.2</v>
      </c>
      <c r="K5" s="6">
        <v>288</v>
      </c>
      <c r="L5" s="6">
        <v>144</v>
      </c>
      <c r="M5" s="6" t="s">
        <v>226</v>
      </c>
      <c r="N5" s="6" t="s">
        <v>220</v>
      </c>
      <c r="O5" s="6" t="s">
        <v>85</v>
      </c>
      <c r="P5" s="7" t="s">
        <v>86</v>
      </c>
      <c r="Q5" s="7" t="s">
        <v>88</v>
      </c>
      <c r="R5" s="6" t="s">
        <v>87</v>
      </c>
      <c r="S5" s="6" t="s">
        <v>15</v>
      </c>
      <c r="T5" s="6">
        <v>1</v>
      </c>
      <c r="U5" s="6">
        <v>0</v>
      </c>
      <c r="V5" s="6">
        <v>0</v>
      </c>
      <c r="W5" s="6">
        <v>192.51</v>
      </c>
      <c r="X5" s="6">
        <v>162.72</v>
      </c>
      <c r="Y5" s="9">
        <v>21</v>
      </c>
      <c r="Z5" s="9">
        <v>0</v>
      </c>
      <c r="AA5" s="9">
        <v>47.474471096456078</v>
      </c>
      <c r="AB5" s="9"/>
      <c r="AC5" s="9">
        <v>13.241004775450284</v>
      </c>
      <c r="AD5" s="9">
        <v>-24.176630044370771</v>
      </c>
      <c r="AE5" s="9"/>
      <c r="AF5" s="9">
        <v>11.820128525431222</v>
      </c>
      <c r="AG5" s="6">
        <v>0</v>
      </c>
      <c r="AH5" s="6">
        <v>0.95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0.05</v>
      </c>
      <c r="AR5" s="6">
        <v>0</v>
      </c>
      <c r="AS5" s="6">
        <f>SUM(AH5,AJ5:AP5,AR5)</f>
        <v>0.95</v>
      </c>
      <c r="AT5" s="6">
        <v>0</v>
      </c>
    </row>
    <row r="6" spans="1:46" s="6" customFormat="1" ht="15.75" customHeight="1" x14ac:dyDescent="0.35">
      <c r="A6" s="6">
        <v>5</v>
      </c>
      <c r="B6" s="6" t="s">
        <v>16</v>
      </c>
      <c r="C6" s="8">
        <v>-16.43</v>
      </c>
      <c r="D6" s="8">
        <v>46.66</v>
      </c>
      <c r="E6" s="6" t="s">
        <v>17</v>
      </c>
      <c r="F6" s="6" t="s">
        <v>18</v>
      </c>
      <c r="G6" s="6" t="s">
        <v>19</v>
      </c>
      <c r="H6" s="6">
        <v>7.45</v>
      </c>
      <c r="I6" s="6">
        <v>26.7</v>
      </c>
      <c r="J6" s="6">
        <v>6.9</v>
      </c>
      <c r="K6" s="6">
        <v>70</v>
      </c>
      <c r="L6" s="6">
        <v>36</v>
      </c>
      <c r="M6" s="6" t="s">
        <v>226</v>
      </c>
      <c r="N6" s="6" t="s">
        <v>220</v>
      </c>
      <c r="O6" s="6" t="s">
        <v>85</v>
      </c>
      <c r="P6" s="7" t="s">
        <v>86</v>
      </c>
      <c r="Q6" s="7" t="s">
        <v>88</v>
      </c>
      <c r="R6" s="6" t="s">
        <v>87</v>
      </c>
      <c r="S6" s="6" t="s">
        <v>15</v>
      </c>
      <c r="T6" s="6">
        <v>1</v>
      </c>
      <c r="U6" s="6">
        <v>0</v>
      </c>
      <c r="V6" s="6">
        <v>0</v>
      </c>
      <c r="W6" s="6">
        <v>100</v>
      </c>
      <c r="Y6" s="9"/>
      <c r="Z6" s="9"/>
      <c r="AA6" s="9">
        <v>48.385780007215629</v>
      </c>
      <c r="AB6" s="9"/>
      <c r="AC6" s="9">
        <v>13.741948051952578</v>
      </c>
      <c r="AD6" s="9">
        <v>-15.944403277469078</v>
      </c>
      <c r="AE6" s="9"/>
      <c r="AF6" s="9">
        <v>12.224476369592125</v>
      </c>
    </row>
    <row r="7" spans="1:46" s="6" customFormat="1" ht="15.75" customHeight="1" x14ac:dyDescent="0.35">
      <c r="A7" s="6">
        <v>6</v>
      </c>
      <c r="B7" s="6" t="s">
        <v>20</v>
      </c>
      <c r="C7" s="8">
        <v>-16.090805555555601</v>
      </c>
      <c r="D7" s="8">
        <v>45.879166666666698</v>
      </c>
      <c r="E7" s="6" t="s">
        <v>21</v>
      </c>
      <c r="F7" s="6" t="s">
        <v>22</v>
      </c>
      <c r="G7" s="6" t="s">
        <v>23</v>
      </c>
      <c r="H7" s="6">
        <v>7.1</v>
      </c>
      <c r="I7" s="6">
        <v>27</v>
      </c>
      <c r="J7" s="6">
        <v>9.1999999999999993</v>
      </c>
      <c r="K7" s="6">
        <v>288</v>
      </c>
      <c r="L7" s="6">
        <v>144</v>
      </c>
      <c r="M7" s="6" t="s">
        <v>226</v>
      </c>
      <c r="N7" s="6" t="s">
        <v>223</v>
      </c>
      <c r="O7" s="6" t="s">
        <v>25</v>
      </c>
      <c r="P7" s="7" t="s">
        <v>26</v>
      </c>
      <c r="Q7" s="7" t="s">
        <v>29</v>
      </c>
      <c r="R7" s="6" t="s">
        <v>27</v>
      </c>
      <c r="S7" s="6" t="s">
        <v>15</v>
      </c>
      <c r="T7" s="6">
        <v>0</v>
      </c>
      <c r="U7" s="6">
        <v>1</v>
      </c>
      <c r="V7" s="6">
        <v>0</v>
      </c>
      <c r="W7" s="6">
        <v>490</v>
      </c>
      <c r="X7" s="6">
        <v>489</v>
      </c>
      <c r="Y7" s="9">
        <v>350</v>
      </c>
      <c r="Z7" s="9">
        <v>0</v>
      </c>
      <c r="AA7" s="9">
        <v>33.422342434198526</v>
      </c>
      <c r="AB7" s="9"/>
      <c r="AC7" s="9">
        <v>12.510181992988299</v>
      </c>
      <c r="AD7" s="9">
        <v>-25.165173486589723</v>
      </c>
      <c r="AE7" s="9"/>
      <c r="AF7" s="9">
        <v>10.52342787367424</v>
      </c>
      <c r="AG7" s="6">
        <v>0.4</v>
      </c>
      <c r="AH7" s="6">
        <v>0.5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0.1</v>
      </c>
      <c r="AR7" s="6">
        <v>0</v>
      </c>
      <c r="AS7" s="6">
        <f>SUM(AH7,AJ7:AP7,AR7)</f>
        <v>0.5</v>
      </c>
      <c r="AT7" s="6">
        <v>0</v>
      </c>
    </row>
    <row r="8" spans="1:46" s="6" customFormat="1" ht="15.75" customHeight="1" x14ac:dyDescent="0.35">
      <c r="A8" s="6">
        <v>7</v>
      </c>
      <c r="B8" s="6" t="s">
        <v>16</v>
      </c>
      <c r="C8" s="8">
        <v>-16.43</v>
      </c>
      <c r="D8" s="8">
        <v>46.66</v>
      </c>
      <c r="E8" s="6" t="s">
        <v>17</v>
      </c>
      <c r="F8" s="6" t="s">
        <v>18</v>
      </c>
      <c r="G8" s="6" t="s">
        <v>19</v>
      </c>
      <c r="H8" s="6">
        <v>7.45</v>
      </c>
      <c r="I8" s="6">
        <v>26.7</v>
      </c>
      <c r="J8" s="6">
        <v>6.9</v>
      </c>
      <c r="K8" s="6">
        <v>70</v>
      </c>
      <c r="L8" s="6">
        <v>36</v>
      </c>
      <c r="M8" s="6" t="s">
        <v>226</v>
      </c>
      <c r="N8" s="6" t="s">
        <v>223</v>
      </c>
      <c r="O8" s="6" t="s">
        <v>25</v>
      </c>
      <c r="P8" s="7" t="s">
        <v>26</v>
      </c>
      <c r="Q8" s="7" t="s">
        <v>29</v>
      </c>
      <c r="R8" s="6" t="s">
        <v>27</v>
      </c>
      <c r="S8" s="6" t="s">
        <v>15</v>
      </c>
      <c r="T8" s="6">
        <v>0</v>
      </c>
      <c r="U8" s="6">
        <v>1</v>
      </c>
      <c r="V8" s="6">
        <v>0</v>
      </c>
      <c r="W8" s="6">
        <v>475</v>
      </c>
      <c r="X8" s="6">
        <v>470</v>
      </c>
      <c r="Y8" s="9">
        <v>210</v>
      </c>
      <c r="Z8" s="9">
        <v>0</v>
      </c>
      <c r="AA8" s="9">
        <v>49.050623083524293</v>
      </c>
      <c r="AB8" s="9"/>
      <c r="AC8" s="9">
        <v>10.349399614833091</v>
      </c>
      <c r="AD8" s="9">
        <v>-24.704097283908382</v>
      </c>
      <c r="AE8" s="9"/>
      <c r="AF8" s="9">
        <v>10.924917744094332</v>
      </c>
      <c r="AG8" s="6">
        <v>0.45</v>
      </c>
      <c r="AH8" s="6">
        <v>0.5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0.05</v>
      </c>
      <c r="AR8" s="6">
        <v>0</v>
      </c>
      <c r="AS8" s="6">
        <f>SUM(AH8,AJ8:AP8,AR8)</f>
        <v>0.5</v>
      </c>
      <c r="AT8" s="6">
        <v>0</v>
      </c>
    </row>
    <row r="9" spans="1:46" s="6" customFormat="1" ht="15.75" customHeight="1" x14ac:dyDescent="0.35">
      <c r="A9" s="6">
        <v>8</v>
      </c>
      <c r="B9" s="6" t="s">
        <v>16</v>
      </c>
      <c r="C9" s="8">
        <v>-16.43</v>
      </c>
      <c r="D9" s="8">
        <v>46.66</v>
      </c>
      <c r="E9" s="6" t="s">
        <v>17</v>
      </c>
      <c r="F9" s="6" t="s">
        <v>18</v>
      </c>
      <c r="G9" s="6" t="s">
        <v>19</v>
      </c>
      <c r="H9" s="6">
        <v>7.45</v>
      </c>
      <c r="I9" s="6">
        <v>26.7</v>
      </c>
      <c r="J9" s="6">
        <v>6.9</v>
      </c>
      <c r="K9" s="6">
        <v>70</v>
      </c>
      <c r="L9" s="6">
        <v>36</v>
      </c>
      <c r="M9" s="6" t="s">
        <v>226</v>
      </c>
      <c r="N9" s="6" t="s">
        <v>223</v>
      </c>
      <c r="O9" s="6" t="s">
        <v>132</v>
      </c>
      <c r="P9" s="7" t="s">
        <v>133</v>
      </c>
      <c r="Q9" s="7" t="s">
        <v>135</v>
      </c>
      <c r="R9" s="6" t="s">
        <v>134</v>
      </c>
      <c r="S9" s="6" t="s">
        <v>15</v>
      </c>
      <c r="T9" s="6">
        <v>1</v>
      </c>
      <c r="U9" s="6">
        <v>0</v>
      </c>
      <c r="V9" s="6">
        <v>0</v>
      </c>
      <c r="W9" s="6">
        <v>470</v>
      </c>
      <c r="Y9" s="9"/>
      <c r="Z9" s="9"/>
      <c r="AA9" s="9">
        <v>49.111610938772081</v>
      </c>
      <c r="AB9" s="9"/>
      <c r="AC9" s="9">
        <v>14.534179472548779</v>
      </c>
      <c r="AD9" s="9">
        <v>-12.773378319906282</v>
      </c>
      <c r="AE9" s="9"/>
      <c r="AF9" s="9">
        <v>11.468398917924777</v>
      </c>
    </row>
    <row r="10" spans="1:46" s="6" customFormat="1" ht="15.75" customHeight="1" x14ac:dyDescent="0.35">
      <c r="A10" s="6">
        <v>9</v>
      </c>
      <c r="B10" s="6" t="s">
        <v>16</v>
      </c>
      <c r="C10" s="8">
        <v>-16.43</v>
      </c>
      <c r="D10" s="8">
        <v>46.66</v>
      </c>
      <c r="E10" s="6" t="s">
        <v>17</v>
      </c>
      <c r="F10" s="6" t="s">
        <v>18</v>
      </c>
      <c r="G10" s="6" t="s">
        <v>19</v>
      </c>
      <c r="H10" s="6">
        <v>7.45</v>
      </c>
      <c r="I10" s="6">
        <v>26.7</v>
      </c>
      <c r="J10" s="6">
        <v>6.9</v>
      </c>
      <c r="K10" s="6">
        <v>70</v>
      </c>
      <c r="L10" s="6">
        <v>36</v>
      </c>
      <c r="M10" s="6" t="s">
        <v>226</v>
      </c>
      <c r="N10" s="6" t="s">
        <v>220</v>
      </c>
      <c r="O10" s="6" t="s">
        <v>120</v>
      </c>
      <c r="P10" s="7" t="s">
        <v>121</v>
      </c>
      <c r="Q10" s="7" t="s">
        <v>123</v>
      </c>
      <c r="R10" s="6" t="s">
        <v>122</v>
      </c>
      <c r="S10" s="6" t="s">
        <v>15</v>
      </c>
      <c r="T10" s="6">
        <v>1</v>
      </c>
      <c r="U10" s="6">
        <v>0</v>
      </c>
      <c r="V10" s="6">
        <v>0</v>
      </c>
      <c r="W10" s="6">
        <v>420</v>
      </c>
      <c r="Y10" s="9">
        <v>592</v>
      </c>
      <c r="Z10" s="9"/>
      <c r="AA10" s="9">
        <v>46.610669119630451</v>
      </c>
      <c r="AB10" s="9"/>
      <c r="AC10" s="9">
        <v>14.52568541765727</v>
      </c>
      <c r="AD10" s="9">
        <v>-16.60319036103963</v>
      </c>
      <c r="AE10" s="9"/>
      <c r="AF10" s="9">
        <v>13.072078551022564</v>
      </c>
    </row>
    <row r="11" spans="1:46" s="6" customFormat="1" ht="15.75" customHeight="1" x14ac:dyDescent="0.35">
      <c r="A11" s="6">
        <v>10</v>
      </c>
      <c r="B11" s="6" t="s">
        <v>16</v>
      </c>
      <c r="C11" s="8">
        <v>-16.43</v>
      </c>
      <c r="D11" s="8">
        <v>46.66</v>
      </c>
      <c r="E11" s="6" t="s">
        <v>17</v>
      </c>
      <c r="F11" s="6" t="s">
        <v>18</v>
      </c>
      <c r="G11" s="6" t="s">
        <v>19</v>
      </c>
      <c r="H11" s="6">
        <v>7.45</v>
      </c>
      <c r="I11" s="6">
        <v>26.7</v>
      </c>
      <c r="J11" s="6">
        <v>6.9</v>
      </c>
      <c r="K11" s="6">
        <v>70</v>
      </c>
      <c r="L11" s="6">
        <v>36</v>
      </c>
      <c r="M11" s="6" t="s">
        <v>226</v>
      </c>
      <c r="N11" s="6" t="s">
        <v>221</v>
      </c>
      <c r="O11" s="6" t="s">
        <v>124</v>
      </c>
      <c r="P11" s="7" t="s">
        <v>125</v>
      </c>
      <c r="Q11" s="7" t="s">
        <v>127</v>
      </c>
      <c r="R11" s="6" t="s">
        <v>126</v>
      </c>
      <c r="S11" s="6" t="s">
        <v>15</v>
      </c>
      <c r="T11" s="6">
        <v>1</v>
      </c>
      <c r="U11" s="6">
        <v>0</v>
      </c>
      <c r="V11" s="6">
        <v>0</v>
      </c>
      <c r="W11" s="6">
        <v>320</v>
      </c>
      <c r="Y11" s="9">
        <v>60</v>
      </c>
      <c r="Z11" s="9"/>
      <c r="AA11" s="9">
        <v>38.59051542203224</v>
      </c>
      <c r="AB11" s="9"/>
      <c r="AC11" s="9">
        <v>12.998066341233123</v>
      </c>
      <c r="AD11" s="9">
        <v>-30.090056283691222</v>
      </c>
      <c r="AE11" s="9"/>
      <c r="AF11" s="9">
        <v>7.6582551532525036</v>
      </c>
    </row>
    <row r="12" spans="1:46" s="6" customFormat="1" ht="15.75" customHeight="1" x14ac:dyDescent="0.35">
      <c r="A12" s="6">
        <v>11</v>
      </c>
      <c r="B12" s="6" t="s">
        <v>16</v>
      </c>
      <c r="C12" s="8">
        <v>-16.43</v>
      </c>
      <c r="D12" s="8">
        <v>46.66</v>
      </c>
      <c r="E12" s="6" t="s">
        <v>17</v>
      </c>
      <c r="F12" s="6" t="s">
        <v>18</v>
      </c>
      <c r="G12" s="6" t="s">
        <v>19</v>
      </c>
      <c r="H12" s="6">
        <v>7.45</v>
      </c>
      <c r="I12" s="6">
        <v>26.7</v>
      </c>
      <c r="J12" s="6">
        <v>6.9</v>
      </c>
      <c r="K12" s="6">
        <v>70</v>
      </c>
      <c r="L12" s="6">
        <v>36</v>
      </c>
      <c r="M12" s="6" t="s">
        <v>226</v>
      </c>
      <c r="N12" s="6" t="s">
        <v>221</v>
      </c>
      <c r="O12" s="6" t="s">
        <v>124</v>
      </c>
      <c r="P12" s="7" t="s">
        <v>125</v>
      </c>
      <c r="Q12" s="7" t="s">
        <v>127</v>
      </c>
      <c r="R12" s="6" t="s">
        <v>126</v>
      </c>
      <c r="S12" s="6" t="s">
        <v>15</v>
      </c>
      <c r="T12" s="6">
        <v>1</v>
      </c>
      <c r="U12" s="6">
        <v>0</v>
      </c>
      <c r="V12" s="6">
        <v>0</v>
      </c>
      <c r="W12" s="6">
        <v>180</v>
      </c>
      <c r="Y12" s="9"/>
      <c r="Z12" s="9"/>
      <c r="AA12" s="9">
        <v>45.354114852074396</v>
      </c>
      <c r="AB12" s="9"/>
      <c r="AC12" s="9">
        <v>12.898704535665845</v>
      </c>
      <c r="AD12" s="9">
        <v>-21.336401189979956</v>
      </c>
      <c r="AE12" s="9"/>
      <c r="AF12" s="9">
        <v>9.777288550340888</v>
      </c>
    </row>
    <row r="13" spans="1:46" s="6" customFormat="1" ht="15.75" customHeight="1" x14ac:dyDescent="0.35">
      <c r="A13" s="6">
        <v>12</v>
      </c>
      <c r="B13" s="6" t="s">
        <v>20</v>
      </c>
      <c r="C13" s="8">
        <v>-16.090805555555601</v>
      </c>
      <c r="D13" s="8">
        <v>45.879166666666698</v>
      </c>
      <c r="E13" s="6" t="s">
        <v>21</v>
      </c>
      <c r="F13" s="6" t="s">
        <v>22</v>
      </c>
      <c r="G13" s="6" t="s">
        <v>23</v>
      </c>
      <c r="H13" s="6">
        <v>7.1</v>
      </c>
      <c r="I13" s="6">
        <v>27</v>
      </c>
      <c r="J13" s="6">
        <v>9.1999999999999993</v>
      </c>
      <c r="K13" s="6">
        <v>288</v>
      </c>
      <c r="L13" s="6">
        <v>144</v>
      </c>
      <c r="M13" s="6" t="s">
        <v>226</v>
      </c>
      <c r="N13" s="6" t="s">
        <v>221</v>
      </c>
      <c r="O13" s="6" t="s">
        <v>124</v>
      </c>
      <c r="P13" s="7" t="s">
        <v>125</v>
      </c>
      <c r="Q13" s="7" t="s">
        <v>127</v>
      </c>
      <c r="R13" s="6" t="s">
        <v>126</v>
      </c>
      <c r="S13" s="6" t="s">
        <v>15</v>
      </c>
      <c r="T13" s="6">
        <v>1</v>
      </c>
      <c r="U13" s="6">
        <v>0</v>
      </c>
      <c r="V13" s="6">
        <v>0</v>
      </c>
      <c r="W13" s="6">
        <v>183.75</v>
      </c>
      <c r="X13" s="6">
        <v>145.31</v>
      </c>
      <c r="Y13" s="9">
        <v>52</v>
      </c>
      <c r="Z13" s="9">
        <v>50</v>
      </c>
      <c r="AA13" s="9">
        <v>47.520977013964973</v>
      </c>
      <c r="AB13" s="9"/>
      <c r="AC13" s="9">
        <v>14.097090628394493</v>
      </c>
      <c r="AD13" s="9">
        <v>-30.895516005553514</v>
      </c>
      <c r="AE13" s="9"/>
      <c r="AF13" s="9">
        <v>9.2625964445246893</v>
      </c>
      <c r="AG13" s="6">
        <v>0.1</v>
      </c>
      <c r="AH13" s="6">
        <v>0.1</v>
      </c>
      <c r="AI13" s="6">
        <v>0</v>
      </c>
      <c r="AJ13" s="6">
        <v>0</v>
      </c>
      <c r="AK13" s="6">
        <v>0</v>
      </c>
      <c r="AL13" s="6">
        <v>0.7</v>
      </c>
      <c r="AM13" s="6">
        <v>0</v>
      </c>
      <c r="AN13" s="6">
        <v>0</v>
      </c>
      <c r="AO13" s="6">
        <v>0</v>
      </c>
      <c r="AP13" s="6">
        <v>0</v>
      </c>
      <c r="AQ13" s="6">
        <v>0.1</v>
      </c>
      <c r="AR13" s="6">
        <v>0</v>
      </c>
      <c r="AS13" s="6">
        <f>SUM(AH13,AJ13:AP13,AR13)</f>
        <v>0.79999999999999993</v>
      </c>
      <c r="AT13" s="6">
        <v>0</v>
      </c>
    </row>
    <row r="14" spans="1:46" s="6" customFormat="1" ht="15.75" customHeight="1" x14ac:dyDescent="0.35">
      <c r="A14" s="6">
        <v>13</v>
      </c>
      <c r="B14" s="6" t="s">
        <v>20</v>
      </c>
      <c r="C14" s="8">
        <v>-16.090805555555601</v>
      </c>
      <c r="D14" s="8">
        <v>45.879166666666698</v>
      </c>
      <c r="E14" s="6" t="s">
        <v>21</v>
      </c>
      <c r="F14" s="6" t="s">
        <v>22</v>
      </c>
      <c r="G14" s="6" t="s">
        <v>23</v>
      </c>
      <c r="H14" s="6">
        <v>7.1</v>
      </c>
      <c r="I14" s="6">
        <v>27</v>
      </c>
      <c r="J14" s="6">
        <v>9.1999999999999993</v>
      </c>
      <c r="K14" s="6">
        <v>288</v>
      </c>
      <c r="L14" s="6">
        <v>144</v>
      </c>
      <c r="M14" s="6" t="s">
        <v>226</v>
      </c>
      <c r="N14" s="6" t="s">
        <v>221</v>
      </c>
      <c r="O14" s="6" t="s">
        <v>124</v>
      </c>
      <c r="P14" s="7" t="s">
        <v>209</v>
      </c>
      <c r="Q14" s="7" t="s">
        <v>127</v>
      </c>
      <c r="R14" s="6" t="s">
        <v>126</v>
      </c>
      <c r="S14" s="6" t="s">
        <v>15</v>
      </c>
      <c r="T14" s="6">
        <v>1</v>
      </c>
      <c r="U14" s="6">
        <v>0</v>
      </c>
      <c r="V14" s="6">
        <v>0</v>
      </c>
      <c r="W14" s="6">
        <v>189.69</v>
      </c>
      <c r="X14" s="6">
        <v>148.41999999999999</v>
      </c>
      <c r="Y14" s="9">
        <v>51</v>
      </c>
      <c r="Z14" s="9">
        <v>50</v>
      </c>
      <c r="AA14" s="9">
        <v>50.629950243411407</v>
      </c>
      <c r="AB14" s="9"/>
      <c r="AC14" s="9">
        <v>11.088734711934778</v>
      </c>
      <c r="AD14" s="9">
        <v>-29.419370695674502</v>
      </c>
      <c r="AE14" s="9"/>
      <c r="AF14" s="9">
        <v>9.7638258160271469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f>SUM(AH14,AJ14:AP14,AR14)</f>
        <v>0</v>
      </c>
      <c r="AT14" s="6">
        <v>1</v>
      </c>
    </row>
    <row r="15" spans="1:46" s="6" customFormat="1" ht="15.75" customHeight="1" x14ac:dyDescent="0.35">
      <c r="A15" s="6">
        <v>14</v>
      </c>
      <c r="B15" s="6" t="s">
        <v>16</v>
      </c>
      <c r="C15" s="8">
        <v>-16.43</v>
      </c>
      <c r="D15" s="8">
        <v>46.66</v>
      </c>
      <c r="E15" s="6" t="s">
        <v>17</v>
      </c>
      <c r="F15" s="6" t="s">
        <v>18</v>
      </c>
      <c r="G15" s="6" t="s">
        <v>19</v>
      </c>
      <c r="H15" s="6">
        <v>7.45</v>
      </c>
      <c r="I15" s="6">
        <v>26.7</v>
      </c>
      <c r="J15" s="6">
        <v>6.9</v>
      </c>
      <c r="K15" s="6">
        <v>70</v>
      </c>
      <c r="L15" s="6">
        <v>36</v>
      </c>
      <c r="M15" s="6" t="s">
        <v>226</v>
      </c>
      <c r="N15" s="6" t="s">
        <v>222</v>
      </c>
      <c r="O15" s="6" t="s">
        <v>128</v>
      </c>
      <c r="P15" s="7" t="s">
        <v>129</v>
      </c>
      <c r="Q15" s="7" t="s">
        <v>131</v>
      </c>
      <c r="R15" s="6" t="s">
        <v>130</v>
      </c>
      <c r="S15" s="6" t="s">
        <v>15</v>
      </c>
      <c r="T15" s="6">
        <v>0</v>
      </c>
      <c r="U15" s="6">
        <v>0</v>
      </c>
      <c r="V15" s="6">
        <v>0</v>
      </c>
      <c r="W15" s="6">
        <v>100</v>
      </c>
      <c r="Y15" s="9"/>
      <c r="Z15" s="9">
        <v>0</v>
      </c>
      <c r="AA15" s="9">
        <v>45.181173951472474</v>
      </c>
      <c r="AB15" s="9"/>
      <c r="AC15" s="9">
        <v>13.752910074267611</v>
      </c>
      <c r="AD15" s="9">
        <v>-14.644737185010799</v>
      </c>
      <c r="AE15" s="9"/>
      <c r="AF15" s="9">
        <v>9.3423256845736091</v>
      </c>
      <c r="AG15" s="6">
        <v>0.2</v>
      </c>
      <c r="AH15" s="6">
        <v>0.6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0.1</v>
      </c>
      <c r="AR15" s="6">
        <v>0.1</v>
      </c>
      <c r="AS15" s="6">
        <f>SUM(AH15,AJ15:AP15,AR15)</f>
        <v>0.7</v>
      </c>
      <c r="AT15" s="6">
        <v>0</v>
      </c>
    </row>
    <row r="16" spans="1:46" s="6" customFormat="1" ht="15.75" customHeight="1" x14ac:dyDescent="0.35">
      <c r="A16" s="6">
        <v>15</v>
      </c>
      <c r="B16" s="6" t="s">
        <v>16</v>
      </c>
      <c r="C16" s="8">
        <v>-16.43</v>
      </c>
      <c r="D16" s="8">
        <v>46.66</v>
      </c>
      <c r="E16" s="6" t="s">
        <v>17</v>
      </c>
      <c r="F16" s="6" t="s">
        <v>18</v>
      </c>
      <c r="G16" s="6" t="s">
        <v>19</v>
      </c>
      <c r="H16" s="6">
        <v>7.45</v>
      </c>
      <c r="I16" s="6">
        <v>26.7</v>
      </c>
      <c r="J16" s="6">
        <v>6.9</v>
      </c>
      <c r="K16" s="6">
        <v>70</v>
      </c>
      <c r="L16" s="6">
        <v>36</v>
      </c>
      <c r="M16" s="6" t="s">
        <v>226</v>
      </c>
      <c r="N16" s="6" t="s">
        <v>222</v>
      </c>
      <c r="O16" s="6" t="s">
        <v>128</v>
      </c>
      <c r="P16" s="7" t="s">
        <v>129</v>
      </c>
      <c r="Q16" s="7" t="s">
        <v>131</v>
      </c>
      <c r="R16" s="6" t="s">
        <v>130</v>
      </c>
      <c r="S16" s="6" t="s">
        <v>15</v>
      </c>
      <c r="T16" s="6">
        <v>0</v>
      </c>
      <c r="U16" s="6">
        <v>0</v>
      </c>
      <c r="V16" s="6">
        <v>0</v>
      </c>
      <c r="W16" s="6">
        <v>900</v>
      </c>
      <c r="Y16" s="9"/>
      <c r="Z16" s="9">
        <v>0</v>
      </c>
      <c r="AA16" s="9">
        <v>49.335844430308612</v>
      </c>
      <c r="AB16" s="9"/>
      <c r="AC16" s="9">
        <v>12.717216790427477</v>
      </c>
      <c r="AD16" s="9">
        <v>-12.958223599010804</v>
      </c>
      <c r="AE16" s="9"/>
      <c r="AF16" s="9">
        <v>7.2230809766462656</v>
      </c>
    </row>
    <row r="17" spans="1:46" s="6" customFormat="1" ht="15.75" customHeight="1" x14ac:dyDescent="0.35">
      <c r="A17" s="6">
        <v>16</v>
      </c>
      <c r="B17" s="6" t="s">
        <v>16</v>
      </c>
      <c r="C17" s="8">
        <v>-16.43</v>
      </c>
      <c r="D17" s="8">
        <v>46.66</v>
      </c>
      <c r="E17" s="6" t="s">
        <v>17</v>
      </c>
      <c r="F17" s="6" t="s">
        <v>18</v>
      </c>
      <c r="G17" s="6" t="s">
        <v>19</v>
      </c>
      <c r="H17" s="6">
        <v>7.45</v>
      </c>
      <c r="I17" s="6">
        <v>26.7</v>
      </c>
      <c r="J17" s="6">
        <v>6.9</v>
      </c>
      <c r="K17" s="6">
        <v>70</v>
      </c>
      <c r="L17" s="6">
        <v>36</v>
      </c>
      <c r="M17" s="6" t="s">
        <v>226</v>
      </c>
      <c r="N17" s="6" t="s">
        <v>222</v>
      </c>
      <c r="O17" s="6" t="s">
        <v>128</v>
      </c>
      <c r="P17" s="7" t="s">
        <v>129</v>
      </c>
      <c r="Q17" s="7" t="s">
        <v>131</v>
      </c>
      <c r="R17" s="6" t="s">
        <v>130</v>
      </c>
      <c r="S17" s="6" t="s">
        <v>15</v>
      </c>
      <c r="T17" s="6">
        <v>0</v>
      </c>
      <c r="U17" s="6">
        <v>0</v>
      </c>
      <c r="V17" s="6">
        <v>0</v>
      </c>
      <c r="W17" s="6">
        <v>100</v>
      </c>
      <c r="Y17" s="9"/>
      <c r="Z17" s="9">
        <v>0</v>
      </c>
      <c r="AA17" s="9">
        <v>48.515969027449643</v>
      </c>
      <c r="AB17" s="9"/>
      <c r="AC17" s="9">
        <v>12.392121809416516</v>
      </c>
      <c r="AD17" s="9">
        <v>-19.53175149949168</v>
      </c>
      <c r="AE17" s="9"/>
      <c r="AF17" s="9">
        <v>8.7486131248523513</v>
      </c>
    </row>
    <row r="18" spans="1:46" s="6" customFormat="1" ht="15.75" customHeight="1" x14ac:dyDescent="0.35">
      <c r="A18" s="6">
        <v>17</v>
      </c>
      <c r="B18" s="6" t="s">
        <v>16</v>
      </c>
      <c r="C18" s="8">
        <v>-16.43</v>
      </c>
      <c r="D18" s="8">
        <v>46.66</v>
      </c>
      <c r="E18" s="6" t="s">
        <v>17</v>
      </c>
      <c r="F18" s="6" t="s">
        <v>18</v>
      </c>
      <c r="G18" s="6" t="s">
        <v>19</v>
      </c>
      <c r="H18" s="6">
        <v>7.45</v>
      </c>
      <c r="I18" s="6">
        <v>26.7</v>
      </c>
      <c r="J18" s="6">
        <v>6.9</v>
      </c>
      <c r="K18" s="6">
        <v>70</v>
      </c>
      <c r="L18" s="6">
        <v>36</v>
      </c>
      <c r="M18" s="6" t="s">
        <v>226</v>
      </c>
      <c r="N18" s="6" t="s">
        <v>222</v>
      </c>
      <c r="O18" s="6" t="s">
        <v>128</v>
      </c>
      <c r="P18" s="7" t="s">
        <v>129</v>
      </c>
      <c r="Q18" s="7" t="s">
        <v>131</v>
      </c>
      <c r="R18" s="6" t="s">
        <v>130</v>
      </c>
      <c r="S18" s="6" t="s">
        <v>15</v>
      </c>
      <c r="T18" s="6">
        <v>0</v>
      </c>
      <c r="U18" s="6">
        <v>0</v>
      </c>
      <c r="V18" s="6">
        <v>0</v>
      </c>
      <c r="W18" s="6">
        <v>100</v>
      </c>
      <c r="Y18" s="9"/>
      <c r="Z18" s="9">
        <v>0</v>
      </c>
      <c r="AA18" s="9">
        <v>39.408200274919018</v>
      </c>
      <c r="AB18" s="9"/>
      <c r="AC18" s="9">
        <v>11.78</v>
      </c>
      <c r="AD18" s="9">
        <v>-19.564069202247683</v>
      </c>
      <c r="AE18" s="9"/>
      <c r="AF18" s="9">
        <v>8.8000000000000007</v>
      </c>
    </row>
    <row r="19" spans="1:46" s="6" customFormat="1" ht="15.75" customHeight="1" x14ac:dyDescent="0.35">
      <c r="A19" s="6">
        <v>18</v>
      </c>
      <c r="B19" s="6" t="s">
        <v>24</v>
      </c>
      <c r="C19" s="8">
        <v>-15.939722222222223</v>
      </c>
      <c r="D19" s="8">
        <v>45.891055555555553</v>
      </c>
      <c r="E19" s="6" t="s">
        <v>17</v>
      </c>
      <c r="F19" s="6" t="s">
        <v>22</v>
      </c>
      <c r="G19" s="6" t="s">
        <v>19</v>
      </c>
      <c r="H19" s="6">
        <v>7.75</v>
      </c>
      <c r="I19" s="6">
        <v>27.7</v>
      </c>
      <c r="J19" s="6">
        <v>6.2</v>
      </c>
      <c r="K19" s="6">
        <v>288</v>
      </c>
      <c r="L19" s="6">
        <v>144</v>
      </c>
      <c r="M19" s="6" t="s">
        <v>226</v>
      </c>
      <c r="N19" s="6" t="s">
        <v>222</v>
      </c>
      <c r="O19" s="6" t="s">
        <v>128</v>
      </c>
      <c r="P19" s="7" t="s">
        <v>129</v>
      </c>
      <c r="Q19" s="7" t="s">
        <v>131</v>
      </c>
      <c r="R19" s="6" t="s">
        <v>130</v>
      </c>
      <c r="S19" s="6" t="s">
        <v>15</v>
      </c>
      <c r="T19" s="6">
        <v>0</v>
      </c>
      <c r="U19" s="6">
        <v>0</v>
      </c>
      <c r="V19" s="6">
        <v>0</v>
      </c>
      <c r="W19" s="6">
        <v>129.52000000000001</v>
      </c>
      <c r="X19" s="6">
        <v>112.42</v>
      </c>
      <c r="Y19" s="9">
        <v>23</v>
      </c>
      <c r="Z19" s="9">
        <v>0</v>
      </c>
      <c r="AA19" s="9">
        <v>47.770817540511032</v>
      </c>
      <c r="AB19" s="9"/>
      <c r="AC19" s="9">
        <v>14.454205306384148</v>
      </c>
      <c r="AD19" s="9">
        <v>-25.491294589764106</v>
      </c>
      <c r="AE19" s="9"/>
      <c r="AF19" s="9">
        <v>11.414854448205727</v>
      </c>
      <c r="AG19" s="6">
        <v>0</v>
      </c>
      <c r="AH19" s="6">
        <v>0</v>
      </c>
      <c r="AI19" s="6">
        <v>1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f>SUM(AH19,AJ19:AP19,AR19)</f>
        <v>0</v>
      </c>
      <c r="AT19" s="6">
        <v>0</v>
      </c>
    </row>
    <row r="20" spans="1:46" s="6" customFormat="1" ht="15.75" customHeight="1" x14ac:dyDescent="0.35">
      <c r="A20" s="6">
        <v>19</v>
      </c>
      <c r="B20" s="6" t="s">
        <v>24</v>
      </c>
      <c r="C20" s="8">
        <v>-15.939722222222223</v>
      </c>
      <c r="D20" s="8">
        <v>45.891055555555553</v>
      </c>
      <c r="E20" s="6" t="s">
        <v>17</v>
      </c>
      <c r="F20" s="6" t="s">
        <v>22</v>
      </c>
      <c r="G20" s="6" t="s">
        <v>19</v>
      </c>
      <c r="H20" s="6">
        <v>7.75</v>
      </c>
      <c r="I20" s="6">
        <v>27.7</v>
      </c>
      <c r="J20" s="6">
        <v>6.2</v>
      </c>
      <c r="K20" s="6">
        <v>288</v>
      </c>
      <c r="L20" s="6">
        <v>144</v>
      </c>
      <c r="M20" s="6" t="s">
        <v>226</v>
      </c>
      <c r="N20" s="6" t="s">
        <v>222</v>
      </c>
      <c r="O20" s="6" t="s">
        <v>128</v>
      </c>
      <c r="P20" s="7" t="s">
        <v>129</v>
      </c>
      <c r="Q20" s="7" t="s">
        <v>131</v>
      </c>
      <c r="R20" s="6" t="s">
        <v>130</v>
      </c>
      <c r="S20" s="6" t="s">
        <v>15</v>
      </c>
      <c r="T20" s="6">
        <v>0</v>
      </c>
      <c r="U20" s="6">
        <v>0</v>
      </c>
      <c r="V20" s="6">
        <v>0</v>
      </c>
      <c r="W20" s="6">
        <v>134.33000000000001</v>
      </c>
      <c r="X20" s="6">
        <v>111.87</v>
      </c>
      <c r="Y20" s="9">
        <v>24</v>
      </c>
      <c r="Z20" s="9">
        <v>0</v>
      </c>
      <c r="AA20" s="9">
        <v>47.083602019251877</v>
      </c>
      <c r="AB20" s="9"/>
      <c r="AC20" s="9">
        <v>12.016429608399754</v>
      </c>
      <c r="AD20" s="9">
        <v>-21.661749050993471</v>
      </c>
      <c r="AE20" s="9"/>
      <c r="AF20" s="9">
        <v>8.626327215136202</v>
      </c>
      <c r="AG20" s="6">
        <v>0</v>
      </c>
      <c r="AH20" s="6">
        <v>0</v>
      </c>
      <c r="AI20" s="6">
        <v>1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f>SUM(AH20,AJ20:AP20,AR20)</f>
        <v>0</v>
      </c>
      <c r="AT20" s="6">
        <v>0</v>
      </c>
    </row>
    <row r="21" spans="1:46" s="6" customFormat="1" ht="15.75" customHeight="1" x14ac:dyDescent="0.35">
      <c r="A21" s="6">
        <v>20</v>
      </c>
      <c r="B21" s="6" t="s">
        <v>24</v>
      </c>
      <c r="C21" s="8">
        <v>-15.939722222222223</v>
      </c>
      <c r="D21" s="8">
        <v>45.891055555555553</v>
      </c>
      <c r="E21" s="6" t="s">
        <v>17</v>
      </c>
      <c r="F21" s="6" t="s">
        <v>22</v>
      </c>
      <c r="G21" s="6" t="s">
        <v>19</v>
      </c>
      <c r="H21" s="6">
        <v>7.75</v>
      </c>
      <c r="I21" s="6">
        <v>27.7</v>
      </c>
      <c r="J21" s="6">
        <v>6.2</v>
      </c>
      <c r="K21" s="6">
        <v>288</v>
      </c>
      <c r="L21" s="6">
        <v>144</v>
      </c>
      <c r="M21" s="6" t="s">
        <v>226</v>
      </c>
      <c r="N21" s="6" t="s">
        <v>222</v>
      </c>
      <c r="O21" s="6" t="s">
        <v>128</v>
      </c>
      <c r="P21" s="7" t="s">
        <v>129</v>
      </c>
      <c r="Q21" s="7" t="s">
        <v>131</v>
      </c>
      <c r="R21" s="6" t="s">
        <v>130</v>
      </c>
      <c r="S21" s="6" t="s">
        <v>15</v>
      </c>
      <c r="T21" s="6">
        <v>0</v>
      </c>
      <c r="U21" s="6">
        <v>0</v>
      </c>
      <c r="V21" s="6">
        <v>0</v>
      </c>
      <c r="W21" s="6">
        <v>154.33000000000001</v>
      </c>
      <c r="X21" s="6">
        <v>129.34</v>
      </c>
      <c r="Y21" s="9">
        <v>21</v>
      </c>
      <c r="Z21" s="9">
        <v>0</v>
      </c>
      <c r="AA21" s="9">
        <v>47.046258833826094</v>
      </c>
      <c r="AB21" s="9"/>
      <c r="AC21" s="9">
        <v>11.409139327814529</v>
      </c>
      <c r="AD21" s="9">
        <v>-25.221530497215134</v>
      </c>
      <c r="AE21" s="9"/>
      <c r="AF21" s="9">
        <v>9.8868058792083406</v>
      </c>
      <c r="AG21" s="6">
        <v>0</v>
      </c>
      <c r="AH21" s="6">
        <v>0</v>
      </c>
      <c r="AI21" s="6">
        <v>0.9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0.1</v>
      </c>
      <c r="AR21" s="6">
        <v>0</v>
      </c>
      <c r="AS21" s="6">
        <f>SUM(AH21,AJ21:AP21,AR21)</f>
        <v>0</v>
      </c>
      <c r="AT21" s="6">
        <v>0</v>
      </c>
    </row>
    <row r="22" spans="1:46" s="6" customFormat="1" ht="15.75" customHeight="1" x14ac:dyDescent="0.35">
      <c r="A22" s="6">
        <v>21</v>
      </c>
      <c r="B22" s="6" t="s">
        <v>24</v>
      </c>
      <c r="C22" s="8">
        <v>-15.939722222222223</v>
      </c>
      <c r="D22" s="8">
        <v>45.891055555555553</v>
      </c>
      <c r="E22" s="6" t="s">
        <v>17</v>
      </c>
      <c r="F22" s="6" t="s">
        <v>22</v>
      </c>
      <c r="G22" s="6" t="s">
        <v>19</v>
      </c>
      <c r="H22" s="6">
        <v>7.75</v>
      </c>
      <c r="I22" s="6">
        <v>27.7</v>
      </c>
      <c r="J22" s="6">
        <v>6.2</v>
      </c>
      <c r="K22" s="6">
        <v>288</v>
      </c>
      <c r="L22" s="6">
        <v>144</v>
      </c>
      <c r="M22" s="6" t="s">
        <v>226</v>
      </c>
      <c r="N22" s="6" t="s">
        <v>222</v>
      </c>
      <c r="O22" s="6" t="s">
        <v>128</v>
      </c>
      <c r="P22" s="7" t="s">
        <v>129</v>
      </c>
      <c r="Q22" s="7" t="s">
        <v>131</v>
      </c>
      <c r="R22" s="6" t="s">
        <v>130</v>
      </c>
      <c r="S22" s="6" t="s">
        <v>15</v>
      </c>
      <c r="T22" s="6">
        <v>0</v>
      </c>
      <c r="U22" s="6">
        <v>0</v>
      </c>
      <c r="V22" s="6">
        <v>0</v>
      </c>
      <c r="W22" s="6">
        <v>142.79</v>
      </c>
      <c r="X22" s="6">
        <v>119.91</v>
      </c>
      <c r="Y22" s="9">
        <v>61</v>
      </c>
      <c r="Z22" s="9">
        <v>0</v>
      </c>
      <c r="AA22" s="9">
        <v>48.624642063487066</v>
      </c>
      <c r="AB22" s="9"/>
      <c r="AC22" s="9">
        <v>12.147660488760899</v>
      </c>
      <c r="AD22" s="9">
        <v>-17.637121021580679</v>
      </c>
      <c r="AE22" s="9"/>
      <c r="AF22" s="9">
        <v>10.730530160366078</v>
      </c>
      <c r="AG22" s="6">
        <v>0</v>
      </c>
      <c r="AH22" s="6">
        <v>0</v>
      </c>
      <c r="AI22" s="6">
        <v>0.95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0.05</v>
      </c>
      <c r="AR22" s="6">
        <v>0</v>
      </c>
      <c r="AS22" s="6">
        <f>SUM(AH22,AJ22:AP22,AR22)</f>
        <v>0</v>
      </c>
      <c r="AT22" s="6">
        <v>0</v>
      </c>
    </row>
    <row r="23" spans="1:46" s="6" customFormat="1" ht="15.75" customHeight="1" x14ac:dyDescent="0.35">
      <c r="A23" s="6">
        <v>22</v>
      </c>
      <c r="B23" s="6" t="s">
        <v>24</v>
      </c>
      <c r="C23" s="8">
        <v>-15.939722222222223</v>
      </c>
      <c r="D23" s="8">
        <v>45.891055555555553</v>
      </c>
      <c r="E23" s="6" t="s">
        <v>17</v>
      </c>
      <c r="F23" s="6" t="s">
        <v>22</v>
      </c>
      <c r="G23" s="6" t="s">
        <v>19</v>
      </c>
      <c r="H23" s="6">
        <v>7.75</v>
      </c>
      <c r="I23" s="6">
        <v>27.7</v>
      </c>
      <c r="J23" s="6">
        <v>6.2</v>
      </c>
      <c r="K23" s="6">
        <v>288</v>
      </c>
      <c r="L23" s="6">
        <v>144</v>
      </c>
      <c r="M23" s="6" t="s">
        <v>226</v>
      </c>
      <c r="N23" s="6" t="s">
        <v>222</v>
      </c>
      <c r="O23" s="6" t="s">
        <v>128</v>
      </c>
      <c r="P23" s="7" t="s">
        <v>129</v>
      </c>
      <c r="Q23" s="7" t="s">
        <v>131</v>
      </c>
      <c r="R23" s="6" t="s">
        <v>130</v>
      </c>
      <c r="S23" s="6" t="s">
        <v>15</v>
      </c>
      <c r="T23" s="6">
        <v>0</v>
      </c>
      <c r="U23" s="6">
        <v>0</v>
      </c>
      <c r="V23" s="6">
        <v>0</v>
      </c>
      <c r="W23" s="6">
        <v>178.89</v>
      </c>
      <c r="X23" s="6">
        <v>149.82</v>
      </c>
      <c r="Y23" s="9">
        <v>56</v>
      </c>
      <c r="Z23" s="9">
        <v>0</v>
      </c>
      <c r="AA23" s="9">
        <v>47.757347512234901</v>
      </c>
      <c r="AB23" s="9"/>
      <c r="AC23" s="9">
        <v>12.182651199279979</v>
      </c>
      <c r="AD23" s="9">
        <v>-25.432018986973549</v>
      </c>
      <c r="AE23" s="9"/>
      <c r="AF23" s="9">
        <v>9.6586909391063021</v>
      </c>
      <c r="AG23" s="6">
        <v>0</v>
      </c>
      <c r="AH23" s="6">
        <v>0.05</v>
      </c>
      <c r="AI23" s="6">
        <v>0.9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0.05</v>
      </c>
      <c r="AR23" s="6">
        <v>0</v>
      </c>
      <c r="AS23" s="6">
        <f>SUM(AH23,AJ23:AP23,AR23)</f>
        <v>0.05</v>
      </c>
      <c r="AT23" s="6">
        <v>0</v>
      </c>
    </row>
    <row r="24" spans="1:46" s="6" customFormat="1" ht="15.75" customHeight="1" x14ac:dyDescent="0.35">
      <c r="A24" s="6">
        <v>23</v>
      </c>
      <c r="B24" s="6" t="s">
        <v>24</v>
      </c>
      <c r="C24" s="8">
        <v>-15.939722222222223</v>
      </c>
      <c r="D24" s="8">
        <v>45.891055555555553</v>
      </c>
      <c r="E24" s="6" t="s">
        <v>17</v>
      </c>
      <c r="F24" s="6" t="s">
        <v>22</v>
      </c>
      <c r="G24" s="6" t="s">
        <v>19</v>
      </c>
      <c r="H24" s="6">
        <v>7.75</v>
      </c>
      <c r="I24" s="6">
        <v>27.7</v>
      </c>
      <c r="J24" s="6">
        <v>6.2</v>
      </c>
      <c r="K24" s="6">
        <v>288</v>
      </c>
      <c r="L24" s="6">
        <v>144</v>
      </c>
      <c r="M24" s="6" t="s">
        <v>226</v>
      </c>
      <c r="N24" s="6" t="s">
        <v>222</v>
      </c>
      <c r="O24" s="6" t="s">
        <v>128</v>
      </c>
      <c r="P24" s="7" t="s">
        <v>129</v>
      </c>
      <c r="Q24" s="7" t="s">
        <v>131</v>
      </c>
      <c r="R24" s="6" t="s">
        <v>130</v>
      </c>
      <c r="S24" s="6" t="s">
        <v>15</v>
      </c>
      <c r="T24" s="6">
        <v>0</v>
      </c>
      <c r="U24" s="6">
        <v>0</v>
      </c>
      <c r="V24" s="6">
        <v>0</v>
      </c>
      <c r="W24" s="6">
        <v>134.1</v>
      </c>
      <c r="X24" s="6">
        <v>114.2</v>
      </c>
      <c r="Y24" s="9">
        <v>25</v>
      </c>
      <c r="Z24" s="9">
        <v>0</v>
      </c>
      <c r="AA24" s="9">
        <v>46.944906589605026</v>
      </c>
      <c r="AB24" s="9"/>
      <c r="AC24" s="9">
        <v>14.518216416773882</v>
      </c>
      <c r="AD24" s="9">
        <v>-19.891079005003569</v>
      </c>
      <c r="AE24" s="9"/>
      <c r="AF24" s="9">
        <v>12.001650113044668</v>
      </c>
      <c r="AG24" s="6">
        <v>0</v>
      </c>
      <c r="AH24" s="6">
        <v>0</v>
      </c>
      <c r="AI24" s="6">
        <v>1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f>SUM(AH24,AJ24:AP24,AR24)</f>
        <v>0</v>
      </c>
      <c r="AT24" s="6">
        <v>0</v>
      </c>
    </row>
    <row r="25" spans="1:46" s="6" customFormat="1" ht="15.75" customHeight="1" x14ac:dyDescent="0.35">
      <c r="A25" s="6">
        <v>24</v>
      </c>
      <c r="B25" s="6" t="s">
        <v>24</v>
      </c>
      <c r="C25" s="8">
        <v>-15.939722222222223</v>
      </c>
      <c r="D25" s="8">
        <v>45.891055555555553</v>
      </c>
      <c r="E25" s="6" t="s">
        <v>17</v>
      </c>
      <c r="F25" s="6" t="s">
        <v>22</v>
      </c>
      <c r="G25" s="6" t="s">
        <v>19</v>
      </c>
      <c r="H25" s="6">
        <v>7.75</v>
      </c>
      <c r="I25" s="6">
        <v>27.7</v>
      </c>
      <c r="J25" s="6">
        <v>6.2</v>
      </c>
      <c r="K25" s="6">
        <v>288</v>
      </c>
      <c r="L25" s="6">
        <v>144</v>
      </c>
      <c r="M25" s="6" t="s">
        <v>226</v>
      </c>
      <c r="N25" s="6" t="s">
        <v>222</v>
      </c>
      <c r="O25" s="6" t="s">
        <v>128</v>
      </c>
      <c r="P25" s="7" t="s">
        <v>129</v>
      </c>
      <c r="Q25" s="7" t="s">
        <v>131</v>
      </c>
      <c r="R25" s="6" t="s">
        <v>130</v>
      </c>
      <c r="S25" s="6" t="s">
        <v>15</v>
      </c>
      <c r="T25" s="6">
        <v>0</v>
      </c>
      <c r="U25" s="6">
        <v>0</v>
      </c>
      <c r="V25" s="6">
        <v>0</v>
      </c>
      <c r="W25" s="6">
        <v>134.91</v>
      </c>
      <c r="X25" s="6">
        <v>106.9</v>
      </c>
      <c r="Y25" s="9">
        <v>21</v>
      </c>
      <c r="Z25" s="9">
        <v>0</v>
      </c>
      <c r="AA25" s="9">
        <v>45.23026360360447</v>
      </c>
      <c r="AB25" s="9"/>
      <c r="AC25" s="9">
        <v>12.262207952891361</v>
      </c>
      <c r="AD25" s="9">
        <v>-20.033687454657404</v>
      </c>
      <c r="AE25" s="9"/>
      <c r="AF25" s="9">
        <v>8.4673006776561159</v>
      </c>
      <c r="AG25" s="6">
        <v>0</v>
      </c>
      <c r="AH25" s="6">
        <v>0</v>
      </c>
      <c r="AI25" s="6">
        <v>1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f>SUM(AH25,AJ25:AP25,AR25)</f>
        <v>0</v>
      </c>
      <c r="AT25" s="6">
        <v>0</v>
      </c>
    </row>
    <row r="26" spans="1:46" s="6" customFormat="1" ht="15.75" customHeight="1" x14ac:dyDescent="0.35">
      <c r="A26" s="6">
        <v>25</v>
      </c>
      <c r="B26" s="6" t="s">
        <v>24</v>
      </c>
      <c r="C26" s="8">
        <v>-15.939722222222223</v>
      </c>
      <c r="D26" s="8">
        <v>45.891055555555553</v>
      </c>
      <c r="E26" s="6" t="s">
        <v>17</v>
      </c>
      <c r="F26" s="6" t="s">
        <v>22</v>
      </c>
      <c r="G26" s="6" t="s">
        <v>19</v>
      </c>
      <c r="H26" s="6">
        <v>7.75</v>
      </c>
      <c r="I26" s="6">
        <v>27.7</v>
      </c>
      <c r="J26" s="6">
        <v>6.2</v>
      </c>
      <c r="K26" s="6">
        <v>288</v>
      </c>
      <c r="L26" s="6">
        <v>144</v>
      </c>
      <c r="M26" s="6" t="s">
        <v>226</v>
      </c>
      <c r="N26" s="6" t="s">
        <v>222</v>
      </c>
      <c r="O26" s="6" t="s">
        <v>128</v>
      </c>
      <c r="P26" s="7" t="s">
        <v>129</v>
      </c>
      <c r="Q26" s="7" t="s">
        <v>131</v>
      </c>
      <c r="R26" s="6" t="s">
        <v>130</v>
      </c>
      <c r="S26" s="6" t="s">
        <v>15</v>
      </c>
      <c r="T26" s="6">
        <v>0</v>
      </c>
      <c r="U26" s="6">
        <v>0</v>
      </c>
      <c r="V26" s="6">
        <v>0</v>
      </c>
      <c r="W26" s="6">
        <v>124.61</v>
      </c>
      <c r="X26" s="6">
        <v>104.47</v>
      </c>
      <c r="Y26" s="9">
        <v>20</v>
      </c>
      <c r="Z26" s="9">
        <v>0</v>
      </c>
      <c r="AA26" s="9">
        <v>49.505787186466755</v>
      </c>
      <c r="AB26" s="9"/>
      <c r="AC26" s="9">
        <v>9.5355604328902785</v>
      </c>
      <c r="AD26" s="9">
        <v>-25.906440345130832</v>
      </c>
      <c r="AE26" s="9"/>
      <c r="AF26" s="9">
        <v>10.233492506359275</v>
      </c>
      <c r="AG26" s="6">
        <v>0</v>
      </c>
      <c r="AH26" s="6">
        <v>0</v>
      </c>
      <c r="AI26" s="6">
        <v>1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f>SUM(AH26,AJ26:AP26,AR26)</f>
        <v>0</v>
      </c>
      <c r="AT26" s="6">
        <v>0</v>
      </c>
    </row>
    <row r="27" spans="1:46" s="6" customFormat="1" ht="15.75" customHeight="1" x14ac:dyDescent="0.35">
      <c r="A27" s="6">
        <v>26</v>
      </c>
      <c r="B27" s="6" t="s">
        <v>24</v>
      </c>
      <c r="C27" s="8">
        <v>-15.939722222222223</v>
      </c>
      <c r="D27" s="8">
        <v>45.891055555555553</v>
      </c>
      <c r="E27" s="6" t="s">
        <v>17</v>
      </c>
      <c r="F27" s="6" t="s">
        <v>22</v>
      </c>
      <c r="G27" s="6" t="s">
        <v>19</v>
      </c>
      <c r="H27" s="6">
        <v>7.75</v>
      </c>
      <c r="I27" s="6">
        <v>27.7</v>
      </c>
      <c r="J27" s="6">
        <v>6.2</v>
      </c>
      <c r="K27" s="6">
        <v>288</v>
      </c>
      <c r="L27" s="6">
        <v>144</v>
      </c>
      <c r="M27" s="6" t="s">
        <v>226</v>
      </c>
      <c r="N27" s="6" t="s">
        <v>222</v>
      </c>
      <c r="O27" s="6" t="s">
        <v>128</v>
      </c>
      <c r="P27" s="7" t="s">
        <v>129</v>
      </c>
      <c r="Q27" s="7" t="s">
        <v>131</v>
      </c>
      <c r="R27" s="6" t="s">
        <v>130</v>
      </c>
      <c r="S27" s="6" t="s">
        <v>15</v>
      </c>
      <c r="T27" s="6">
        <v>0</v>
      </c>
      <c r="U27" s="6">
        <v>0</v>
      </c>
      <c r="V27" s="6">
        <v>0</v>
      </c>
      <c r="W27" s="6">
        <v>129.4</v>
      </c>
      <c r="X27" s="6">
        <v>101.38</v>
      </c>
      <c r="Y27" s="9">
        <v>22</v>
      </c>
      <c r="Z27" s="9">
        <v>0</v>
      </c>
      <c r="AA27" s="9">
        <v>47.254028041300252</v>
      </c>
      <c r="AB27" s="9"/>
      <c r="AC27" s="9">
        <v>12.933754770908665</v>
      </c>
      <c r="AD27" s="9">
        <v>-23.912945135977687</v>
      </c>
      <c r="AE27" s="9"/>
      <c r="AF27" s="9">
        <v>10.776048445759699</v>
      </c>
      <c r="AG27" s="6">
        <v>0</v>
      </c>
      <c r="AH27" s="6">
        <v>0</v>
      </c>
      <c r="AI27" s="6">
        <v>1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f>SUM(AH27,AJ27:AP27,AR27)</f>
        <v>0</v>
      </c>
      <c r="AT27" s="6">
        <v>0</v>
      </c>
    </row>
    <row r="28" spans="1:46" s="6" customFormat="1" ht="15.75" customHeight="1" x14ac:dyDescent="0.35">
      <c r="A28" s="6">
        <v>27</v>
      </c>
      <c r="B28" s="6" t="s">
        <v>16</v>
      </c>
      <c r="C28" s="8">
        <v>-16.43</v>
      </c>
      <c r="D28" s="8">
        <v>46.66</v>
      </c>
      <c r="E28" s="6" t="s">
        <v>17</v>
      </c>
      <c r="F28" s="6" t="s">
        <v>18</v>
      </c>
      <c r="G28" s="6" t="s">
        <v>19</v>
      </c>
      <c r="H28" s="6">
        <v>7.45</v>
      </c>
      <c r="I28" s="6">
        <v>26.7</v>
      </c>
      <c r="J28" s="6">
        <v>6.9</v>
      </c>
      <c r="K28" s="6">
        <v>70</v>
      </c>
      <c r="L28" s="6">
        <v>36</v>
      </c>
      <c r="M28" s="6" t="s">
        <v>226</v>
      </c>
      <c r="N28" s="6" t="s">
        <v>220</v>
      </c>
      <c r="O28" s="6" t="s">
        <v>103</v>
      </c>
      <c r="P28" s="7" t="s">
        <v>104</v>
      </c>
      <c r="Q28" s="7" t="s">
        <v>106</v>
      </c>
      <c r="R28" s="6" t="s">
        <v>105</v>
      </c>
      <c r="S28" s="6" t="s">
        <v>15</v>
      </c>
      <c r="T28" s="6">
        <v>0</v>
      </c>
      <c r="U28" s="6">
        <v>0</v>
      </c>
      <c r="V28" s="6">
        <v>0</v>
      </c>
      <c r="W28" s="6">
        <v>100</v>
      </c>
      <c r="Y28" s="9"/>
      <c r="Z28" s="9"/>
      <c r="AA28" s="9">
        <v>47.507258178106291</v>
      </c>
      <c r="AB28" s="9"/>
      <c r="AC28" s="9">
        <v>12.857522438016522</v>
      </c>
      <c r="AD28" s="9">
        <v>-15.337846022902873</v>
      </c>
      <c r="AE28" s="9"/>
      <c r="AF28" s="9">
        <v>11.581987042446057</v>
      </c>
    </row>
    <row r="29" spans="1:46" s="6" customFormat="1" ht="15.75" customHeight="1" x14ac:dyDescent="0.35">
      <c r="A29" s="6">
        <v>28</v>
      </c>
      <c r="B29" s="6" t="s">
        <v>20</v>
      </c>
      <c r="C29" s="8">
        <v>-16.090805555555601</v>
      </c>
      <c r="D29" s="8">
        <v>45.879166666666698</v>
      </c>
      <c r="E29" s="6" t="s">
        <v>21</v>
      </c>
      <c r="F29" s="6" t="s">
        <v>22</v>
      </c>
      <c r="G29" s="6" t="s">
        <v>23</v>
      </c>
      <c r="H29" s="6">
        <v>7.1</v>
      </c>
      <c r="I29" s="6">
        <v>27</v>
      </c>
      <c r="J29" s="6">
        <v>9.1999999999999993</v>
      </c>
      <c r="K29" s="6">
        <v>288</v>
      </c>
      <c r="L29" s="6">
        <v>144</v>
      </c>
      <c r="M29" s="6" t="s">
        <v>226</v>
      </c>
      <c r="N29" s="6" t="s">
        <v>218</v>
      </c>
      <c r="O29" s="6" t="s">
        <v>72</v>
      </c>
      <c r="P29" s="7" t="s">
        <v>73</v>
      </c>
      <c r="Q29" s="7" t="s">
        <v>75</v>
      </c>
      <c r="R29" s="6" t="s">
        <v>74</v>
      </c>
      <c r="S29" s="6" t="s">
        <v>51</v>
      </c>
      <c r="T29" s="6">
        <v>0</v>
      </c>
      <c r="U29" s="6">
        <v>1</v>
      </c>
      <c r="V29" s="6">
        <v>0</v>
      </c>
      <c r="W29" s="6">
        <v>122.26</v>
      </c>
      <c r="X29" s="6">
        <v>97.6</v>
      </c>
      <c r="Y29" s="9">
        <v>25</v>
      </c>
      <c r="Z29" s="10">
        <v>42.857142860000003</v>
      </c>
      <c r="AA29" s="9">
        <v>43.317167525304455</v>
      </c>
      <c r="AB29" s="9"/>
      <c r="AC29" s="9">
        <v>13.108236773988638</v>
      </c>
      <c r="AD29" s="9">
        <v>-30.965894173010074</v>
      </c>
      <c r="AE29" s="9"/>
      <c r="AF29" s="9">
        <v>7.2839810436667785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f>SUM(AH29,AJ29:AP29,AR29)</f>
        <v>0</v>
      </c>
      <c r="AT29" s="6">
        <v>1</v>
      </c>
    </row>
    <row r="30" spans="1:46" s="6" customFormat="1" ht="16.5" customHeight="1" x14ac:dyDescent="0.35">
      <c r="A30" s="6">
        <v>29</v>
      </c>
      <c r="B30" s="6" t="s">
        <v>20</v>
      </c>
      <c r="C30" s="8">
        <v>-16.090805555555601</v>
      </c>
      <c r="D30" s="8">
        <v>45.879166666666698</v>
      </c>
      <c r="E30" s="6" t="s">
        <v>21</v>
      </c>
      <c r="F30" s="6" t="s">
        <v>22</v>
      </c>
      <c r="G30" s="6" t="s">
        <v>23</v>
      </c>
      <c r="H30" s="6">
        <v>7.1</v>
      </c>
      <c r="I30" s="6">
        <v>27</v>
      </c>
      <c r="J30" s="6">
        <v>9.1999999999999993</v>
      </c>
      <c r="K30" s="6">
        <v>288</v>
      </c>
      <c r="L30" s="6">
        <v>144</v>
      </c>
      <c r="M30" s="6" t="s">
        <v>226</v>
      </c>
      <c r="N30" s="6" t="s">
        <v>218</v>
      </c>
      <c r="O30" s="6" t="s">
        <v>72</v>
      </c>
      <c r="P30" s="7" t="s">
        <v>73</v>
      </c>
      <c r="Q30" s="7" t="s">
        <v>75</v>
      </c>
      <c r="R30" s="6" t="s">
        <v>74</v>
      </c>
      <c r="S30" s="6" t="s">
        <v>51</v>
      </c>
      <c r="T30" s="6">
        <v>0</v>
      </c>
      <c r="U30" s="6">
        <v>1</v>
      </c>
      <c r="V30" s="6">
        <v>0</v>
      </c>
      <c r="W30" s="6">
        <v>230</v>
      </c>
      <c r="X30" s="6">
        <v>186.7</v>
      </c>
      <c r="Y30" s="9">
        <v>159</v>
      </c>
      <c r="Z30" s="10">
        <v>42.857142860000003</v>
      </c>
      <c r="AA30" s="9">
        <v>48.434198101433971</v>
      </c>
      <c r="AB30" s="9"/>
      <c r="AC30" s="9">
        <v>13.877919516768817</v>
      </c>
      <c r="AD30" s="9">
        <v>-28.305219635131127</v>
      </c>
      <c r="AE30" s="9"/>
      <c r="AF30" s="9">
        <v>6.9741887299555838</v>
      </c>
      <c r="AG30" s="6">
        <v>0.1</v>
      </c>
      <c r="AH30" s="6">
        <v>0</v>
      </c>
      <c r="AI30" s="6">
        <v>0.85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0.05</v>
      </c>
      <c r="AR30" s="6">
        <v>0</v>
      </c>
      <c r="AS30" s="6">
        <f>SUM(AH30,AJ30:AP30,AR30)</f>
        <v>0</v>
      </c>
      <c r="AT30" s="6">
        <v>0</v>
      </c>
    </row>
    <row r="31" spans="1:46" s="6" customFormat="1" ht="15.75" customHeight="1" x14ac:dyDescent="0.35">
      <c r="A31" s="6">
        <v>30</v>
      </c>
      <c r="B31" s="6" t="s">
        <v>20</v>
      </c>
      <c r="C31" s="8">
        <v>-16.090805555555601</v>
      </c>
      <c r="D31" s="8">
        <v>45.879166666666698</v>
      </c>
      <c r="E31" s="6" t="s">
        <v>21</v>
      </c>
      <c r="F31" s="6" t="s">
        <v>22</v>
      </c>
      <c r="G31" s="6" t="s">
        <v>23</v>
      </c>
      <c r="H31" s="6">
        <v>7.1</v>
      </c>
      <c r="I31" s="6">
        <v>27</v>
      </c>
      <c r="J31" s="6">
        <v>9.1999999999999993</v>
      </c>
      <c r="K31" s="6">
        <v>288</v>
      </c>
      <c r="L31" s="6">
        <v>144</v>
      </c>
      <c r="M31" s="6" t="s">
        <v>226</v>
      </c>
      <c r="N31" s="6" t="s">
        <v>218</v>
      </c>
      <c r="O31" s="6" t="s">
        <v>72</v>
      </c>
      <c r="P31" s="7" t="s">
        <v>73</v>
      </c>
      <c r="Q31" s="7" t="s">
        <v>75</v>
      </c>
      <c r="R31" s="6" t="s">
        <v>74</v>
      </c>
      <c r="S31" s="6" t="s">
        <v>51</v>
      </c>
      <c r="T31" s="6">
        <v>0</v>
      </c>
      <c r="U31" s="6">
        <v>1</v>
      </c>
      <c r="V31" s="6">
        <v>0</v>
      </c>
      <c r="W31" s="6">
        <v>136.6</v>
      </c>
      <c r="X31" s="6">
        <v>104.5</v>
      </c>
      <c r="Y31" s="9">
        <v>32</v>
      </c>
      <c r="Z31" s="10">
        <v>42.857142860000003</v>
      </c>
      <c r="AA31" s="9">
        <v>47.476305119075612</v>
      </c>
      <c r="AB31" s="9"/>
      <c r="AC31" s="9">
        <v>12.529145325451008</v>
      </c>
      <c r="AD31" s="9">
        <v>-30.306283675662819</v>
      </c>
      <c r="AE31" s="9"/>
      <c r="AF31" s="9">
        <v>8.6771310353568847</v>
      </c>
      <c r="AG31" s="6">
        <v>0</v>
      </c>
      <c r="AH31" s="6">
        <v>1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f>SUM(AH31,AJ31:AP31,AR31)</f>
        <v>1</v>
      </c>
      <c r="AT31" s="6">
        <v>0</v>
      </c>
    </row>
    <row r="32" spans="1:46" s="6" customFormat="1" ht="15.75" customHeight="1" x14ac:dyDescent="0.35">
      <c r="A32" s="6">
        <v>31</v>
      </c>
      <c r="B32" s="6" t="s">
        <v>20</v>
      </c>
      <c r="C32" s="8">
        <v>-16.090805555555601</v>
      </c>
      <c r="D32" s="8">
        <v>45.879166666666698</v>
      </c>
      <c r="E32" s="6" t="s">
        <v>21</v>
      </c>
      <c r="F32" s="6" t="s">
        <v>22</v>
      </c>
      <c r="G32" s="6" t="s">
        <v>23</v>
      </c>
      <c r="H32" s="6">
        <v>7.1</v>
      </c>
      <c r="I32" s="6">
        <v>27</v>
      </c>
      <c r="J32" s="6">
        <v>9.1999999999999993</v>
      </c>
      <c r="K32" s="6">
        <v>288</v>
      </c>
      <c r="L32" s="6">
        <v>144</v>
      </c>
      <c r="M32" s="6" t="s">
        <v>226</v>
      </c>
      <c r="N32" s="6" t="s">
        <v>218</v>
      </c>
      <c r="O32" s="6" t="s">
        <v>72</v>
      </c>
      <c r="P32" s="7" t="s">
        <v>73</v>
      </c>
      <c r="Q32" s="7" t="s">
        <v>75</v>
      </c>
      <c r="R32" s="6" t="s">
        <v>74</v>
      </c>
      <c r="S32" s="6" t="s">
        <v>51</v>
      </c>
      <c r="T32" s="6">
        <v>0</v>
      </c>
      <c r="U32" s="6">
        <v>1</v>
      </c>
      <c r="V32" s="6">
        <v>0</v>
      </c>
      <c r="W32" s="6">
        <v>153.12</v>
      </c>
      <c r="X32" s="6">
        <v>123.3</v>
      </c>
      <c r="Y32" s="9">
        <v>51</v>
      </c>
      <c r="Z32" s="10">
        <v>42.857142860000003</v>
      </c>
      <c r="AA32" s="9">
        <v>47.309303447153475</v>
      </c>
      <c r="AB32" s="9"/>
      <c r="AC32" s="9">
        <v>11.710945106098276</v>
      </c>
      <c r="AD32" s="9">
        <v>-29.487407104428016</v>
      </c>
      <c r="AE32" s="9"/>
      <c r="AF32" s="9">
        <v>10.9533955347919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f>SUM(AH32,AJ32:AP32,AR32)</f>
        <v>0</v>
      </c>
      <c r="AT32" s="6">
        <v>1</v>
      </c>
    </row>
    <row r="33" spans="1:46" s="6" customFormat="1" ht="15.75" customHeight="1" x14ac:dyDescent="0.35">
      <c r="A33" s="6">
        <v>32</v>
      </c>
      <c r="B33" s="6" t="s">
        <v>20</v>
      </c>
      <c r="C33" s="8">
        <v>-16.090805555555601</v>
      </c>
      <c r="D33" s="8">
        <v>45.879166666666698</v>
      </c>
      <c r="E33" s="6" t="s">
        <v>21</v>
      </c>
      <c r="F33" s="6" t="s">
        <v>22</v>
      </c>
      <c r="G33" s="6" t="s">
        <v>23</v>
      </c>
      <c r="H33" s="6">
        <v>7.1</v>
      </c>
      <c r="I33" s="6">
        <v>27</v>
      </c>
      <c r="J33" s="6">
        <v>9.1999999999999993</v>
      </c>
      <c r="K33" s="6">
        <v>288</v>
      </c>
      <c r="L33" s="6">
        <v>144</v>
      </c>
      <c r="M33" s="6" t="s">
        <v>226</v>
      </c>
      <c r="N33" s="6" t="s">
        <v>218</v>
      </c>
      <c r="O33" s="6" t="s">
        <v>72</v>
      </c>
      <c r="P33" s="7" t="s">
        <v>73</v>
      </c>
      <c r="Q33" s="7" t="s">
        <v>75</v>
      </c>
      <c r="R33" s="6" t="s">
        <v>74</v>
      </c>
      <c r="S33" s="6" t="s">
        <v>51</v>
      </c>
      <c r="T33" s="6">
        <v>0</v>
      </c>
      <c r="U33" s="6">
        <v>1</v>
      </c>
      <c r="V33" s="6">
        <v>0</v>
      </c>
      <c r="W33" s="6">
        <v>153.03</v>
      </c>
      <c r="X33" s="6">
        <v>124.64</v>
      </c>
      <c r="Y33" s="9">
        <v>44</v>
      </c>
      <c r="Z33" s="10">
        <v>42.857142860000003</v>
      </c>
      <c r="AA33" s="9">
        <v>47.962197298132004</v>
      </c>
      <c r="AB33" s="9"/>
      <c r="AC33" s="9">
        <v>13.134365042438047</v>
      </c>
      <c r="AD33" s="9">
        <v>-33.545576728637698</v>
      </c>
      <c r="AE33" s="9"/>
      <c r="AF33" s="9">
        <v>7.5196102318977855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f>SUM(AH33,AJ33:AP33,AR33)</f>
        <v>0</v>
      </c>
      <c r="AT33" s="6">
        <v>1</v>
      </c>
    </row>
    <row r="34" spans="1:46" s="6" customFormat="1" ht="15.75" customHeight="1" x14ac:dyDescent="0.35">
      <c r="A34" s="6">
        <v>33</v>
      </c>
      <c r="B34" s="6" t="s">
        <v>16</v>
      </c>
      <c r="C34" s="8">
        <v>-16.43</v>
      </c>
      <c r="D34" s="8">
        <v>46.66</v>
      </c>
      <c r="E34" s="6" t="s">
        <v>17</v>
      </c>
      <c r="F34" s="6" t="s">
        <v>18</v>
      </c>
      <c r="G34" s="6" t="s">
        <v>19</v>
      </c>
      <c r="H34" s="6">
        <v>7.45</v>
      </c>
      <c r="I34" s="6">
        <v>26.7</v>
      </c>
      <c r="J34" s="6">
        <v>6.9</v>
      </c>
      <c r="K34" s="6">
        <v>70</v>
      </c>
      <c r="L34" s="6">
        <v>36</v>
      </c>
      <c r="M34" s="6" t="s">
        <v>226</v>
      </c>
      <c r="N34" s="6" t="s">
        <v>218</v>
      </c>
      <c r="O34" s="6" t="s">
        <v>72</v>
      </c>
      <c r="P34" s="7" t="s">
        <v>73</v>
      </c>
      <c r="Q34" s="7" t="s">
        <v>75</v>
      </c>
      <c r="R34" s="6" t="s">
        <v>74</v>
      </c>
      <c r="S34" s="6" t="s">
        <v>51</v>
      </c>
      <c r="T34" s="6">
        <v>0</v>
      </c>
      <c r="U34" s="6">
        <v>1</v>
      </c>
      <c r="V34" s="6">
        <v>0</v>
      </c>
      <c r="W34" s="6">
        <v>200</v>
      </c>
      <c r="Y34" s="9"/>
      <c r="Z34" s="9"/>
      <c r="AA34" s="9">
        <v>49.176417519411288</v>
      </c>
      <c r="AB34" s="9"/>
      <c r="AC34" s="9">
        <v>14.610154209335445</v>
      </c>
      <c r="AD34" s="9">
        <v>-24.979946351371737</v>
      </c>
      <c r="AE34" s="9"/>
      <c r="AF34" s="9">
        <v>9.1751914191492894</v>
      </c>
    </row>
    <row r="35" spans="1:46" s="6" customFormat="1" ht="15.75" customHeight="1" x14ac:dyDescent="0.35">
      <c r="A35" s="6">
        <v>34</v>
      </c>
      <c r="B35" s="6" t="s">
        <v>20</v>
      </c>
      <c r="C35" s="8">
        <v>-16.090805555555601</v>
      </c>
      <c r="D35" s="8">
        <v>45.879166666666698</v>
      </c>
      <c r="E35" s="6" t="s">
        <v>21</v>
      </c>
      <c r="F35" s="6" t="s">
        <v>22</v>
      </c>
      <c r="G35" s="6" t="s">
        <v>23</v>
      </c>
      <c r="H35" s="6">
        <v>7.1</v>
      </c>
      <c r="I35" s="6">
        <v>27</v>
      </c>
      <c r="J35" s="6">
        <v>9.1999999999999993</v>
      </c>
      <c r="K35" s="6">
        <v>288</v>
      </c>
      <c r="L35" s="6">
        <v>144</v>
      </c>
      <c r="M35" s="6" t="s">
        <v>226</v>
      </c>
      <c r="N35" s="6" t="s">
        <v>218</v>
      </c>
      <c r="O35" s="6" t="s">
        <v>72</v>
      </c>
      <c r="P35" s="7" t="s">
        <v>73</v>
      </c>
      <c r="Q35" s="7" t="s">
        <v>75</v>
      </c>
      <c r="R35" s="6" t="s">
        <v>74</v>
      </c>
      <c r="S35" s="6" t="s">
        <v>51</v>
      </c>
      <c r="T35" s="6">
        <v>0</v>
      </c>
      <c r="U35" s="6">
        <v>1</v>
      </c>
      <c r="V35" s="6">
        <v>0</v>
      </c>
      <c r="W35" s="6">
        <v>153.03</v>
      </c>
      <c r="X35" s="6">
        <v>124.64</v>
      </c>
      <c r="Y35" s="9">
        <v>44</v>
      </c>
      <c r="Z35" s="10">
        <v>42.857142860000003</v>
      </c>
      <c r="AA35" s="9">
        <v>48.41467492893868</v>
      </c>
      <c r="AB35" s="9"/>
      <c r="AC35" s="9">
        <v>12.437408985916594</v>
      </c>
      <c r="AD35" s="9">
        <v>-30.010808929106791</v>
      </c>
      <c r="AE35" s="9"/>
      <c r="AF35" s="9">
        <v>6.8663406938168086</v>
      </c>
      <c r="AG35" s="6">
        <v>0.9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0.1</v>
      </c>
      <c r="AR35" s="6">
        <v>0</v>
      </c>
      <c r="AS35" s="6">
        <f>SUM(AH35,AJ35:AP35,AR35)</f>
        <v>0</v>
      </c>
      <c r="AT35" s="6">
        <v>0</v>
      </c>
    </row>
    <row r="36" spans="1:46" s="6" customFormat="1" ht="15.75" customHeight="1" x14ac:dyDescent="0.35">
      <c r="A36" s="6">
        <v>35</v>
      </c>
      <c r="B36" s="6" t="s">
        <v>20</v>
      </c>
      <c r="C36" s="8">
        <v>-16.090805555555601</v>
      </c>
      <c r="D36" s="8">
        <v>45.879166666666698</v>
      </c>
      <c r="E36" s="6" t="s">
        <v>21</v>
      </c>
      <c r="F36" s="6" t="s">
        <v>22</v>
      </c>
      <c r="G36" s="6" t="s">
        <v>23</v>
      </c>
      <c r="H36" s="6">
        <v>7.1</v>
      </c>
      <c r="I36" s="6">
        <v>27</v>
      </c>
      <c r="J36" s="6">
        <v>9.1999999999999993</v>
      </c>
      <c r="K36" s="6">
        <v>288</v>
      </c>
      <c r="L36" s="6">
        <v>144</v>
      </c>
      <c r="M36" s="6" t="s">
        <v>226</v>
      </c>
      <c r="N36" s="6" t="s">
        <v>218</v>
      </c>
      <c r="O36" s="6" t="s">
        <v>72</v>
      </c>
      <c r="P36" s="7" t="s">
        <v>73</v>
      </c>
      <c r="Q36" s="7" t="s">
        <v>75</v>
      </c>
      <c r="R36" s="6" t="s">
        <v>74</v>
      </c>
      <c r="S36" s="6" t="s">
        <v>51</v>
      </c>
      <c r="T36" s="6">
        <v>0</v>
      </c>
      <c r="U36" s="6">
        <v>1</v>
      </c>
      <c r="V36" s="6">
        <v>0</v>
      </c>
      <c r="W36" s="6">
        <v>139.54</v>
      </c>
      <c r="X36" s="6">
        <v>104.21</v>
      </c>
      <c r="Y36" s="9">
        <v>29</v>
      </c>
      <c r="Z36" s="10">
        <v>42.857142860000003</v>
      </c>
      <c r="AA36" s="9">
        <v>46.971459007336371</v>
      </c>
      <c r="AB36" s="9"/>
      <c r="AC36" s="9">
        <v>13.216302626992709</v>
      </c>
      <c r="AD36" s="9">
        <v>-29.363336593891724</v>
      </c>
      <c r="AE36" s="9"/>
      <c r="AF36" s="9">
        <v>8.1885619100966132</v>
      </c>
      <c r="AG36" s="6">
        <v>0.3</v>
      </c>
      <c r="AH36" s="6">
        <v>0</v>
      </c>
      <c r="AI36" s="6">
        <v>0.4</v>
      </c>
      <c r="AJ36" s="6">
        <v>0</v>
      </c>
      <c r="AK36" s="6">
        <v>0</v>
      </c>
      <c r="AL36" s="6">
        <v>0.25</v>
      </c>
      <c r="AM36" s="6">
        <v>0</v>
      </c>
      <c r="AN36" s="6">
        <v>0</v>
      </c>
      <c r="AO36" s="6">
        <v>0</v>
      </c>
      <c r="AP36" s="6">
        <v>0</v>
      </c>
      <c r="AQ36" s="6">
        <v>0.05</v>
      </c>
      <c r="AR36" s="6">
        <v>0</v>
      </c>
      <c r="AS36" s="6">
        <f>SUM(AH36,AJ36:AP36,AR36)</f>
        <v>0.25</v>
      </c>
      <c r="AT36" s="6">
        <v>0</v>
      </c>
    </row>
    <row r="37" spans="1:46" s="6" customFormat="1" ht="15.75" customHeight="1" x14ac:dyDescent="0.35">
      <c r="A37" s="6">
        <v>36</v>
      </c>
      <c r="B37" s="6" t="s">
        <v>20</v>
      </c>
      <c r="C37" s="8">
        <v>-16.090805555555601</v>
      </c>
      <c r="D37" s="8">
        <v>45.879166666666698</v>
      </c>
      <c r="E37" s="6" t="s">
        <v>21</v>
      </c>
      <c r="F37" s="6" t="s">
        <v>22</v>
      </c>
      <c r="G37" s="6" t="s">
        <v>23</v>
      </c>
      <c r="H37" s="6">
        <v>7.1</v>
      </c>
      <c r="I37" s="6">
        <v>27</v>
      </c>
      <c r="J37" s="6">
        <v>9.1999999999999993</v>
      </c>
      <c r="K37" s="6">
        <v>288</v>
      </c>
      <c r="L37" s="6">
        <v>144</v>
      </c>
      <c r="M37" s="6" t="s">
        <v>226</v>
      </c>
      <c r="N37" s="6" t="s">
        <v>218</v>
      </c>
      <c r="O37" s="6" t="s">
        <v>72</v>
      </c>
      <c r="P37" s="7" t="s">
        <v>73</v>
      </c>
      <c r="Q37" s="7" t="s">
        <v>75</v>
      </c>
      <c r="R37" s="6" t="s">
        <v>74</v>
      </c>
      <c r="S37" s="6" t="s">
        <v>51</v>
      </c>
      <c r="T37" s="6">
        <v>0</v>
      </c>
      <c r="U37" s="6">
        <v>1</v>
      </c>
      <c r="V37" s="6">
        <v>0</v>
      </c>
      <c r="W37" s="6">
        <v>122.26</v>
      </c>
      <c r="X37" s="6">
        <v>97.6</v>
      </c>
      <c r="Y37" s="9">
        <v>25</v>
      </c>
      <c r="Z37" s="10">
        <v>42.857142860000003</v>
      </c>
      <c r="AA37" s="9">
        <v>43.311279042981091</v>
      </c>
      <c r="AB37" s="9"/>
      <c r="AC37" s="9">
        <v>14.776953156495022</v>
      </c>
      <c r="AD37" s="9">
        <v>-25.97698594441642</v>
      </c>
      <c r="AE37" s="9"/>
      <c r="AF37" s="9">
        <v>11.812341666729781</v>
      </c>
    </row>
    <row r="38" spans="1:46" s="6" customFormat="1" ht="15.75" customHeight="1" x14ac:dyDescent="0.35">
      <c r="A38" s="6">
        <v>37</v>
      </c>
      <c r="B38" s="6" t="s">
        <v>16</v>
      </c>
      <c r="C38" s="8">
        <v>-16.43</v>
      </c>
      <c r="D38" s="8">
        <v>46.66</v>
      </c>
      <c r="E38" s="6" t="s">
        <v>17</v>
      </c>
      <c r="F38" s="6" t="s">
        <v>18</v>
      </c>
      <c r="G38" s="6" t="s">
        <v>19</v>
      </c>
      <c r="H38" s="6">
        <v>7.45</v>
      </c>
      <c r="I38" s="6">
        <v>26.7</v>
      </c>
      <c r="J38" s="6">
        <v>6.9</v>
      </c>
      <c r="K38" s="6">
        <v>70</v>
      </c>
      <c r="L38" s="6">
        <v>36</v>
      </c>
      <c r="M38" s="6" t="s">
        <v>226</v>
      </c>
      <c r="N38" s="6" t="s">
        <v>223</v>
      </c>
      <c r="O38" s="6" t="s">
        <v>25</v>
      </c>
      <c r="P38" s="7" t="s">
        <v>26</v>
      </c>
      <c r="Q38" s="7" t="s">
        <v>28</v>
      </c>
      <c r="R38" s="6" t="s">
        <v>27</v>
      </c>
      <c r="S38" s="6" t="s">
        <v>15</v>
      </c>
      <c r="T38" s="6">
        <v>0</v>
      </c>
      <c r="U38" s="6">
        <v>1</v>
      </c>
      <c r="V38" s="6">
        <v>0</v>
      </c>
      <c r="W38" s="6">
        <v>440</v>
      </c>
      <c r="Y38" s="9"/>
      <c r="Z38" s="9"/>
      <c r="AA38" s="9">
        <v>50.73662912994417</v>
      </c>
      <c r="AB38" s="9"/>
      <c r="AC38" s="9">
        <v>10.287534761356254</v>
      </c>
      <c r="AD38" s="9">
        <v>-25.32974331924089</v>
      </c>
      <c r="AE38" s="9"/>
      <c r="AF38" s="9">
        <v>10.607762617495247</v>
      </c>
    </row>
    <row r="39" spans="1:46" s="6" customFormat="1" ht="15.75" customHeight="1" x14ac:dyDescent="0.35">
      <c r="A39" s="6">
        <v>38</v>
      </c>
      <c r="B39" s="6" t="s">
        <v>16</v>
      </c>
      <c r="C39" s="8">
        <v>-16.43</v>
      </c>
      <c r="D39" s="8">
        <v>46.66</v>
      </c>
      <c r="E39" s="6" t="s">
        <v>17</v>
      </c>
      <c r="F39" s="6" t="s">
        <v>18</v>
      </c>
      <c r="G39" s="6" t="s">
        <v>19</v>
      </c>
      <c r="H39" s="6">
        <v>7.45</v>
      </c>
      <c r="I39" s="6">
        <v>26.7</v>
      </c>
      <c r="J39" s="6">
        <v>6.9</v>
      </c>
      <c r="K39" s="6">
        <v>70</v>
      </c>
      <c r="L39" s="6">
        <v>36</v>
      </c>
      <c r="M39" s="6" t="s">
        <v>226</v>
      </c>
      <c r="N39" s="6" t="s">
        <v>297</v>
      </c>
      <c r="O39" s="6" t="s">
        <v>46</v>
      </c>
      <c r="P39" s="7" t="s">
        <v>47</v>
      </c>
      <c r="Q39" s="7" t="s">
        <v>50</v>
      </c>
      <c r="R39" s="6" t="s">
        <v>48</v>
      </c>
      <c r="S39" s="6" t="s">
        <v>51</v>
      </c>
      <c r="T39" s="6">
        <v>0</v>
      </c>
      <c r="U39" s="6">
        <v>0</v>
      </c>
      <c r="V39" s="6">
        <v>1</v>
      </c>
      <c r="W39" s="6" t="s">
        <v>52</v>
      </c>
      <c r="Y39" s="9">
        <v>60</v>
      </c>
      <c r="Z39" s="9">
        <v>25</v>
      </c>
      <c r="AA39" s="9">
        <v>47.745897271719556</v>
      </c>
      <c r="AB39" s="9"/>
      <c r="AC39" s="9">
        <v>14.905345542513226</v>
      </c>
      <c r="AD39" s="9">
        <v>-18.608029144321542</v>
      </c>
      <c r="AE39" s="9"/>
      <c r="AF39" s="9">
        <v>10.973886623665992</v>
      </c>
    </row>
    <row r="40" spans="1:46" s="6" customFormat="1" ht="15.75" customHeight="1" x14ac:dyDescent="0.35">
      <c r="A40" s="6">
        <v>39</v>
      </c>
      <c r="B40" s="6" t="s">
        <v>16</v>
      </c>
      <c r="C40" s="8">
        <v>-16.43</v>
      </c>
      <c r="D40" s="8">
        <v>46.66</v>
      </c>
      <c r="E40" s="6" t="s">
        <v>17</v>
      </c>
      <c r="F40" s="6" t="s">
        <v>18</v>
      </c>
      <c r="G40" s="6" t="s">
        <v>19</v>
      </c>
      <c r="H40" s="6">
        <v>7.45</v>
      </c>
      <c r="I40" s="6">
        <v>26.7</v>
      </c>
      <c r="J40" s="6">
        <v>6.9</v>
      </c>
      <c r="K40" s="6">
        <v>70</v>
      </c>
      <c r="L40" s="6">
        <v>36</v>
      </c>
      <c r="M40" s="6" t="s">
        <v>226</v>
      </c>
      <c r="N40" s="6" t="s">
        <v>297</v>
      </c>
      <c r="O40" s="6" t="s">
        <v>46</v>
      </c>
      <c r="P40" s="7" t="s">
        <v>47</v>
      </c>
      <c r="Q40" s="7" t="s">
        <v>50</v>
      </c>
      <c r="R40" s="6" t="s">
        <v>48</v>
      </c>
      <c r="S40" s="6" t="s">
        <v>51</v>
      </c>
      <c r="T40" s="6">
        <v>0</v>
      </c>
      <c r="U40" s="6">
        <v>0</v>
      </c>
      <c r="V40" s="6">
        <v>1</v>
      </c>
      <c r="W40" s="6">
        <v>243</v>
      </c>
      <c r="X40" s="6">
        <v>217</v>
      </c>
      <c r="Y40" s="9">
        <v>155</v>
      </c>
      <c r="Z40" s="9">
        <v>25</v>
      </c>
      <c r="AA40" s="9">
        <v>46.288256540200145</v>
      </c>
      <c r="AB40" s="9"/>
      <c r="AC40" s="9">
        <v>14.105649243082794</v>
      </c>
      <c r="AD40" s="9">
        <v>-27.199659832766194</v>
      </c>
      <c r="AE40" s="9"/>
      <c r="AF40" s="9">
        <v>11.226473815053092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f>SUM(AH40,AJ40:AP40,AR40)</f>
        <v>0</v>
      </c>
      <c r="AT40" s="6">
        <v>1</v>
      </c>
    </row>
    <row r="41" spans="1:46" s="6" customFormat="1" ht="15.75" customHeight="1" x14ac:dyDescent="0.35">
      <c r="A41" s="6">
        <v>40</v>
      </c>
      <c r="B41" s="6" t="s">
        <v>16</v>
      </c>
      <c r="C41" s="8">
        <v>-16.43</v>
      </c>
      <c r="D41" s="8">
        <v>46.66</v>
      </c>
      <c r="E41" s="6" t="s">
        <v>17</v>
      </c>
      <c r="F41" s="6" t="s">
        <v>18</v>
      </c>
      <c r="G41" s="6" t="s">
        <v>19</v>
      </c>
      <c r="H41" s="6">
        <v>7.45</v>
      </c>
      <c r="I41" s="6">
        <v>26.7</v>
      </c>
      <c r="J41" s="6">
        <v>6.9</v>
      </c>
      <c r="K41" s="6">
        <v>70</v>
      </c>
      <c r="L41" s="6">
        <v>36</v>
      </c>
      <c r="M41" s="6" t="s">
        <v>226</v>
      </c>
      <c r="N41" s="6" t="s">
        <v>297</v>
      </c>
      <c r="O41" s="6" t="s">
        <v>46</v>
      </c>
      <c r="P41" s="7" t="s">
        <v>47</v>
      </c>
      <c r="Q41" s="7" t="s">
        <v>50</v>
      </c>
      <c r="R41" s="6" t="s">
        <v>48</v>
      </c>
      <c r="S41" s="6" t="s">
        <v>51</v>
      </c>
      <c r="T41" s="6">
        <v>0</v>
      </c>
      <c r="U41" s="6">
        <v>0</v>
      </c>
      <c r="V41" s="6">
        <v>1</v>
      </c>
      <c r="W41" s="6">
        <v>295</v>
      </c>
      <c r="X41" s="6">
        <v>260</v>
      </c>
      <c r="Y41" s="9">
        <v>235</v>
      </c>
      <c r="Z41" s="9">
        <v>25</v>
      </c>
      <c r="AA41" s="9">
        <v>47.633622390908535</v>
      </c>
      <c r="AB41" s="9"/>
      <c r="AC41" s="9">
        <v>12.60407235247648</v>
      </c>
      <c r="AD41" s="9">
        <v>-28.080068865592612</v>
      </c>
      <c r="AE41" s="9"/>
      <c r="AF41" s="9">
        <v>9.9580135923489674</v>
      </c>
      <c r="AG41" s="6">
        <v>0</v>
      </c>
      <c r="AH41" s="6">
        <v>0.95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0.05</v>
      </c>
      <c r="AR41" s="6">
        <v>0</v>
      </c>
      <c r="AS41" s="6">
        <f>SUM(AH41,AJ41:AP41,AR41)</f>
        <v>0.95</v>
      </c>
      <c r="AT41" s="6">
        <v>0</v>
      </c>
    </row>
    <row r="42" spans="1:46" s="6" customFormat="1" ht="15.75" customHeight="1" x14ac:dyDescent="0.35">
      <c r="A42" s="6">
        <v>41</v>
      </c>
      <c r="B42" s="6" t="s">
        <v>16</v>
      </c>
      <c r="C42" s="8">
        <v>-16.43</v>
      </c>
      <c r="D42" s="8">
        <v>46.66</v>
      </c>
      <c r="E42" s="6" t="s">
        <v>17</v>
      </c>
      <c r="F42" s="6" t="s">
        <v>18</v>
      </c>
      <c r="G42" s="6" t="s">
        <v>19</v>
      </c>
      <c r="H42" s="6">
        <v>7.45</v>
      </c>
      <c r="I42" s="6">
        <v>26.7</v>
      </c>
      <c r="J42" s="6">
        <v>6.9</v>
      </c>
      <c r="K42" s="6">
        <v>70</v>
      </c>
      <c r="L42" s="6">
        <v>36</v>
      </c>
      <c r="M42" s="6" t="s">
        <v>226</v>
      </c>
      <c r="N42" s="6" t="s">
        <v>297</v>
      </c>
      <c r="O42" s="6" t="s">
        <v>46</v>
      </c>
      <c r="P42" s="7" t="s">
        <v>47</v>
      </c>
      <c r="Q42" s="7" t="s">
        <v>50</v>
      </c>
      <c r="R42" s="6" t="s">
        <v>48</v>
      </c>
      <c r="S42" s="6" t="s">
        <v>51</v>
      </c>
      <c r="T42" s="6">
        <v>0</v>
      </c>
      <c r="U42" s="6">
        <v>0</v>
      </c>
      <c r="V42" s="6">
        <v>1</v>
      </c>
      <c r="W42" s="6">
        <v>241</v>
      </c>
      <c r="X42" s="6">
        <v>210</v>
      </c>
      <c r="Y42" s="9">
        <v>135</v>
      </c>
      <c r="Z42" s="9">
        <v>25</v>
      </c>
      <c r="AA42" s="9">
        <v>46.781141645740469</v>
      </c>
      <c r="AB42" s="9"/>
      <c r="AC42" s="9">
        <v>12.774970828955963</v>
      </c>
      <c r="AD42" s="9">
        <v>-27.250962103642518</v>
      </c>
      <c r="AE42" s="9"/>
      <c r="AF42" s="9">
        <v>10.733798955760399</v>
      </c>
      <c r="AG42" s="6">
        <v>0</v>
      </c>
      <c r="AH42" s="6">
        <v>0</v>
      </c>
      <c r="AI42" s="6">
        <v>1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f>SUM(AH42,AJ42:AP42,AR42)</f>
        <v>0</v>
      </c>
      <c r="AT42" s="6">
        <v>0</v>
      </c>
    </row>
    <row r="43" spans="1:46" s="6" customFormat="1" ht="15.75" customHeight="1" x14ac:dyDescent="0.35">
      <c r="A43" s="6">
        <v>42</v>
      </c>
      <c r="B43" s="6" t="s">
        <v>16</v>
      </c>
      <c r="C43" s="8">
        <v>-16.43</v>
      </c>
      <c r="D43" s="8">
        <v>46.66</v>
      </c>
      <c r="E43" s="6" t="s">
        <v>17</v>
      </c>
      <c r="F43" s="6" t="s">
        <v>18</v>
      </c>
      <c r="G43" s="6" t="s">
        <v>19</v>
      </c>
      <c r="H43" s="6">
        <v>7.45</v>
      </c>
      <c r="I43" s="6">
        <v>26.7</v>
      </c>
      <c r="J43" s="6">
        <v>6.9</v>
      </c>
      <c r="K43" s="6">
        <v>70</v>
      </c>
      <c r="L43" s="6">
        <v>36</v>
      </c>
      <c r="M43" s="6" t="s">
        <v>226</v>
      </c>
      <c r="N43" s="6" t="s">
        <v>297</v>
      </c>
      <c r="O43" s="6" t="s">
        <v>46</v>
      </c>
      <c r="P43" s="7" t="s">
        <v>47</v>
      </c>
      <c r="Q43" s="7" t="s">
        <v>50</v>
      </c>
      <c r="R43" s="6" t="s">
        <v>48</v>
      </c>
      <c r="S43" s="6" t="s">
        <v>51</v>
      </c>
      <c r="T43" s="6">
        <v>0</v>
      </c>
      <c r="U43" s="6">
        <v>0</v>
      </c>
      <c r="V43" s="6">
        <v>1</v>
      </c>
      <c r="W43" s="6">
        <v>254</v>
      </c>
      <c r="X43" s="6">
        <v>223</v>
      </c>
      <c r="Y43" s="9">
        <v>170</v>
      </c>
      <c r="Z43" s="9">
        <v>25</v>
      </c>
      <c r="AA43" s="9">
        <v>45.395734094360911</v>
      </c>
      <c r="AB43" s="9"/>
      <c r="AC43" s="9">
        <v>13.78681215137253</v>
      </c>
      <c r="AD43" s="9">
        <v>-27.996656683982916</v>
      </c>
      <c r="AE43" s="9"/>
      <c r="AF43" s="9">
        <v>11.227109822847838</v>
      </c>
      <c r="AG43" s="6">
        <v>0</v>
      </c>
      <c r="AH43" s="6">
        <v>0.95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0.05</v>
      </c>
      <c r="AR43" s="6">
        <v>0</v>
      </c>
      <c r="AS43" s="6">
        <f>SUM(AH43,AJ43:AP43,AR43)</f>
        <v>0.95</v>
      </c>
      <c r="AT43" s="6">
        <v>0</v>
      </c>
    </row>
    <row r="44" spans="1:46" s="6" customFormat="1" ht="15.75" customHeight="1" x14ac:dyDescent="0.35">
      <c r="A44" s="6">
        <v>43</v>
      </c>
      <c r="B44" s="6" t="s">
        <v>16</v>
      </c>
      <c r="C44" s="8">
        <v>-16.43</v>
      </c>
      <c r="D44" s="8">
        <v>46.66</v>
      </c>
      <c r="E44" s="6" t="s">
        <v>17</v>
      </c>
      <c r="F44" s="6" t="s">
        <v>18</v>
      </c>
      <c r="G44" s="6" t="s">
        <v>19</v>
      </c>
      <c r="H44" s="6">
        <v>7.45</v>
      </c>
      <c r="I44" s="6">
        <v>26.7</v>
      </c>
      <c r="J44" s="6">
        <v>6.9</v>
      </c>
      <c r="K44" s="6">
        <v>70</v>
      </c>
      <c r="L44" s="6">
        <v>36</v>
      </c>
      <c r="M44" s="6" t="s">
        <v>226</v>
      </c>
      <c r="N44" s="6" t="s">
        <v>297</v>
      </c>
      <c r="O44" s="6" t="s">
        <v>46</v>
      </c>
      <c r="P44" s="7" t="s">
        <v>47</v>
      </c>
      <c r="Q44" s="7" t="s">
        <v>50</v>
      </c>
      <c r="R44" s="6" t="s">
        <v>48</v>
      </c>
      <c r="S44" s="6" t="s">
        <v>51</v>
      </c>
      <c r="T44" s="6">
        <v>0</v>
      </c>
      <c r="U44" s="6">
        <v>0</v>
      </c>
      <c r="V44" s="6">
        <v>1</v>
      </c>
      <c r="W44" s="6">
        <v>280</v>
      </c>
      <c r="Y44" s="9">
        <v>56</v>
      </c>
      <c r="Z44" s="9">
        <v>25</v>
      </c>
      <c r="AA44" s="9">
        <v>34.028151288479293</v>
      </c>
      <c r="AB44" s="9">
        <v>14.270791586056655</v>
      </c>
      <c r="AC44" s="9">
        <v>11.482925829483241</v>
      </c>
      <c r="AD44" s="9">
        <v>-24.644680718505693</v>
      </c>
      <c r="AE44" s="9">
        <v>6.9094975978914333</v>
      </c>
      <c r="AF44" s="9">
        <v>6.552037994240103</v>
      </c>
    </row>
    <row r="45" spans="1:46" s="6" customFormat="1" ht="15.75" customHeight="1" x14ac:dyDescent="0.35">
      <c r="A45" s="6">
        <v>44</v>
      </c>
      <c r="B45" s="6" t="s">
        <v>16</v>
      </c>
      <c r="C45" s="8">
        <v>-16.43</v>
      </c>
      <c r="D45" s="8">
        <v>46.66</v>
      </c>
      <c r="E45" s="6" t="s">
        <v>17</v>
      </c>
      <c r="F45" s="6" t="s">
        <v>18</v>
      </c>
      <c r="G45" s="6" t="s">
        <v>19</v>
      </c>
      <c r="H45" s="6">
        <v>7.45</v>
      </c>
      <c r="I45" s="6">
        <v>26.7</v>
      </c>
      <c r="J45" s="6">
        <v>6.9</v>
      </c>
      <c r="K45" s="6">
        <v>70</v>
      </c>
      <c r="L45" s="6">
        <v>36</v>
      </c>
      <c r="M45" s="5" t="s">
        <v>228</v>
      </c>
      <c r="N45" s="6" t="s">
        <v>224</v>
      </c>
      <c r="O45" s="6" t="s">
        <v>152</v>
      </c>
      <c r="P45" s="7" t="s">
        <v>294</v>
      </c>
      <c r="Q45" s="7" t="s">
        <v>154</v>
      </c>
      <c r="R45" s="6" t="s">
        <v>153</v>
      </c>
      <c r="S45" s="6" t="s">
        <v>15</v>
      </c>
      <c r="T45" s="6">
        <v>0</v>
      </c>
      <c r="U45" s="6">
        <v>0</v>
      </c>
      <c r="V45" s="6">
        <v>0</v>
      </c>
      <c r="W45" s="6">
        <v>150</v>
      </c>
      <c r="Y45" s="9"/>
      <c r="Z45" s="9"/>
      <c r="AA45" s="9">
        <v>48.801319342866442</v>
      </c>
      <c r="AB45" s="9"/>
      <c r="AC45" s="9">
        <v>14.441298264433216</v>
      </c>
      <c r="AD45" s="9">
        <v>-25.60449875755511</v>
      </c>
      <c r="AE45" s="9"/>
      <c r="AF45" s="9">
        <v>8.277627641269488</v>
      </c>
    </row>
    <row r="46" spans="1:46" s="6" customFormat="1" ht="15.75" customHeight="1" x14ac:dyDescent="0.35">
      <c r="A46" s="6">
        <v>45</v>
      </c>
      <c r="B46" s="6" t="s">
        <v>16</v>
      </c>
      <c r="C46" s="8">
        <v>-16.43</v>
      </c>
      <c r="D46" s="8">
        <v>46.66</v>
      </c>
      <c r="E46" s="6" t="s">
        <v>17</v>
      </c>
      <c r="F46" s="6" t="s">
        <v>18</v>
      </c>
      <c r="G46" s="6" t="s">
        <v>19</v>
      </c>
      <c r="H46" s="6">
        <v>7.45</v>
      </c>
      <c r="I46" s="6">
        <v>26.7</v>
      </c>
      <c r="J46" s="6">
        <v>6.9</v>
      </c>
      <c r="K46" s="6">
        <v>70</v>
      </c>
      <c r="L46" s="6">
        <v>36</v>
      </c>
      <c r="M46" s="6" t="s">
        <v>226</v>
      </c>
      <c r="N46" s="6" t="s">
        <v>213</v>
      </c>
      <c r="O46" s="6" t="s">
        <v>30</v>
      </c>
      <c r="P46" s="7" t="s">
        <v>31</v>
      </c>
      <c r="Q46" s="7" t="s">
        <v>33</v>
      </c>
      <c r="R46" s="6" t="s">
        <v>32</v>
      </c>
      <c r="S46" s="6" t="s">
        <v>34</v>
      </c>
      <c r="T46" s="6">
        <v>0</v>
      </c>
      <c r="U46" s="6">
        <v>1</v>
      </c>
      <c r="V46" s="6">
        <v>0</v>
      </c>
      <c r="W46" s="6">
        <v>280</v>
      </c>
      <c r="Y46" s="9">
        <v>225</v>
      </c>
      <c r="Z46" s="9">
        <v>0</v>
      </c>
      <c r="AA46" s="9">
        <v>46.841951973381526</v>
      </c>
      <c r="AB46" s="9"/>
      <c r="AC46" s="9">
        <v>14.780032627992432</v>
      </c>
      <c r="AD46" s="9">
        <v>-19.959753602290505</v>
      </c>
      <c r="AE46" s="9"/>
      <c r="AF46" s="9">
        <v>12.23057214239898</v>
      </c>
      <c r="AG46" s="6">
        <v>0.15</v>
      </c>
      <c r="AH46" s="6">
        <v>0.25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0.6</v>
      </c>
      <c r="AO46" s="6">
        <v>0</v>
      </c>
      <c r="AP46" s="6">
        <v>0</v>
      </c>
      <c r="AQ46" s="6">
        <v>0</v>
      </c>
      <c r="AR46" s="6">
        <v>0</v>
      </c>
      <c r="AS46" s="6">
        <f>SUM(AH46,AJ46:AP46,AR46)</f>
        <v>0.85</v>
      </c>
      <c r="AT46" s="6">
        <v>0</v>
      </c>
    </row>
    <row r="47" spans="1:46" s="6" customFormat="1" ht="15.75" customHeight="1" x14ac:dyDescent="0.35">
      <c r="A47" s="6">
        <v>46</v>
      </c>
      <c r="B47" s="6" t="s">
        <v>16</v>
      </c>
      <c r="C47" s="8">
        <v>-16.43</v>
      </c>
      <c r="D47" s="8">
        <v>46.66</v>
      </c>
      <c r="E47" s="6" t="s">
        <v>17</v>
      </c>
      <c r="F47" s="6" t="s">
        <v>18</v>
      </c>
      <c r="G47" s="6" t="s">
        <v>19</v>
      </c>
      <c r="H47" s="6">
        <v>7.45</v>
      </c>
      <c r="I47" s="6">
        <v>26.7</v>
      </c>
      <c r="J47" s="6">
        <v>6.9</v>
      </c>
      <c r="K47" s="6">
        <v>70</v>
      </c>
      <c r="L47" s="6">
        <v>36</v>
      </c>
      <c r="M47" s="6" t="s">
        <v>226</v>
      </c>
      <c r="N47" s="6" t="s">
        <v>213</v>
      </c>
      <c r="O47" s="6" t="s">
        <v>30</v>
      </c>
      <c r="P47" s="7" t="s">
        <v>31</v>
      </c>
      <c r="Q47" s="7" t="s">
        <v>33</v>
      </c>
      <c r="R47" s="6" t="s">
        <v>32</v>
      </c>
      <c r="S47" s="6" t="s">
        <v>34</v>
      </c>
      <c r="T47" s="6">
        <v>0</v>
      </c>
      <c r="U47" s="6">
        <v>1</v>
      </c>
      <c r="V47" s="6">
        <v>0</v>
      </c>
      <c r="W47" s="6">
        <v>270</v>
      </c>
      <c r="Y47" s="9">
        <v>170</v>
      </c>
      <c r="Z47" s="9">
        <v>0</v>
      </c>
      <c r="AA47" s="9">
        <v>46.643877505014302</v>
      </c>
      <c r="AB47" s="9"/>
      <c r="AC47" s="9">
        <v>14.542579424883746</v>
      </c>
      <c r="AD47" s="9">
        <v>-18.386398179612062</v>
      </c>
      <c r="AE47" s="9"/>
      <c r="AF47" s="9">
        <v>12.077988658119324</v>
      </c>
    </row>
    <row r="48" spans="1:46" s="6" customFormat="1" ht="15.75" customHeight="1" x14ac:dyDescent="0.35">
      <c r="A48" s="6">
        <v>47</v>
      </c>
      <c r="B48" s="6" t="s">
        <v>16</v>
      </c>
      <c r="C48" s="8">
        <v>-16.43</v>
      </c>
      <c r="D48" s="8">
        <v>46.66</v>
      </c>
      <c r="E48" s="6" t="s">
        <v>17</v>
      </c>
      <c r="F48" s="6" t="s">
        <v>18</v>
      </c>
      <c r="G48" s="6" t="s">
        <v>19</v>
      </c>
      <c r="H48" s="6">
        <v>7.45</v>
      </c>
      <c r="I48" s="6">
        <v>26.7</v>
      </c>
      <c r="J48" s="6">
        <v>6.9</v>
      </c>
      <c r="K48" s="6">
        <v>70</v>
      </c>
      <c r="L48" s="6">
        <v>36</v>
      </c>
      <c r="M48" s="6" t="s">
        <v>226</v>
      </c>
      <c r="N48" s="6" t="s">
        <v>213</v>
      </c>
      <c r="O48" s="6" t="s">
        <v>30</v>
      </c>
      <c r="P48" s="7" t="s">
        <v>31</v>
      </c>
      <c r="Q48" s="7" t="s">
        <v>33</v>
      </c>
      <c r="R48" s="6" t="s">
        <v>32</v>
      </c>
      <c r="S48" s="6" t="s">
        <v>34</v>
      </c>
      <c r="T48" s="6">
        <v>0</v>
      </c>
      <c r="U48" s="6">
        <v>1</v>
      </c>
      <c r="V48" s="6">
        <v>0</v>
      </c>
      <c r="W48" s="6">
        <v>280</v>
      </c>
      <c r="Y48" s="9">
        <v>225</v>
      </c>
      <c r="Z48" s="9">
        <v>0</v>
      </c>
      <c r="AA48" s="9"/>
      <c r="AB48" s="9"/>
      <c r="AC48" s="9">
        <v>13.49195868944579</v>
      </c>
      <c r="AD48" s="9">
        <v>-18.34</v>
      </c>
      <c r="AE48" s="9"/>
      <c r="AF48" s="9">
        <v>12.727791224656091</v>
      </c>
      <c r="AG48" s="6">
        <v>0.3</v>
      </c>
      <c r="AH48" s="6">
        <v>0.45</v>
      </c>
      <c r="AI48" s="6">
        <v>0</v>
      </c>
      <c r="AJ48" s="6">
        <v>0</v>
      </c>
      <c r="AK48" s="6">
        <v>0</v>
      </c>
      <c r="AL48" s="6">
        <v>0</v>
      </c>
      <c r="AM48" s="6">
        <v>0.25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f>SUM(AH48,AJ48:AP48,AR48)</f>
        <v>0.7</v>
      </c>
      <c r="AT48" s="6">
        <v>0</v>
      </c>
    </row>
    <row r="49" spans="1:46" s="6" customFormat="1" ht="15.75" customHeight="1" x14ac:dyDescent="0.35">
      <c r="A49" s="6">
        <v>48</v>
      </c>
      <c r="B49" s="6" t="s">
        <v>16</v>
      </c>
      <c r="C49" s="8">
        <v>-16.43</v>
      </c>
      <c r="D49" s="8">
        <v>46.66</v>
      </c>
      <c r="E49" s="6" t="s">
        <v>17</v>
      </c>
      <c r="F49" s="6" t="s">
        <v>18</v>
      </c>
      <c r="G49" s="6" t="s">
        <v>19</v>
      </c>
      <c r="H49" s="6">
        <v>7.45</v>
      </c>
      <c r="I49" s="6">
        <v>26.7</v>
      </c>
      <c r="J49" s="6">
        <v>6.9</v>
      </c>
      <c r="K49" s="6">
        <v>70</v>
      </c>
      <c r="L49" s="6">
        <v>36</v>
      </c>
      <c r="M49" s="6" t="s">
        <v>226</v>
      </c>
      <c r="N49" s="6" t="s">
        <v>213</v>
      </c>
      <c r="O49" s="6" t="s">
        <v>30</v>
      </c>
      <c r="P49" s="7" t="s">
        <v>31</v>
      </c>
      <c r="Q49" s="7" t="s">
        <v>33</v>
      </c>
      <c r="R49" s="6" t="s">
        <v>32</v>
      </c>
      <c r="S49" s="6" t="s">
        <v>34</v>
      </c>
      <c r="T49" s="6">
        <v>0</v>
      </c>
      <c r="U49" s="6">
        <v>1</v>
      </c>
      <c r="V49" s="6">
        <v>0</v>
      </c>
      <c r="W49" s="6">
        <v>290</v>
      </c>
      <c r="Y49" s="9">
        <v>185</v>
      </c>
      <c r="Z49" s="9">
        <v>0</v>
      </c>
      <c r="AA49" s="9">
        <v>46.02443985771972</v>
      </c>
      <c r="AB49" s="9"/>
      <c r="AC49" s="9">
        <v>14.045813894831859</v>
      </c>
      <c r="AD49" s="9">
        <v>-19.987467377825844</v>
      </c>
      <c r="AE49" s="9"/>
      <c r="AF49" s="9">
        <v>11.929125039530614</v>
      </c>
      <c r="AG49" s="6">
        <v>0.15</v>
      </c>
      <c r="AH49" s="6">
        <v>0.3</v>
      </c>
      <c r="AI49" s="6">
        <v>0.2</v>
      </c>
      <c r="AJ49" s="6">
        <v>0.2</v>
      </c>
      <c r="AK49" s="6">
        <v>0</v>
      </c>
      <c r="AL49" s="6">
        <v>0</v>
      </c>
      <c r="AM49" s="6">
        <v>0.1</v>
      </c>
      <c r="AN49" s="6">
        <v>0</v>
      </c>
      <c r="AO49" s="6">
        <v>0</v>
      </c>
      <c r="AP49" s="6">
        <v>0</v>
      </c>
      <c r="AQ49" s="6">
        <v>0.05</v>
      </c>
      <c r="AR49" s="6">
        <v>0</v>
      </c>
      <c r="AS49" s="6">
        <f>SUM(AH49,AJ49:AP49,AR49)</f>
        <v>0.6</v>
      </c>
      <c r="AT49" s="6">
        <v>0</v>
      </c>
    </row>
    <row r="50" spans="1:46" s="6" customFormat="1" ht="15.75" customHeight="1" x14ac:dyDescent="0.35">
      <c r="A50" s="6">
        <v>49</v>
      </c>
      <c r="B50" s="6" t="s">
        <v>16</v>
      </c>
      <c r="C50" s="8">
        <v>-16.43</v>
      </c>
      <c r="D50" s="8">
        <v>46.66</v>
      </c>
      <c r="E50" s="6" t="s">
        <v>17</v>
      </c>
      <c r="F50" s="6" t="s">
        <v>18</v>
      </c>
      <c r="G50" s="6" t="s">
        <v>19</v>
      </c>
      <c r="H50" s="6">
        <v>7.45</v>
      </c>
      <c r="I50" s="6">
        <v>26.7</v>
      </c>
      <c r="J50" s="6">
        <v>6.9</v>
      </c>
      <c r="K50" s="6">
        <v>70</v>
      </c>
      <c r="L50" s="6">
        <v>36</v>
      </c>
      <c r="M50" s="6" t="s">
        <v>226</v>
      </c>
      <c r="N50" s="6" t="s">
        <v>213</v>
      </c>
      <c r="O50" s="6" t="s">
        <v>30</v>
      </c>
      <c r="P50" s="7" t="s">
        <v>31</v>
      </c>
      <c r="Q50" s="7" t="s">
        <v>33</v>
      </c>
      <c r="R50" s="6" t="s">
        <v>32</v>
      </c>
      <c r="S50" s="6" t="s">
        <v>34</v>
      </c>
      <c r="T50" s="6">
        <v>0</v>
      </c>
      <c r="U50" s="6">
        <v>1</v>
      </c>
      <c r="V50" s="6">
        <v>0</v>
      </c>
      <c r="W50" s="6">
        <v>335</v>
      </c>
      <c r="X50" s="6">
        <v>272</v>
      </c>
      <c r="Y50" s="9">
        <v>365</v>
      </c>
      <c r="Z50" s="9">
        <v>0</v>
      </c>
      <c r="AA50" s="9">
        <v>42.739489552262832</v>
      </c>
      <c r="AB50" s="9">
        <v>14.275200615543969</v>
      </c>
      <c r="AC50" s="9">
        <v>12.819713890693246</v>
      </c>
      <c r="AD50" s="9">
        <v>-19.056903426800936</v>
      </c>
      <c r="AE50" s="9">
        <v>10.754464563256095</v>
      </c>
      <c r="AF50" s="9">
        <v>10.387186688273285</v>
      </c>
      <c r="AG50" s="6">
        <v>0</v>
      </c>
      <c r="AH50" s="6">
        <v>1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f>SUM(AH50,AJ50:AP50,AR50)</f>
        <v>1</v>
      </c>
      <c r="AT50" s="6">
        <v>0</v>
      </c>
    </row>
    <row r="51" spans="1:46" s="6" customFormat="1" ht="15.75" customHeight="1" x14ac:dyDescent="0.35">
      <c r="A51" s="6">
        <v>50</v>
      </c>
      <c r="B51" s="6" t="s">
        <v>16</v>
      </c>
      <c r="C51" s="8">
        <v>-16.43</v>
      </c>
      <c r="D51" s="8">
        <v>46.66</v>
      </c>
      <c r="E51" s="6" t="s">
        <v>17</v>
      </c>
      <c r="F51" s="6" t="s">
        <v>18</v>
      </c>
      <c r="G51" s="6" t="s">
        <v>19</v>
      </c>
      <c r="H51" s="6">
        <v>7.45</v>
      </c>
      <c r="I51" s="6">
        <v>26.7</v>
      </c>
      <c r="J51" s="6">
        <v>6.9</v>
      </c>
      <c r="K51" s="6">
        <v>70</v>
      </c>
      <c r="L51" s="6">
        <v>36</v>
      </c>
      <c r="M51" s="6" t="s">
        <v>226</v>
      </c>
      <c r="N51" s="6" t="s">
        <v>213</v>
      </c>
      <c r="O51" s="6" t="s">
        <v>30</v>
      </c>
      <c r="P51" s="7" t="s">
        <v>31</v>
      </c>
      <c r="Q51" s="7" t="s">
        <v>33</v>
      </c>
      <c r="R51" s="6" t="s">
        <v>32</v>
      </c>
      <c r="S51" s="6" t="s">
        <v>34</v>
      </c>
      <c r="T51" s="6">
        <v>0</v>
      </c>
      <c r="U51" s="6">
        <v>1</v>
      </c>
      <c r="V51" s="6">
        <v>0</v>
      </c>
      <c r="W51" s="6">
        <v>328</v>
      </c>
      <c r="X51" s="6">
        <v>273</v>
      </c>
      <c r="Y51" s="9">
        <v>405</v>
      </c>
      <c r="Z51" s="9">
        <v>0</v>
      </c>
      <c r="AA51" s="9">
        <v>51.492977137846694</v>
      </c>
      <c r="AB51" s="9"/>
      <c r="AC51" s="9">
        <v>7.1473080970889518</v>
      </c>
      <c r="AD51" s="9">
        <v>-22.900662411696697</v>
      </c>
      <c r="AE51" s="9"/>
      <c r="AF51" s="9">
        <v>10.788650138619051</v>
      </c>
      <c r="AG51" s="6">
        <v>0.4</v>
      </c>
      <c r="AH51" s="6">
        <v>0.55000000000000004</v>
      </c>
      <c r="AJ51" s="6">
        <v>0.05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f>SUM(AH51,AJ51:AP51,AR51)</f>
        <v>0.60000000000000009</v>
      </c>
      <c r="AT51" s="6">
        <v>0</v>
      </c>
    </row>
    <row r="52" spans="1:46" s="6" customFormat="1" ht="15.75" customHeight="1" x14ac:dyDescent="0.35">
      <c r="A52" s="6">
        <v>51</v>
      </c>
      <c r="B52" s="6" t="s">
        <v>16</v>
      </c>
      <c r="C52" s="8">
        <v>-16.43</v>
      </c>
      <c r="D52" s="8">
        <v>46.66</v>
      </c>
      <c r="E52" s="6" t="s">
        <v>17</v>
      </c>
      <c r="F52" s="6" t="s">
        <v>18</v>
      </c>
      <c r="G52" s="6" t="s">
        <v>19</v>
      </c>
      <c r="H52" s="6">
        <v>7.45</v>
      </c>
      <c r="I52" s="6">
        <v>26.7</v>
      </c>
      <c r="J52" s="6">
        <v>6.9</v>
      </c>
      <c r="K52" s="6">
        <v>70</v>
      </c>
      <c r="L52" s="6">
        <v>36</v>
      </c>
      <c r="M52" s="6" t="s">
        <v>226</v>
      </c>
      <c r="N52" s="6" t="s">
        <v>213</v>
      </c>
      <c r="O52" s="6" t="s">
        <v>30</v>
      </c>
      <c r="P52" s="7" t="s">
        <v>31</v>
      </c>
      <c r="Q52" s="7" t="s">
        <v>33</v>
      </c>
      <c r="R52" s="6" t="s">
        <v>32</v>
      </c>
      <c r="S52" s="6" t="s">
        <v>34</v>
      </c>
      <c r="T52" s="6">
        <v>0</v>
      </c>
      <c r="U52" s="6">
        <v>1</v>
      </c>
      <c r="V52" s="6">
        <v>0</v>
      </c>
      <c r="W52" s="6">
        <v>206</v>
      </c>
      <c r="X52" s="6">
        <v>173</v>
      </c>
      <c r="Y52" s="9">
        <v>85</v>
      </c>
      <c r="Z52" s="9">
        <v>0</v>
      </c>
      <c r="AA52" s="9">
        <v>47.737597018857642</v>
      </c>
      <c r="AB52" s="9"/>
      <c r="AC52" s="9">
        <v>14.275512079636846</v>
      </c>
      <c r="AD52" s="9">
        <v>-27.115331339632871</v>
      </c>
      <c r="AE52" s="9"/>
      <c r="AF52" s="9">
        <v>12.574432876302533</v>
      </c>
      <c r="AG52" s="6">
        <v>0</v>
      </c>
      <c r="AH52" s="6">
        <v>0.95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0.05</v>
      </c>
      <c r="AR52" s="6">
        <v>0</v>
      </c>
      <c r="AS52" s="6">
        <f>SUM(AH52,AJ52:AP52,AR52)</f>
        <v>0.95</v>
      </c>
      <c r="AT52" s="6">
        <v>0</v>
      </c>
    </row>
    <row r="53" spans="1:46" s="6" customFormat="1" ht="15.75" customHeight="1" x14ac:dyDescent="0.35">
      <c r="A53" s="6">
        <v>52</v>
      </c>
      <c r="B53" s="6" t="s">
        <v>16</v>
      </c>
      <c r="C53" s="8">
        <v>-16.43</v>
      </c>
      <c r="D53" s="8">
        <v>46.66</v>
      </c>
      <c r="E53" s="6" t="s">
        <v>17</v>
      </c>
      <c r="F53" s="6" t="s">
        <v>18</v>
      </c>
      <c r="G53" s="6" t="s">
        <v>19</v>
      </c>
      <c r="H53" s="6">
        <v>7.45</v>
      </c>
      <c r="I53" s="6">
        <v>26.7</v>
      </c>
      <c r="J53" s="6">
        <v>6.9</v>
      </c>
      <c r="K53" s="6">
        <v>70</v>
      </c>
      <c r="L53" s="6">
        <v>36</v>
      </c>
      <c r="M53" s="6" t="s">
        <v>226</v>
      </c>
      <c r="N53" s="6" t="s">
        <v>220</v>
      </c>
      <c r="O53" s="6" t="s">
        <v>172</v>
      </c>
      <c r="P53" s="7" t="s">
        <v>173</v>
      </c>
      <c r="Q53" s="7" t="s">
        <v>175</v>
      </c>
      <c r="R53" s="6" t="s">
        <v>174</v>
      </c>
      <c r="S53" s="6" t="s">
        <v>15</v>
      </c>
      <c r="T53" s="6">
        <v>0</v>
      </c>
      <c r="U53" s="6">
        <v>1</v>
      </c>
      <c r="V53" s="6">
        <v>0</v>
      </c>
      <c r="W53" s="6">
        <v>45</v>
      </c>
      <c r="Y53" s="9"/>
      <c r="Z53" s="9"/>
      <c r="AA53" s="9">
        <v>33.181877265510366</v>
      </c>
      <c r="AB53" s="9"/>
      <c r="AC53" s="9">
        <v>10.6919219676865</v>
      </c>
      <c r="AD53" s="9">
        <v>-27.476809873133696</v>
      </c>
      <c r="AE53" s="9"/>
      <c r="AF53" s="9">
        <v>9.1822883946232032</v>
      </c>
    </row>
    <row r="54" spans="1:46" s="6" customFormat="1" ht="15.75" customHeight="1" x14ac:dyDescent="0.35">
      <c r="A54" s="6">
        <v>53</v>
      </c>
      <c r="B54" s="6" t="s">
        <v>24</v>
      </c>
      <c r="C54" s="8">
        <v>-15.939722222222223</v>
      </c>
      <c r="D54" s="8">
        <v>45.891055555555553</v>
      </c>
      <c r="E54" s="6" t="s">
        <v>17</v>
      </c>
      <c r="F54" s="6" t="s">
        <v>22</v>
      </c>
      <c r="G54" s="6" t="s">
        <v>19</v>
      </c>
      <c r="H54" s="6">
        <v>7.75</v>
      </c>
      <c r="I54" s="6">
        <v>27.7</v>
      </c>
      <c r="J54" s="6">
        <v>6.2</v>
      </c>
      <c r="K54" s="6">
        <v>288</v>
      </c>
      <c r="L54" s="6">
        <v>144</v>
      </c>
      <c r="M54" s="6" t="s">
        <v>226</v>
      </c>
      <c r="N54" s="6" t="s">
        <v>220</v>
      </c>
      <c r="O54" s="6" t="s">
        <v>172</v>
      </c>
      <c r="P54" s="7" t="s">
        <v>173</v>
      </c>
      <c r="Q54" s="7" t="s">
        <v>175</v>
      </c>
      <c r="R54" s="6" t="s">
        <v>174</v>
      </c>
      <c r="S54" s="6" t="s">
        <v>15</v>
      </c>
      <c r="T54" s="6">
        <v>0</v>
      </c>
      <c r="U54" s="6">
        <v>1</v>
      </c>
      <c r="V54" s="6">
        <v>0</v>
      </c>
      <c r="W54" s="6">
        <v>147.91999999999999</v>
      </c>
      <c r="X54" s="6">
        <v>124.72</v>
      </c>
      <c r="Y54" s="9">
        <v>95</v>
      </c>
      <c r="Z54" s="9">
        <v>0</v>
      </c>
      <c r="AA54" s="9">
        <v>48.354920655789059</v>
      </c>
      <c r="AB54" s="9"/>
      <c r="AC54" s="9">
        <v>11.383843001795727</v>
      </c>
      <c r="AD54" s="9">
        <v>-24.351465436520062</v>
      </c>
      <c r="AE54" s="9"/>
      <c r="AF54" s="9">
        <v>10.112164273031354</v>
      </c>
    </row>
    <row r="55" spans="1:46" s="6" customFormat="1" ht="15.75" customHeight="1" x14ac:dyDescent="0.35">
      <c r="A55" s="6">
        <v>54</v>
      </c>
      <c r="B55" s="6" t="s">
        <v>16</v>
      </c>
      <c r="C55" s="8">
        <v>-16.43</v>
      </c>
      <c r="D55" s="8">
        <v>46.66</v>
      </c>
      <c r="E55" s="6" t="s">
        <v>17</v>
      </c>
      <c r="F55" s="6" t="s">
        <v>18</v>
      </c>
      <c r="G55" s="6" t="s">
        <v>19</v>
      </c>
      <c r="H55" s="6">
        <v>7.45</v>
      </c>
      <c r="I55" s="6">
        <v>26.7</v>
      </c>
      <c r="J55" s="6">
        <v>6.9</v>
      </c>
      <c r="K55" s="6">
        <v>70</v>
      </c>
      <c r="L55" s="6">
        <v>36</v>
      </c>
      <c r="M55" s="6" t="s">
        <v>226</v>
      </c>
      <c r="N55" s="6" t="s">
        <v>220</v>
      </c>
      <c r="O55" s="6" t="s">
        <v>108</v>
      </c>
      <c r="P55" s="7" t="s">
        <v>109</v>
      </c>
      <c r="Q55" s="7" t="s">
        <v>111</v>
      </c>
      <c r="R55" s="6" t="s">
        <v>110</v>
      </c>
      <c r="S55" s="6" t="s">
        <v>15</v>
      </c>
      <c r="T55" s="6">
        <v>0</v>
      </c>
      <c r="U55" s="6">
        <v>0</v>
      </c>
      <c r="V55" s="6">
        <v>0</v>
      </c>
      <c r="W55" s="6">
        <v>200</v>
      </c>
      <c r="Y55" s="9"/>
      <c r="Z55" s="9"/>
      <c r="AA55" s="9">
        <v>48.050159220115582</v>
      </c>
      <c r="AB55" s="9"/>
      <c r="AC55" s="9">
        <v>14.825196637664185</v>
      </c>
      <c r="AD55" s="9">
        <v>-15.124322139209278</v>
      </c>
      <c r="AE55" s="9"/>
      <c r="AF55" s="9">
        <v>12.725317400199312</v>
      </c>
    </row>
    <row r="56" spans="1:46" s="6" customFormat="1" ht="15.75" customHeight="1" x14ac:dyDescent="0.35">
      <c r="A56" s="6">
        <v>55</v>
      </c>
      <c r="B56" s="6" t="s">
        <v>16</v>
      </c>
      <c r="C56" s="8">
        <v>-16.43</v>
      </c>
      <c r="D56" s="8">
        <v>46.66</v>
      </c>
      <c r="E56" s="6" t="s">
        <v>17</v>
      </c>
      <c r="F56" s="6" t="s">
        <v>18</v>
      </c>
      <c r="G56" s="6" t="s">
        <v>19</v>
      </c>
      <c r="H56" s="6">
        <v>7.45</v>
      </c>
      <c r="I56" s="6">
        <v>26.7</v>
      </c>
      <c r="J56" s="6">
        <v>6.9</v>
      </c>
      <c r="K56" s="6">
        <v>70</v>
      </c>
      <c r="L56" s="6">
        <v>36</v>
      </c>
      <c r="M56" s="6" t="s">
        <v>226</v>
      </c>
      <c r="N56" s="6" t="s">
        <v>220</v>
      </c>
      <c r="O56" s="6" t="s">
        <v>185</v>
      </c>
      <c r="P56" s="7" t="s">
        <v>186</v>
      </c>
      <c r="Q56" s="7" t="s">
        <v>188</v>
      </c>
      <c r="R56" s="6" t="s">
        <v>187</v>
      </c>
      <c r="S56" s="6" t="s">
        <v>15</v>
      </c>
      <c r="T56" s="6">
        <v>0</v>
      </c>
      <c r="U56" s="6">
        <v>0</v>
      </c>
      <c r="V56" s="6">
        <v>0</v>
      </c>
      <c r="W56" s="6">
        <v>500</v>
      </c>
      <c r="Y56" s="9">
        <v>760</v>
      </c>
      <c r="Z56" s="9"/>
      <c r="AA56" s="9">
        <v>45.262840122966487</v>
      </c>
      <c r="AB56" s="9"/>
      <c r="AC56" s="9">
        <v>14.217877705388618</v>
      </c>
      <c r="AD56" s="9">
        <v>-18.985982531031578</v>
      </c>
      <c r="AE56" s="9"/>
      <c r="AF56" s="9">
        <v>12.31986165190585</v>
      </c>
    </row>
    <row r="57" spans="1:46" s="6" customFormat="1" ht="15.75" customHeight="1" x14ac:dyDescent="0.35">
      <c r="A57" s="6">
        <v>56</v>
      </c>
      <c r="B57" s="6" t="s">
        <v>16</v>
      </c>
      <c r="C57" s="8">
        <v>-16.43</v>
      </c>
      <c r="D57" s="8">
        <v>46.66</v>
      </c>
      <c r="E57" s="6" t="s">
        <v>17</v>
      </c>
      <c r="F57" s="6" t="s">
        <v>18</v>
      </c>
      <c r="G57" s="6" t="s">
        <v>19</v>
      </c>
      <c r="H57" s="6">
        <v>7.45</v>
      </c>
      <c r="I57" s="6">
        <v>26.7</v>
      </c>
      <c r="J57" s="6">
        <v>6.9</v>
      </c>
      <c r="K57" s="6">
        <v>70</v>
      </c>
      <c r="L57" s="6">
        <v>36</v>
      </c>
      <c r="M57" s="6" t="s">
        <v>226</v>
      </c>
      <c r="N57" s="6" t="s">
        <v>219</v>
      </c>
      <c r="O57" s="6" t="s">
        <v>158</v>
      </c>
      <c r="P57" s="7" t="s">
        <v>159</v>
      </c>
      <c r="Q57" s="7" t="s">
        <v>162</v>
      </c>
      <c r="R57" s="6" t="s">
        <v>160</v>
      </c>
      <c r="S57" s="6" t="s">
        <v>15</v>
      </c>
      <c r="T57" s="6">
        <v>0</v>
      </c>
      <c r="U57" s="6">
        <v>0</v>
      </c>
      <c r="V57" s="6">
        <v>0</v>
      </c>
      <c r="W57" s="6">
        <v>130</v>
      </c>
      <c r="Y57" s="9"/>
      <c r="Z57" s="9"/>
      <c r="AA57" s="9"/>
      <c r="AB57" s="9"/>
      <c r="AC57" s="9">
        <v>12.362161702596385</v>
      </c>
      <c r="AD57" s="9">
        <v>-17.46</v>
      </c>
      <c r="AE57" s="9"/>
      <c r="AF57" s="9">
        <v>12.044059543061504</v>
      </c>
    </row>
    <row r="58" spans="1:46" s="6" customFormat="1" ht="15.75" customHeight="1" x14ac:dyDescent="0.35">
      <c r="A58" s="6">
        <v>57</v>
      </c>
      <c r="B58" s="6" t="s">
        <v>24</v>
      </c>
      <c r="C58" s="8">
        <v>-15.939722222222223</v>
      </c>
      <c r="D58" s="8">
        <v>45.891055555555553</v>
      </c>
      <c r="E58" s="6" t="s">
        <v>17</v>
      </c>
      <c r="F58" s="6" t="s">
        <v>22</v>
      </c>
      <c r="G58" s="6" t="s">
        <v>19</v>
      </c>
      <c r="H58" s="6">
        <v>7.75</v>
      </c>
      <c r="I58" s="6">
        <v>27.7</v>
      </c>
      <c r="J58" s="6">
        <v>6.2</v>
      </c>
      <c r="K58" s="6">
        <v>288</v>
      </c>
      <c r="L58" s="6">
        <v>144</v>
      </c>
      <c r="M58" s="6" t="s">
        <v>226</v>
      </c>
      <c r="N58" s="6" t="s">
        <v>219</v>
      </c>
      <c r="O58" s="6" t="s">
        <v>99</v>
      </c>
      <c r="P58" s="7" t="s">
        <v>100</v>
      </c>
      <c r="Q58" s="7" t="s">
        <v>102</v>
      </c>
      <c r="R58" s="6" t="s">
        <v>101</v>
      </c>
      <c r="S58" s="6" t="s">
        <v>51</v>
      </c>
      <c r="T58" s="6">
        <v>0</v>
      </c>
      <c r="U58" s="6">
        <v>0</v>
      </c>
      <c r="V58" s="6">
        <v>1</v>
      </c>
      <c r="W58" s="6">
        <v>165</v>
      </c>
      <c r="X58" s="6">
        <v>131.1</v>
      </c>
      <c r="Y58" s="9">
        <v>41</v>
      </c>
      <c r="Z58" s="9">
        <v>0</v>
      </c>
      <c r="AA58" s="9">
        <v>45.807425353206078</v>
      </c>
      <c r="AB58" s="9"/>
      <c r="AC58" s="9">
        <v>11.230669796598983</v>
      </c>
      <c r="AD58" s="9">
        <v>-17.946771849700635</v>
      </c>
      <c r="AE58" s="9"/>
      <c r="AF58" s="9">
        <v>10.56686763724184</v>
      </c>
      <c r="AG58" s="6">
        <v>0.2</v>
      </c>
      <c r="AH58" s="6">
        <v>0.4</v>
      </c>
      <c r="AI58" s="6">
        <v>0.4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f>SUM(AH58,AJ58:AP58,AR58)</f>
        <v>0.4</v>
      </c>
      <c r="AT58" s="6">
        <v>0</v>
      </c>
    </row>
    <row r="59" spans="1:46" s="6" customFormat="1" ht="15.75" customHeight="1" x14ac:dyDescent="0.35">
      <c r="A59" s="6">
        <v>58</v>
      </c>
      <c r="B59" s="6" t="s">
        <v>24</v>
      </c>
      <c r="C59" s="8">
        <v>-15.939722222222223</v>
      </c>
      <c r="D59" s="8">
        <v>45.891055555555553</v>
      </c>
      <c r="E59" s="6" t="s">
        <v>17</v>
      </c>
      <c r="F59" s="6" t="s">
        <v>22</v>
      </c>
      <c r="G59" s="6" t="s">
        <v>19</v>
      </c>
      <c r="H59" s="6">
        <v>7.75</v>
      </c>
      <c r="I59" s="6">
        <v>27.7</v>
      </c>
      <c r="J59" s="6">
        <v>6.2</v>
      </c>
      <c r="K59" s="6">
        <v>288</v>
      </c>
      <c r="L59" s="6">
        <v>144</v>
      </c>
      <c r="M59" s="6" t="s">
        <v>226</v>
      </c>
      <c r="N59" s="6" t="s">
        <v>219</v>
      </c>
      <c r="O59" s="6" t="s">
        <v>99</v>
      </c>
      <c r="P59" s="7" t="s">
        <v>100</v>
      </c>
      <c r="Q59" s="7" t="s">
        <v>102</v>
      </c>
      <c r="R59" s="6" t="s">
        <v>101</v>
      </c>
      <c r="S59" s="6" t="s">
        <v>51</v>
      </c>
      <c r="T59" s="6">
        <v>0</v>
      </c>
      <c r="U59" s="6">
        <v>0</v>
      </c>
      <c r="V59" s="6">
        <v>1</v>
      </c>
      <c r="W59" s="6">
        <v>169.3</v>
      </c>
      <c r="X59" s="6">
        <v>131.19999999999999</v>
      </c>
      <c r="Y59" s="9">
        <v>49</v>
      </c>
      <c r="Z59" s="9">
        <v>0</v>
      </c>
      <c r="AA59" s="9">
        <v>47.881415593080369</v>
      </c>
      <c r="AB59" s="9"/>
      <c r="AC59" s="9">
        <v>14.099768154989976</v>
      </c>
      <c r="AD59" s="9">
        <v>-24.255581084362326</v>
      </c>
      <c r="AE59" s="9"/>
      <c r="AF59" s="9">
        <v>10.023481482872937</v>
      </c>
      <c r="AG59" s="6">
        <v>0.2</v>
      </c>
      <c r="AH59" s="6">
        <v>0.2</v>
      </c>
      <c r="AI59" s="6">
        <v>0.6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f>SUM(AH59,AJ59:AP59,AR59)</f>
        <v>0.2</v>
      </c>
      <c r="AT59" s="6">
        <v>0</v>
      </c>
    </row>
    <row r="60" spans="1:46" s="6" customFormat="1" ht="15.75" customHeight="1" x14ac:dyDescent="0.35">
      <c r="A60" s="6">
        <v>59</v>
      </c>
      <c r="B60" s="6" t="s">
        <v>24</v>
      </c>
      <c r="C60" s="8">
        <v>-15.939722222222223</v>
      </c>
      <c r="D60" s="8">
        <v>45.891055555555553</v>
      </c>
      <c r="E60" s="6" t="s">
        <v>17</v>
      </c>
      <c r="F60" s="6" t="s">
        <v>22</v>
      </c>
      <c r="G60" s="6" t="s">
        <v>19</v>
      </c>
      <c r="H60" s="6">
        <v>7.75</v>
      </c>
      <c r="I60" s="6">
        <v>27.7</v>
      </c>
      <c r="J60" s="6">
        <v>6.2</v>
      </c>
      <c r="K60" s="6">
        <v>288</v>
      </c>
      <c r="L60" s="6">
        <v>144</v>
      </c>
      <c r="M60" s="6" t="s">
        <v>226</v>
      </c>
      <c r="N60" s="6" t="s">
        <v>219</v>
      </c>
      <c r="O60" s="6" t="s">
        <v>99</v>
      </c>
      <c r="P60" s="7" t="s">
        <v>100</v>
      </c>
      <c r="Q60" s="7" t="s">
        <v>102</v>
      </c>
      <c r="R60" s="6" t="s">
        <v>101</v>
      </c>
      <c r="S60" s="6" t="s">
        <v>51</v>
      </c>
      <c r="T60" s="6">
        <v>0</v>
      </c>
      <c r="U60" s="6">
        <v>0</v>
      </c>
      <c r="V60" s="6">
        <v>1</v>
      </c>
      <c r="W60" s="6">
        <v>168.2</v>
      </c>
      <c r="X60" s="6">
        <v>132.77000000000001</v>
      </c>
      <c r="Y60" s="9">
        <v>51</v>
      </c>
      <c r="Z60" s="9">
        <v>0</v>
      </c>
      <c r="AA60" s="9">
        <v>46.827571657203514</v>
      </c>
      <c r="AB60" s="9">
        <v>15.148062447473531</v>
      </c>
      <c r="AC60" s="9">
        <v>12.56354219958677</v>
      </c>
      <c r="AD60" s="9">
        <v>-27.075452158526787</v>
      </c>
      <c r="AE60" s="9">
        <v>9.4028968074330344</v>
      </c>
      <c r="AF60" s="9">
        <v>10.142127536781368</v>
      </c>
      <c r="AG60" s="6">
        <v>0.2</v>
      </c>
      <c r="AH60" s="6">
        <v>0.3</v>
      </c>
      <c r="AI60" s="6">
        <v>0.5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f>SUM(AH60,AJ60:AP60,AR60)</f>
        <v>0.3</v>
      </c>
      <c r="AT60" s="6">
        <v>0</v>
      </c>
    </row>
    <row r="61" spans="1:46" s="6" customFormat="1" ht="15.75" customHeight="1" x14ac:dyDescent="0.35">
      <c r="A61" s="6">
        <v>60</v>
      </c>
      <c r="B61" s="6" t="s">
        <v>24</v>
      </c>
      <c r="C61" s="8">
        <v>-15.939722222222223</v>
      </c>
      <c r="D61" s="8">
        <v>45.891055555555553</v>
      </c>
      <c r="E61" s="6" t="s">
        <v>17</v>
      </c>
      <c r="F61" s="6" t="s">
        <v>22</v>
      </c>
      <c r="G61" s="6" t="s">
        <v>19</v>
      </c>
      <c r="H61" s="6">
        <v>7.75</v>
      </c>
      <c r="I61" s="6">
        <v>27.7</v>
      </c>
      <c r="J61" s="6">
        <v>6.2</v>
      </c>
      <c r="K61" s="6">
        <v>288</v>
      </c>
      <c r="L61" s="6">
        <v>144</v>
      </c>
      <c r="M61" s="6" t="s">
        <v>226</v>
      </c>
      <c r="N61" s="6" t="s">
        <v>219</v>
      </c>
      <c r="O61" s="6" t="s">
        <v>99</v>
      </c>
      <c r="P61" s="7" t="s">
        <v>100</v>
      </c>
      <c r="Q61" s="7" t="s">
        <v>102</v>
      </c>
      <c r="R61" s="6" t="s">
        <v>101</v>
      </c>
      <c r="S61" s="6" t="s">
        <v>51</v>
      </c>
      <c r="T61" s="6">
        <v>0</v>
      </c>
      <c r="U61" s="6">
        <v>0</v>
      </c>
      <c r="V61" s="6">
        <v>1</v>
      </c>
      <c r="W61" s="6">
        <v>170.99</v>
      </c>
      <c r="X61" s="6">
        <v>136.83000000000001</v>
      </c>
      <c r="Y61" s="9">
        <v>48</v>
      </c>
      <c r="Z61" s="9">
        <v>0</v>
      </c>
      <c r="AA61" s="9">
        <v>48.21456055011064</v>
      </c>
      <c r="AB61" s="9"/>
      <c r="AC61" s="9">
        <v>13.339140705767194</v>
      </c>
      <c r="AD61" s="9">
        <v>-18.076565839982901</v>
      </c>
      <c r="AE61" s="9"/>
      <c r="AF61" s="9">
        <v>10.238803452247497</v>
      </c>
      <c r="AG61" s="6">
        <v>0.6</v>
      </c>
      <c r="AH61" s="6">
        <v>0</v>
      </c>
      <c r="AI61" s="6">
        <v>0.3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0.1</v>
      </c>
      <c r="AR61" s="6">
        <v>0</v>
      </c>
      <c r="AS61" s="6">
        <f>SUM(AH61,AJ61:AP61,AR61)</f>
        <v>0</v>
      </c>
      <c r="AT61" s="6">
        <v>0</v>
      </c>
    </row>
    <row r="62" spans="1:46" s="6" customFormat="1" ht="15.75" customHeight="1" x14ac:dyDescent="0.35">
      <c r="A62" s="6">
        <v>61</v>
      </c>
      <c r="B62" s="6" t="s">
        <v>16</v>
      </c>
      <c r="C62" s="8">
        <v>-16.43</v>
      </c>
      <c r="D62" s="8">
        <v>46.66</v>
      </c>
      <c r="E62" s="6" t="s">
        <v>17</v>
      </c>
      <c r="F62" s="6" t="s">
        <v>18</v>
      </c>
      <c r="G62" s="6" t="s">
        <v>19</v>
      </c>
      <c r="H62" s="6">
        <v>7.45</v>
      </c>
      <c r="I62" s="6">
        <v>26.7</v>
      </c>
      <c r="J62" s="6">
        <v>6.9</v>
      </c>
      <c r="K62" s="6">
        <v>70</v>
      </c>
      <c r="L62" s="6">
        <v>36</v>
      </c>
      <c r="M62" s="6" t="s">
        <v>226</v>
      </c>
      <c r="N62" s="6" t="s">
        <v>219</v>
      </c>
      <c r="O62" s="6" t="s">
        <v>99</v>
      </c>
      <c r="P62" s="7" t="s">
        <v>100</v>
      </c>
      <c r="Q62" s="7" t="s">
        <v>102</v>
      </c>
      <c r="R62" s="6" t="s">
        <v>101</v>
      </c>
      <c r="S62" s="6" t="s">
        <v>51</v>
      </c>
      <c r="T62" s="6">
        <v>0</v>
      </c>
      <c r="U62" s="6">
        <v>0</v>
      </c>
      <c r="V62" s="6">
        <v>1</v>
      </c>
      <c r="W62" s="6">
        <v>155</v>
      </c>
      <c r="Y62" s="9"/>
      <c r="Z62" s="9"/>
      <c r="AA62" s="9">
        <v>27.839311116457971</v>
      </c>
      <c r="AB62" s="9"/>
      <c r="AC62" s="9">
        <v>14.22108204808521</v>
      </c>
      <c r="AD62" s="9">
        <v>-16.86880356328621</v>
      </c>
      <c r="AE62" s="9"/>
      <c r="AF62" s="9">
        <v>12.393784010040283</v>
      </c>
    </row>
    <row r="63" spans="1:46" s="6" customFormat="1" ht="15.75" customHeight="1" x14ac:dyDescent="0.35">
      <c r="A63" s="6">
        <v>62</v>
      </c>
      <c r="B63" s="6" t="s">
        <v>16</v>
      </c>
      <c r="C63" s="8">
        <v>-16.43</v>
      </c>
      <c r="D63" s="8">
        <v>46.66</v>
      </c>
      <c r="E63" s="6" t="s">
        <v>17</v>
      </c>
      <c r="F63" s="6" t="s">
        <v>18</v>
      </c>
      <c r="G63" s="6" t="s">
        <v>19</v>
      </c>
      <c r="H63" s="6">
        <v>7.45</v>
      </c>
      <c r="I63" s="6">
        <v>26.7</v>
      </c>
      <c r="J63" s="6">
        <v>6.9</v>
      </c>
      <c r="K63" s="6">
        <v>70</v>
      </c>
      <c r="L63" s="6">
        <v>36</v>
      </c>
      <c r="M63" s="6" t="s">
        <v>226</v>
      </c>
      <c r="N63" s="6" t="s">
        <v>219</v>
      </c>
      <c r="O63" s="6" t="s">
        <v>99</v>
      </c>
      <c r="P63" s="7" t="s">
        <v>100</v>
      </c>
      <c r="Q63" s="7" t="s">
        <v>102</v>
      </c>
      <c r="R63" s="6" t="s">
        <v>101</v>
      </c>
      <c r="S63" s="6" t="s">
        <v>51</v>
      </c>
      <c r="T63" s="6">
        <v>0</v>
      </c>
      <c r="U63" s="6">
        <v>0</v>
      </c>
      <c r="V63" s="6">
        <v>1</v>
      </c>
      <c r="W63" s="6">
        <v>160</v>
      </c>
      <c r="Y63" s="9"/>
      <c r="Z63" s="9"/>
      <c r="AA63" s="9">
        <v>48.269638791740505</v>
      </c>
      <c r="AB63" s="9"/>
      <c r="AC63" s="9">
        <v>14.295794528440574</v>
      </c>
      <c r="AD63" s="9">
        <v>-17.734806159714342</v>
      </c>
      <c r="AE63" s="9"/>
      <c r="AF63" s="9">
        <v>10.890356442063474</v>
      </c>
    </row>
    <row r="64" spans="1:46" s="6" customFormat="1" ht="15.75" customHeight="1" x14ac:dyDescent="0.35">
      <c r="A64" s="6">
        <v>63</v>
      </c>
      <c r="B64" s="6" t="s">
        <v>20</v>
      </c>
      <c r="C64" s="8">
        <v>-16.090805555555601</v>
      </c>
      <c r="D64" s="8">
        <v>45.879166666666698</v>
      </c>
      <c r="E64" s="6" t="s">
        <v>21</v>
      </c>
      <c r="F64" s="6" t="s">
        <v>22</v>
      </c>
      <c r="G64" s="6" t="s">
        <v>23</v>
      </c>
      <c r="H64" s="6">
        <v>7.1</v>
      </c>
      <c r="I64" s="6">
        <v>27</v>
      </c>
      <c r="J64" s="6">
        <v>9.1999999999999993</v>
      </c>
      <c r="K64" s="6">
        <v>288</v>
      </c>
      <c r="L64" s="6">
        <v>144</v>
      </c>
      <c r="M64" s="6" t="s">
        <v>226</v>
      </c>
      <c r="N64" s="6" t="s">
        <v>220</v>
      </c>
      <c r="O64" s="6" t="s">
        <v>11</v>
      </c>
      <c r="P64" s="7" t="s">
        <v>12</v>
      </c>
      <c r="Q64" s="7" t="s">
        <v>14</v>
      </c>
      <c r="R64" s="6" t="s">
        <v>13</v>
      </c>
      <c r="S64" s="6" t="s">
        <v>15</v>
      </c>
      <c r="T64" s="6">
        <v>0</v>
      </c>
      <c r="U64" s="6">
        <v>0</v>
      </c>
      <c r="V64" s="6">
        <v>0</v>
      </c>
      <c r="W64" s="6">
        <v>109.42</v>
      </c>
      <c r="X64" s="6">
        <v>78.5</v>
      </c>
      <c r="Y64" s="9">
        <v>14</v>
      </c>
      <c r="Z64" s="9">
        <v>0</v>
      </c>
      <c r="AA64" s="9">
        <v>42.497061549285171</v>
      </c>
      <c r="AB64" s="9"/>
      <c r="AC64" s="9">
        <v>8.5470581956520402</v>
      </c>
      <c r="AD64" s="9">
        <v>-29.116771686302773</v>
      </c>
      <c r="AE64" s="9"/>
      <c r="AF64" s="9">
        <v>10.72939015672755</v>
      </c>
      <c r="AG64" s="6">
        <v>0</v>
      </c>
      <c r="AH64" s="6">
        <v>0</v>
      </c>
      <c r="AI64" s="6">
        <v>0</v>
      </c>
      <c r="AJ64" s="6">
        <v>1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f>SUM(AH64,AJ64:AP64,AR64)</f>
        <v>1</v>
      </c>
      <c r="AT64" s="6">
        <v>0</v>
      </c>
    </row>
    <row r="65" spans="1:46" s="6" customFormat="1" ht="15.75" customHeight="1" x14ac:dyDescent="0.35">
      <c r="A65" s="6">
        <v>64</v>
      </c>
      <c r="B65" s="6" t="s">
        <v>16</v>
      </c>
      <c r="C65" s="8">
        <v>-16.43</v>
      </c>
      <c r="D65" s="8">
        <v>46.66</v>
      </c>
      <c r="E65" s="6" t="s">
        <v>17</v>
      </c>
      <c r="F65" s="6" t="s">
        <v>18</v>
      </c>
      <c r="G65" s="6" t="s">
        <v>19</v>
      </c>
      <c r="H65" s="6">
        <v>7.45</v>
      </c>
      <c r="I65" s="6">
        <v>26.7</v>
      </c>
      <c r="J65" s="6">
        <v>6.9</v>
      </c>
      <c r="K65" s="6">
        <v>70</v>
      </c>
      <c r="L65" s="6">
        <v>36</v>
      </c>
      <c r="M65" s="6" t="s">
        <v>226</v>
      </c>
      <c r="N65" s="6" t="s">
        <v>220</v>
      </c>
      <c r="O65" s="6" t="s">
        <v>11</v>
      </c>
      <c r="P65" s="7" t="s">
        <v>12</v>
      </c>
      <c r="Q65" s="7" t="s">
        <v>14</v>
      </c>
      <c r="R65" s="6" t="s">
        <v>13</v>
      </c>
      <c r="S65" s="6" t="s">
        <v>15</v>
      </c>
      <c r="T65" s="6">
        <v>0</v>
      </c>
      <c r="U65" s="6">
        <v>0</v>
      </c>
      <c r="V65" s="6">
        <v>0</v>
      </c>
      <c r="W65" s="6">
        <v>60</v>
      </c>
      <c r="Y65" s="9"/>
      <c r="Z65" s="9"/>
      <c r="AA65" s="9">
        <v>43.735103944378345</v>
      </c>
      <c r="AB65" s="9"/>
      <c r="AC65" s="9">
        <v>12.444309019502803</v>
      </c>
      <c r="AD65" s="9">
        <v>-26.364653024864094</v>
      </c>
      <c r="AE65" s="9"/>
      <c r="AF65" s="9">
        <v>10.046394909974142</v>
      </c>
    </row>
    <row r="66" spans="1:46" s="6" customFormat="1" ht="15.75" customHeight="1" x14ac:dyDescent="0.35">
      <c r="A66" s="6">
        <v>65</v>
      </c>
      <c r="B66" s="6" t="s">
        <v>24</v>
      </c>
      <c r="C66" s="8">
        <v>-15.939722222222223</v>
      </c>
      <c r="D66" s="8">
        <v>45.891055555555553</v>
      </c>
      <c r="E66" s="6" t="s">
        <v>17</v>
      </c>
      <c r="F66" s="6" t="s">
        <v>22</v>
      </c>
      <c r="G66" s="6" t="s">
        <v>19</v>
      </c>
      <c r="H66" s="6">
        <v>7.75</v>
      </c>
      <c r="I66" s="6">
        <v>27.7</v>
      </c>
      <c r="J66" s="6">
        <v>6.2</v>
      </c>
      <c r="K66" s="6">
        <v>288</v>
      </c>
      <c r="L66" s="6">
        <v>144</v>
      </c>
      <c r="M66" s="6" t="s">
        <v>226</v>
      </c>
      <c r="N66" s="6" t="s">
        <v>220</v>
      </c>
      <c r="O66" s="6" t="s">
        <v>11</v>
      </c>
      <c r="P66" s="7" t="s">
        <v>12</v>
      </c>
      <c r="Q66" s="7" t="s">
        <v>14</v>
      </c>
      <c r="R66" s="6" t="s">
        <v>13</v>
      </c>
      <c r="S66" s="6" t="s">
        <v>15</v>
      </c>
      <c r="T66" s="6">
        <v>0</v>
      </c>
      <c r="U66" s="6">
        <v>0</v>
      </c>
      <c r="V66" s="6">
        <v>0</v>
      </c>
      <c r="W66" s="6">
        <v>105.8</v>
      </c>
      <c r="X66" s="6">
        <v>86.33</v>
      </c>
      <c r="Y66" s="9">
        <v>15</v>
      </c>
      <c r="Z66" s="9"/>
      <c r="AA66" s="9">
        <v>44.862497064458587</v>
      </c>
      <c r="AB66" s="9"/>
      <c r="AC66" s="9">
        <v>11.919673657208278</v>
      </c>
      <c r="AD66" s="9">
        <v>-17.249686118313495</v>
      </c>
      <c r="AE66" s="9"/>
      <c r="AF66" s="9">
        <v>8.5279386797971206</v>
      </c>
    </row>
    <row r="67" spans="1:46" s="6" customFormat="1" ht="15.75" customHeight="1" x14ac:dyDescent="0.35">
      <c r="A67" s="6">
        <v>66</v>
      </c>
      <c r="B67" s="6" t="s">
        <v>16</v>
      </c>
      <c r="C67" s="8">
        <v>-16.43</v>
      </c>
      <c r="D67" s="8">
        <v>46.66</v>
      </c>
      <c r="E67" s="6" t="s">
        <v>17</v>
      </c>
      <c r="F67" s="6" t="s">
        <v>18</v>
      </c>
      <c r="G67" s="6" t="s">
        <v>19</v>
      </c>
      <c r="H67" s="6">
        <v>7.45</v>
      </c>
      <c r="I67" s="6">
        <v>26.7</v>
      </c>
      <c r="J67" s="6">
        <v>6.9</v>
      </c>
      <c r="K67" s="6">
        <v>70</v>
      </c>
      <c r="L67" s="6">
        <v>36</v>
      </c>
      <c r="M67" s="6" t="s">
        <v>226</v>
      </c>
      <c r="N67" s="6" t="s">
        <v>225</v>
      </c>
      <c r="O67" s="6" t="s">
        <v>35</v>
      </c>
      <c r="P67" s="7" t="s">
        <v>36</v>
      </c>
      <c r="Q67" s="7" t="s">
        <v>38</v>
      </c>
      <c r="R67" s="6" t="s">
        <v>37</v>
      </c>
      <c r="S67" s="6" t="s">
        <v>15</v>
      </c>
      <c r="T67" s="6">
        <v>0</v>
      </c>
      <c r="U67" s="6">
        <v>0</v>
      </c>
      <c r="V67" s="6">
        <v>0</v>
      </c>
      <c r="W67" s="6">
        <v>190</v>
      </c>
      <c r="Y67" s="9"/>
      <c r="Z67" s="9"/>
      <c r="AA67" s="9">
        <v>48.202547196835418</v>
      </c>
      <c r="AB67" s="9"/>
      <c r="AC67" s="9">
        <v>15.338091617703013</v>
      </c>
      <c r="AD67" s="9">
        <v>-14.941982935719162</v>
      </c>
      <c r="AE67" s="9"/>
      <c r="AF67" s="9">
        <v>13.977821442333346</v>
      </c>
    </row>
    <row r="68" spans="1:46" s="6" customFormat="1" ht="15.75" customHeight="1" x14ac:dyDescent="0.35">
      <c r="A68" s="6">
        <v>67</v>
      </c>
      <c r="B68" s="6" t="s">
        <v>16</v>
      </c>
      <c r="C68" s="8">
        <v>-16.43</v>
      </c>
      <c r="D68" s="8">
        <v>46.66</v>
      </c>
      <c r="E68" s="6" t="s">
        <v>17</v>
      </c>
      <c r="F68" s="6" t="s">
        <v>18</v>
      </c>
      <c r="G68" s="6" t="s">
        <v>19</v>
      </c>
      <c r="H68" s="6">
        <v>7.45</v>
      </c>
      <c r="I68" s="6">
        <v>26.7</v>
      </c>
      <c r="J68" s="6">
        <v>6.9</v>
      </c>
      <c r="K68" s="6">
        <v>70</v>
      </c>
      <c r="L68" s="6">
        <v>36</v>
      </c>
      <c r="M68" s="6" t="s">
        <v>226</v>
      </c>
      <c r="N68" s="6" t="s">
        <v>220</v>
      </c>
      <c r="O68" s="6" t="s">
        <v>39</v>
      </c>
      <c r="P68" s="7" t="s">
        <v>40</v>
      </c>
      <c r="Q68" s="7" t="s">
        <v>42</v>
      </c>
      <c r="R68" s="6" t="s">
        <v>41</v>
      </c>
      <c r="S68" s="6" t="s">
        <v>15</v>
      </c>
      <c r="T68" s="6">
        <v>0</v>
      </c>
      <c r="U68" s="6">
        <v>0</v>
      </c>
      <c r="V68" s="6">
        <v>0</v>
      </c>
      <c r="W68" s="6">
        <v>100</v>
      </c>
      <c r="Y68" s="9"/>
      <c r="Z68" s="9"/>
      <c r="AA68" s="9">
        <v>47.569314086176647</v>
      </c>
      <c r="AB68" s="9"/>
      <c r="AC68" s="9">
        <v>13.488314030813822</v>
      </c>
      <c r="AD68" s="9">
        <v>-14.844986305769856</v>
      </c>
      <c r="AE68" s="9"/>
      <c r="AF68" s="9">
        <v>10.46882758239008</v>
      </c>
    </row>
    <row r="69" spans="1:46" s="6" customFormat="1" ht="15.75" customHeight="1" x14ac:dyDescent="0.35">
      <c r="A69" s="6">
        <v>68</v>
      </c>
      <c r="B69" s="6" t="s">
        <v>16</v>
      </c>
      <c r="C69" s="8">
        <v>-16.43</v>
      </c>
      <c r="D69" s="8">
        <v>46.66</v>
      </c>
      <c r="E69" s="6" t="s">
        <v>17</v>
      </c>
      <c r="F69" s="6" t="s">
        <v>18</v>
      </c>
      <c r="G69" s="6" t="s">
        <v>19</v>
      </c>
      <c r="H69" s="6">
        <v>7.45</v>
      </c>
      <c r="I69" s="6">
        <v>26.7</v>
      </c>
      <c r="J69" s="6">
        <v>6.9</v>
      </c>
      <c r="K69" s="6">
        <v>70</v>
      </c>
      <c r="L69" s="6">
        <v>36</v>
      </c>
      <c r="M69" s="6" t="s">
        <v>226</v>
      </c>
      <c r="N69" s="6" t="s">
        <v>220</v>
      </c>
      <c r="O69" s="6" t="s">
        <v>39</v>
      </c>
      <c r="P69" s="7" t="s">
        <v>40</v>
      </c>
      <c r="Q69" s="7" t="s">
        <v>42</v>
      </c>
      <c r="R69" s="6" t="s">
        <v>41</v>
      </c>
      <c r="S69" s="6" t="s">
        <v>15</v>
      </c>
      <c r="T69" s="6">
        <v>0</v>
      </c>
      <c r="U69" s="6">
        <v>0</v>
      </c>
      <c r="V69" s="6">
        <v>0</v>
      </c>
      <c r="W69" s="6">
        <v>330</v>
      </c>
      <c r="X69" s="6">
        <v>542</v>
      </c>
      <c r="Y69" s="9"/>
      <c r="Z69" s="9"/>
      <c r="AA69" s="9">
        <v>50.893229848333789</v>
      </c>
      <c r="AB69" s="9"/>
      <c r="AC69" s="9">
        <v>14.831984008564559</v>
      </c>
      <c r="AD69" s="9">
        <v>-19.483738397009208</v>
      </c>
      <c r="AE69" s="9"/>
      <c r="AF69" s="9">
        <v>12.569816965143151</v>
      </c>
    </row>
    <row r="70" spans="1:46" s="6" customFormat="1" ht="15.75" customHeight="1" x14ac:dyDescent="0.35">
      <c r="A70" s="6">
        <v>69</v>
      </c>
      <c r="B70" s="6" t="s">
        <v>16</v>
      </c>
      <c r="C70" s="8">
        <v>-16.43</v>
      </c>
      <c r="D70" s="8">
        <v>46.66</v>
      </c>
      <c r="E70" s="6" t="s">
        <v>17</v>
      </c>
      <c r="F70" s="6" t="s">
        <v>18</v>
      </c>
      <c r="G70" s="6" t="s">
        <v>19</v>
      </c>
      <c r="H70" s="6">
        <v>7.45</v>
      </c>
      <c r="I70" s="6">
        <v>26.7</v>
      </c>
      <c r="J70" s="6">
        <v>6.9</v>
      </c>
      <c r="K70" s="6">
        <v>70</v>
      </c>
      <c r="L70" s="6">
        <v>36</v>
      </c>
      <c r="M70" s="6" t="s">
        <v>226</v>
      </c>
      <c r="N70" s="6" t="s">
        <v>220</v>
      </c>
      <c r="O70" s="6" t="s">
        <v>39</v>
      </c>
      <c r="P70" s="7" t="s">
        <v>40</v>
      </c>
      <c r="Q70" s="7" t="s">
        <v>42</v>
      </c>
      <c r="R70" s="6" t="s">
        <v>41</v>
      </c>
      <c r="S70" s="6" t="s">
        <v>15</v>
      </c>
      <c r="T70" s="6">
        <v>0</v>
      </c>
      <c r="U70" s="6">
        <v>0</v>
      </c>
      <c r="V70" s="6">
        <v>0</v>
      </c>
      <c r="W70" s="6">
        <v>120</v>
      </c>
      <c r="Y70" s="9"/>
      <c r="Z70" s="9"/>
      <c r="AA70" s="9">
        <v>47.058278371349829</v>
      </c>
      <c r="AB70" s="9"/>
      <c r="AC70" s="9">
        <v>14.295317867605931</v>
      </c>
      <c r="AD70" s="9">
        <v>-19.218415666278492</v>
      </c>
      <c r="AE70" s="9"/>
      <c r="AF70" s="9">
        <v>12.328330667251592</v>
      </c>
    </row>
    <row r="71" spans="1:46" s="6" customFormat="1" ht="15.75" customHeight="1" x14ac:dyDescent="0.35">
      <c r="A71" s="6">
        <v>70</v>
      </c>
      <c r="B71" s="6" t="s">
        <v>24</v>
      </c>
      <c r="C71" s="8">
        <v>-15.939722222222223</v>
      </c>
      <c r="D71" s="8">
        <v>45.891055555555553</v>
      </c>
      <c r="E71" s="6" t="s">
        <v>17</v>
      </c>
      <c r="F71" s="6" t="s">
        <v>22</v>
      </c>
      <c r="G71" s="6" t="s">
        <v>19</v>
      </c>
      <c r="H71" s="6">
        <v>7.75</v>
      </c>
      <c r="I71" s="6">
        <v>27.7</v>
      </c>
      <c r="J71" s="6">
        <v>6.2</v>
      </c>
      <c r="K71" s="6">
        <v>288</v>
      </c>
      <c r="L71" s="6">
        <v>144</v>
      </c>
      <c r="M71" s="6" t="s">
        <v>226</v>
      </c>
      <c r="N71" s="6" t="s">
        <v>220</v>
      </c>
      <c r="O71" s="6" t="s">
        <v>39</v>
      </c>
      <c r="P71" s="7" t="s">
        <v>40</v>
      </c>
      <c r="Q71" s="7" t="s">
        <v>42</v>
      </c>
      <c r="R71" s="6" t="s">
        <v>41</v>
      </c>
      <c r="S71" s="6" t="s">
        <v>15</v>
      </c>
      <c r="T71" s="6">
        <v>0</v>
      </c>
      <c r="U71" s="6">
        <v>0</v>
      </c>
      <c r="V71" s="6">
        <v>0</v>
      </c>
      <c r="W71" s="6">
        <v>161.22</v>
      </c>
      <c r="X71" s="6">
        <v>132.9</v>
      </c>
      <c r="Y71" s="9">
        <v>63</v>
      </c>
      <c r="Z71" s="9">
        <v>100</v>
      </c>
      <c r="AA71" s="9">
        <v>44.862992722668324</v>
      </c>
      <c r="AB71" s="9">
        <v>13.856898643179719</v>
      </c>
      <c r="AC71" s="9">
        <v>13.873512680232595</v>
      </c>
      <c r="AD71" s="9">
        <v>-25.021255554914131</v>
      </c>
      <c r="AE71" s="9">
        <v>9.2127258404452412</v>
      </c>
      <c r="AF71" s="9">
        <v>9.3637494313353375</v>
      </c>
    </row>
    <row r="72" spans="1:46" s="6" customFormat="1" ht="15.75" customHeight="1" x14ac:dyDescent="0.35">
      <c r="A72" s="6">
        <v>71</v>
      </c>
      <c r="B72" s="6" t="s">
        <v>24</v>
      </c>
      <c r="C72" s="8">
        <v>-15.939722222222223</v>
      </c>
      <c r="D72" s="8">
        <v>45.891055555555553</v>
      </c>
      <c r="E72" s="6" t="s">
        <v>17</v>
      </c>
      <c r="F72" s="6" t="s">
        <v>22</v>
      </c>
      <c r="G72" s="6" t="s">
        <v>19</v>
      </c>
      <c r="H72" s="6">
        <v>7.75</v>
      </c>
      <c r="I72" s="6">
        <v>27.7</v>
      </c>
      <c r="J72" s="6">
        <v>6.2</v>
      </c>
      <c r="K72" s="6">
        <v>288</v>
      </c>
      <c r="L72" s="6">
        <v>144</v>
      </c>
      <c r="M72" s="6" t="s">
        <v>226</v>
      </c>
      <c r="N72" s="6" t="s">
        <v>220</v>
      </c>
      <c r="O72" s="6" t="s">
        <v>39</v>
      </c>
      <c r="P72" s="7" t="s">
        <v>40</v>
      </c>
      <c r="Q72" s="7" t="s">
        <v>42</v>
      </c>
      <c r="R72" s="6" t="s">
        <v>41</v>
      </c>
      <c r="S72" s="6" t="s">
        <v>15</v>
      </c>
      <c r="T72" s="6">
        <v>0</v>
      </c>
      <c r="U72" s="6">
        <v>0</v>
      </c>
      <c r="V72" s="6">
        <v>0</v>
      </c>
      <c r="W72" s="6">
        <v>164.62</v>
      </c>
      <c r="X72" s="6">
        <v>133.69999999999999</v>
      </c>
      <c r="Y72" s="9">
        <v>53</v>
      </c>
      <c r="Z72" s="9">
        <v>100</v>
      </c>
      <c r="AA72" s="9">
        <v>44.074540341543113</v>
      </c>
      <c r="AB72" s="9"/>
      <c r="AC72" s="9">
        <v>14.491464460579408</v>
      </c>
      <c r="AD72" s="9">
        <v>-20.12213125672238</v>
      </c>
      <c r="AE72" s="9"/>
      <c r="AF72" s="9">
        <v>11.972942944023716</v>
      </c>
    </row>
    <row r="73" spans="1:46" s="6" customFormat="1" ht="15.75" customHeight="1" x14ac:dyDescent="0.35">
      <c r="A73" s="6">
        <v>72</v>
      </c>
      <c r="B73" s="6" t="s">
        <v>24</v>
      </c>
      <c r="C73" s="8">
        <v>-15.939722222222223</v>
      </c>
      <c r="D73" s="8">
        <v>45.891055555555553</v>
      </c>
      <c r="E73" s="6" t="s">
        <v>17</v>
      </c>
      <c r="F73" s="6" t="s">
        <v>22</v>
      </c>
      <c r="G73" s="6" t="s">
        <v>19</v>
      </c>
      <c r="H73" s="6">
        <v>7.75</v>
      </c>
      <c r="I73" s="6">
        <v>27.7</v>
      </c>
      <c r="J73" s="6">
        <v>6.2</v>
      </c>
      <c r="K73" s="6">
        <v>288</v>
      </c>
      <c r="L73" s="6">
        <v>144</v>
      </c>
      <c r="M73" s="6" t="s">
        <v>226</v>
      </c>
      <c r="N73" s="6" t="s">
        <v>220</v>
      </c>
      <c r="O73" s="6" t="s">
        <v>39</v>
      </c>
      <c r="P73" s="7" t="s">
        <v>40</v>
      </c>
      <c r="Q73" s="7" t="s">
        <v>42</v>
      </c>
      <c r="R73" s="6" t="s">
        <v>41</v>
      </c>
      <c r="S73" s="6" t="s">
        <v>15</v>
      </c>
      <c r="T73" s="6">
        <v>0</v>
      </c>
      <c r="U73" s="6">
        <v>0</v>
      </c>
      <c r="V73" s="6">
        <v>0</v>
      </c>
      <c r="W73" s="6">
        <v>173.31</v>
      </c>
      <c r="X73" s="6">
        <v>140.9</v>
      </c>
      <c r="Y73" s="9">
        <v>61</v>
      </c>
      <c r="Z73" s="9">
        <v>100</v>
      </c>
      <c r="AA73" s="9">
        <v>46.83537156775612</v>
      </c>
      <c r="AB73" s="9"/>
      <c r="AC73" s="9">
        <v>14.521994281391468</v>
      </c>
      <c r="AD73" s="9">
        <v>-14.797260091732944</v>
      </c>
      <c r="AE73" s="9"/>
      <c r="AF73" s="9">
        <v>10.266883881615721</v>
      </c>
    </row>
    <row r="74" spans="1:46" s="6" customFormat="1" ht="15.75" customHeight="1" x14ac:dyDescent="0.35">
      <c r="A74" s="6">
        <v>73</v>
      </c>
      <c r="B74" s="6" t="s">
        <v>24</v>
      </c>
      <c r="C74" s="8">
        <v>-15.939722222222223</v>
      </c>
      <c r="D74" s="8">
        <v>45.891055555555553</v>
      </c>
      <c r="E74" s="6" t="s">
        <v>17</v>
      </c>
      <c r="F74" s="6" t="s">
        <v>22</v>
      </c>
      <c r="G74" s="6" t="s">
        <v>19</v>
      </c>
      <c r="H74" s="6">
        <v>7.75</v>
      </c>
      <c r="I74" s="6">
        <v>27.7</v>
      </c>
      <c r="J74" s="6">
        <v>6.2</v>
      </c>
      <c r="K74" s="6">
        <v>288</v>
      </c>
      <c r="L74" s="6">
        <v>144</v>
      </c>
      <c r="M74" s="6" t="s">
        <v>226</v>
      </c>
      <c r="N74" s="6" t="s">
        <v>220</v>
      </c>
      <c r="O74" s="6" t="s">
        <v>39</v>
      </c>
      <c r="P74" s="7" t="s">
        <v>40</v>
      </c>
      <c r="Q74" s="7" t="s">
        <v>42</v>
      </c>
      <c r="R74" s="6" t="s">
        <v>41</v>
      </c>
      <c r="S74" s="6" t="s">
        <v>15</v>
      </c>
      <c r="T74" s="6">
        <v>0</v>
      </c>
      <c r="U74" s="6">
        <v>0</v>
      </c>
      <c r="V74" s="6">
        <v>0</v>
      </c>
      <c r="W74" s="6">
        <v>151.59</v>
      </c>
      <c r="X74" s="6">
        <v>125.9</v>
      </c>
      <c r="Y74" s="9">
        <v>44</v>
      </c>
      <c r="Z74" s="9">
        <v>100</v>
      </c>
      <c r="AA74" s="9">
        <v>48.222781241693781</v>
      </c>
      <c r="AB74" s="9"/>
      <c r="AC74" s="9">
        <v>14.259038118660904</v>
      </c>
      <c r="AD74" s="9">
        <v>-18.824347697819071</v>
      </c>
      <c r="AE74" s="9"/>
      <c r="AF74" s="9">
        <v>12.015559194325979</v>
      </c>
    </row>
    <row r="75" spans="1:46" s="6" customFormat="1" ht="15.75" customHeight="1" x14ac:dyDescent="0.35">
      <c r="A75" s="6">
        <v>74</v>
      </c>
      <c r="B75" s="6" t="s">
        <v>24</v>
      </c>
      <c r="C75" s="8">
        <v>-15.939722222222223</v>
      </c>
      <c r="D75" s="8">
        <v>45.891055555555553</v>
      </c>
      <c r="E75" s="6" t="s">
        <v>17</v>
      </c>
      <c r="F75" s="6" t="s">
        <v>22</v>
      </c>
      <c r="G75" s="6" t="s">
        <v>19</v>
      </c>
      <c r="H75" s="6">
        <v>7.75</v>
      </c>
      <c r="I75" s="6">
        <v>27.7</v>
      </c>
      <c r="J75" s="6">
        <v>6.2</v>
      </c>
      <c r="K75" s="6">
        <v>288</v>
      </c>
      <c r="L75" s="6">
        <v>144</v>
      </c>
      <c r="M75" s="6" t="s">
        <v>226</v>
      </c>
      <c r="N75" s="6" t="s">
        <v>220</v>
      </c>
      <c r="O75" s="6" t="s">
        <v>39</v>
      </c>
      <c r="P75" s="7" t="s">
        <v>40</v>
      </c>
      <c r="Q75" s="7" t="s">
        <v>42</v>
      </c>
      <c r="R75" s="6" t="s">
        <v>41</v>
      </c>
      <c r="S75" s="6" t="s">
        <v>15</v>
      </c>
      <c r="T75" s="6">
        <v>0</v>
      </c>
      <c r="U75" s="6">
        <v>0</v>
      </c>
      <c r="V75" s="6">
        <v>0</v>
      </c>
      <c r="W75" s="6">
        <v>179.21</v>
      </c>
      <c r="X75" s="6">
        <v>146.49</v>
      </c>
      <c r="Y75" s="9">
        <v>73</v>
      </c>
      <c r="Z75" s="9">
        <v>100</v>
      </c>
      <c r="AA75" s="9">
        <v>47.960661485439502</v>
      </c>
      <c r="AB75" s="9"/>
      <c r="AC75" s="9">
        <v>14.348080016514375</v>
      </c>
      <c r="AD75" s="9">
        <v>-19.646696071667229</v>
      </c>
      <c r="AE75" s="9"/>
      <c r="AF75" s="9">
        <v>12.252843854080856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f>SUM(AH75,AJ75:AP75,AR75)</f>
        <v>0</v>
      </c>
      <c r="AT75" s="6">
        <v>1</v>
      </c>
    </row>
    <row r="76" spans="1:46" s="6" customFormat="1" ht="15.75" customHeight="1" x14ac:dyDescent="0.35">
      <c r="A76" s="6">
        <v>75</v>
      </c>
      <c r="B76" s="6" t="s">
        <v>16</v>
      </c>
      <c r="C76" s="8">
        <v>-16.43</v>
      </c>
      <c r="D76" s="8">
        <v>46.66</v>
      </c>
      <c r="E76" s="6" t="s">
        <v>17</v>
      </c>
      <c r="F76" s="6" t="s">
        <v>18</v>
      </c>
      <c r="G76" s="6" t="s">
        <v>19</v>
      </c>
      <c r="H76" s="6">
        <v>7.45</v>
      </c>
      <c r="I76" s="6">
        <v>26.7</v>
      </c>
      <c r="J76" s="6">
        <v>6.9</v>
      </c>
      <c r="K76" s="6">
        <v>70</v>
      </c>
      <c r="L76" s="6">
        <v>36</v>
      </c>
      <c r="M76" s="6" t="s">
        <v>226</v>
      </c>
      <c r="N76" s="6" t="s">
        <v>219</v>
      </c>
      <c r="O76" s="6" t="s">
        <v>158</v>
      </c>
      <c r="P76" s="7" t="s">
        <v>159</v>
      </c>
      <c r="Q76" s="7" t="s">
        <v>161</v>
      </c>
      <c r="R76" s="6" t="s">
        <v>160</v>
      </c>
      <c r="S76" s="6" t="s">
        <v>15</v>
      </c>
      <c r="T76" s="6">
        <v>0</v>
      </c>
      <c r="U76" s="6">
        <v>0</v>
      </c>
      <c r="V76" s="6">
        <v>0</v>
      </c>
      <c r="W76" s="6">
        <v>210</v>
      </c>
      <c r="Y76" s="9"/>
      <c r="Z76" s="9"/>
      <c r="AA76" s="9">
        <v>49.571689809363363</v>
      </c>
      <c r="AB76" s="9"/>
      <c r="AC76" s="9">
        <v>14.506091495202638</v>
      </c>
      <c r="AD76" s="9">
        <v>-16.283929172595744</v>
      </c>
      <c r="AE76" s="9"/>
      <c r="AF76" s="9">
        <v>13.99452150936246</v>
      </c>
    </row>
    <row r="77" spans="1:46" s="6" customFormat="1" ht="15.75" customHeight="1" x14ac:dyDescent="0.35">
      <c r="A77" s="6">
        <v>76</v>
      </c>
      <c r="B77" s="6" t="s">
        <v>16</v>
      </c>
      <c r="C77" s="8">
        <v>-16.43</v>
      </c>
      <c r="D77" s="8">
        <v>46.66</v>
      </c>
      <c r="E77" s="6" t="s">
        <v>17</v>
      </c>
      <c r="F77" s="6" t="s">
        <v>18</v>
      </c>
      <c r="G77" s="6" t="s">
        <v>19</v>
      </c>
      <c r="H77" s="6">
        <v>7.45</v>
      </c>
      <c r="I77" s="6">
        <v>26.7</v>
      </c>
      <c r="J77" s="6">
        <v>6.9</v>
      </c>
      <c r="K77" s="6">
        <v>70</v>
      </c>
      <c r="L77" s="6">
        <v>36</v>
      </c>
      <c r="M77" s="6" t="s">
        <v>226</v>
      </c>
      <c r="N77" s="6" t="s">
        <v>220</v>
      </c>
      <c r="O77" s="6" t="s">
        <v>103</v>
      </c>
      <c r="P77" s="7" t="s">
        <v>104</v>
      </c>
      <c r="Q77" s="7" t="s">
        <v>107</v>
      </c>
      <c r="R77" s="6" t="s">
        <v>105</v>
      </c>
      <c r="S77" s="6" t="s">
        <v>15</v>
      </c>
      <c r="T77" s="6">
        <v>0</v>
      </c>
      <c r="U77" s="6">
        <v>0</v>
      </c>
      <c r="V77" s="6">
        <v>0</v>
      </c>
      <c r="W77" s="6">
        <v>130</v>
      </c>
      <c r="Y77" s="9"/>
      <c r="Z77" s="9"/>
      <c r="AA77" s="9">
        <v>47.122715999861938</v>
      </c>
      <c r="AB77" s="9"/>
      <c r="AC77" s="9">
        <v>14.503409128201177</v>
      </c>
      <c r="AD77" s="9">
        <v>-15.422990268918308</v>
      </c>
      <c r="AE77" s="9"/>
      <c r="AF77" s="9">
        <v>13.173687961793078</v>
      </c>
    </row>
    <row r="78" spans="1:46" s="6" customFormat="1" ht="15.75" customHeight="1" x14ac:dyDescent="0.35">
      <c r="A78" s="6">
        <v>77</v>
      </c>
      <c r="B78" s="6" t="s">
        <v>151</v>
      </c>
      <c r="C78" s="8">
        <v>-15.751861111111111</v>
      </c>
      <c r="D78" s="8">
        <v>46.136861111111109</v>
      </c>
      <c r="E78" s="6" t="s">
        <v>21</v>
      </c>
      <c r="F78" s="6" t="s">
        <v>22</v>
      </c>
      <c r="G78" s="6" t="s">
        <v>62</v>
      </c>
      <c r="H78" s="6">
        <v>6.81</v>
      </c>
      <c r="I78" s="6">
        <v>25.9</v>
      </c>
      <c r="J78" s="6">
        <v>9.1999999999999993</v>
      </c>
      <c r="K78" s="6">
        <v>63</v>
      </c>
      <c r="L78" s="6">
        <v>31</v>
      </c>
      <c r="M78" s="6" t="s">
        <v>226</v>
      </c>
      <c r="N78" s="6" t="s">
        <v>220</v>
      </c>
      <c r="O78" s="6" t="s">
        <v>57</v>
      </c>
      <c r="P78" s="7" t="s">
        <v>155</v>
      </c>
      <c r="Q78" s="7" t="s">
        <v>157</v>
      </c>
      <c r="R78" s="6" t="s">
        <v>156</v>
      </c>
      <c r="S78" s="6" t="s">
        <v>34</v>
      </c>
      <c r="T78" s="6">
        <v>0</v>
      </c>
      <c r="U78" s="6">
        <v>0</v>
      </c>
      <c r="V78" s="6">
        <v>1</v>
      </c>
      <c r="W78" s="6">
        <v>140.04</v>
      </c>
      <c r="X78" s="6">
        <v>116.12</v>
      </c>
      <c r="Y78" s="9">
        <v>38</v>
      </c>
      <c r="Z78" s="9">
        <v>10</v>
      </c>
      <c r="AA78" s="9">
        <v>41.80283723051884</v>
      </c>
      <c r="AB78" s="9"/>
      <c r="AC78" s="9">
        <v>14.416298449964842</v>
      </c>
      <c r="AD78" s="9">
        <v>-14.255966042430982</v>
      </c>
      <c r="AE78" s="9"/>
      <c r="AF78" s="9">
        <v>9.2622306866535169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f>SUM(AH78,AJ78:AP78,AR78)</f>
        <v>0</v>
      </c>
      <c r="AT78" s="6">
        <v>1</v>
      </c>
    </row>
    <row r="79" spans="1:46" s="6" customFormat="1" ht="15.75" customHeight="1" x14ac:dyDescent="0.35">
      <c r="A79" s="6">
        <v>78</v>
      </c>
      <c r="B79" s="6" t="s">
        <v>151</v>
      </c>
      <c r="C79" s="8">
        <v>-15.751861111111111</v>
      </c>
      <c r="D79" s="8">
        <v>46.136861111111109</v>
      </c>
      <c r="E79" s="6" t="s">
        <v>21</v>
      </c>
      <c r="F79" s="6" t="s">
        <v>22</v>
      </c>
      <c r="G79" s="6" t="s">
        <v>62</v>
      </c>
      <c r="H79" s="6">
        <v>6.81</v>
      </c>
      <c r="I79" s="6">
        <v>25.9</v>
      </c>
      <c r="J79" s="6">
        <v>9.1999999999999993</v>
      </c>
      <c r="K79" s="6">
        <v>63</v>
      </c>
      <c r="L79" s="6">
        <v>31</v>
      </c>
      <c r="M79" s="6" t="s">
        <v>226</v>
      </c>
      <c r="N79" s="6" t="s">
        <v>220</v>
      </c>
      <c r="O79" s="6" t="s">
        <v>57</v>
      </c>
      <c r="P79" s="7" t="s">
        <v>155</v>
      </c>
      <c r="Q79" s="7" t="s">
        <v>157</v>
      </c>
      <c r="R79" s="6" t="s">
        <v>156</v>
      </c>
      <c r="S79" s="6" t="s">
        <v>34</v>
      </c>
      <c r="T79" s="6">
        <v>0</v>
      </c>
      <c r="U79" s="6">
        <v>0</v>
      </c>
      <c r="V79" s="6">
        <v>1</v>
      </c>
      <c r="W79" s="6">
        <v>93.04</v>
      </c>
      <c r="X79" s="6">
        <v>74.900000000000006</v>
      </c>
      <c r="Y79" s="9">
        <v>12</v>
      </c>
      <c r="Z79" s="9">
        <v>10</v>
      </c>
      <c r="AA79" s="9">
        <v>46.368461649636814</v>
      </c>
      <c r="AB79" s="9"/>
      <c r="AC79" s="9">
        <v>13.836129929377849</v>
      </c>
      <c r="AD79" s="9">
        <v>-14.771793311520003</v>
      </c>
      <c r="AE79" s="9"/>
      <c r="AF79" s="9">
        <v>9.6521216490737736</v>
      </c>
      <c r="AG79" s="6">
        <v>0.2</v>
      </c>
      <c r="AH79" s="6">
        <v>0.75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0.05</v>
      </c>
      <c r="AR79" s="6">
        <v>0</v>
      </c>
      <c r="AS79" s="6">
        <f>SUM(AH79,AJ79:AP79,AR79)</f>
        <v>0.75</v>
      </c>
      <c r="AT79" s="6">
        <v>0</v>
      </c>
    </row>
    <row r="80" spans="1:46" s="6" customFormat="1" ht="15.75" customHeight="1" x14ac:dyDescent="0.35">
      <c r="A80" s="6">
        <v>79</v>
      </c>
      <c r="B80" s="6" t="s">
        <v>151</v>
      </c>
      <c r="C80" s="8">
        <v>-15.751861111111111</v>
      </c>
      <c r="D80" s="8">
        <v>46.136861111111109</v>
      </c>
      <c r="E80" s="6" t="s">
        <v>21</v>
      </c>
      <c r="F80" s="6" t="s">
        <v>22</v>
      </c>
      <c r="G80" s="6" t="s">
        <v>62</v>
      </c>
      <c r="H80" s="6">
        <v>6.81</v>
      </c>
      <c r="I80" s="6">
        <v>25.9</v>
      </c>
      <c r="J80" s="6">
        <v>9.1999999999999993</v>
      </c>
      <c r="K80" s="6">
        <v>63</v>
      </c>
      <c r="L80" s="6">
        <v>31</v>
      </c>
      <c r="M80" s="6" t="s">
        <v>226</v>
      </c>
      <c r="N80" s="6" t="s">
        <v>220</v>
      </c>
      <c r="O80" s="6" t="s">
        <v>57</v>
      </c>
      <c r="P80" s="7" t="s">
        <v>155</v>
      </c>
      <c r="Q80" s="7" t="s">
        <v>157</v>
      </c>
      <c r="R80" s="6" t="s">
        <v>156</v>
      </c>
      <c r="S80" s="6" t="s">
        <v>34</v>
      </c>
      <c r="T80" s="6">
        <v>0</v>
      </c>
      <c r="U80" s="6">
        <v>0</v>
      </c>
      <c r="V80" s="6">
        <v>1</v>
      </c>
      <c r="W80" s="6">
        <v>82.54</v>
      </c>
      <c r="X80" s="6">
        <v>67.58</v>
      </c>
      <c r="Y80" s="9">
        <v>8</v>
      </c>
      <c r="Z80" s="9">
        <v>10</v>
      </c>
      <c r="AA80" s="9">
        <v>39.15007801097498</v>
      </c>
      <c r="AB80" s="9"/>
      <c r="AC80" s="9">
        <v>12.887510622024598</v>
      </c>
      <c r="AD80" s="9">
        <v>-15.021925503919636</v>
      </c>
      <c r="AE80" s="9"/>
      <c r="AF80" s="9">
        <v>9.1267685517136528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f>SUM(AH80,AJ80:AP80,AR80)</f>
        <v>0</v>
      </c>
      <c r="AT80" s="6">
        <v>1</v>
      </c>
    </row>
    <row r="81" spans="1:46" s="6" customFormat="1" ht="15.75" customHeight="1" x14ac:dyDescent="0.35">
      <c r="A81" s="6">
        <v>80</v>
      </c>
      <c r="B81" s="6" t="s">
        <v>151</v>
      </c>
      <c r="C81" s="8">
        <v>-15.751861111111111</v>
      </c>
      <c r="D81" s="8">
        <v>46.136861111111109</v>
      </c>
      <c r="E81" s="6" t="s">
        <v>21</v>
      </c>
      <c r="F81" s="6" t="s">
        <v>22</v>
      </c>
      <c r="G81" s="6" t="s">
        <v>62</v>
      </c>
      <c r="H81" s="6">
        <v>6.81</v>
      </c>
      <c r="I81" s="6">
        <v>25.9</v>
      </c>
      <c r="J81" s="6">
        <v>9.1999999999999993</v>
      </c>
      <c r="K81" s="6">
        <v>63</v>
      </c>
      <c r="L81" s="6">
        <v>31</v>
      </c>
      <c r="M81" s="6" t="s">
        <v>226</v>
      </c>
      <c r="N81" s="6" t="s">
        <v>220</v>
      </c>
      <c r="O81" s="6" t="s">
        <v>57</v>
      </c>
      <c r="P81" s="7" t="s">
        <v>155</v>
      </c>
      <c r="Q81" s="7" t="s">
        <v>157</v>
      </c>
      <c r="R81" s="6" t="s">
        <v>156</v>
      </c>
      <c r="S81" s="6" t="s">
        <v>34</v>
      </c>
      <c r="T81" s="6">
        <v>0</v>
      </c>
      <c r="U81" s="6">
        <v>0</v>
      </c>
      <c r="V81" s="6">
        <v>1</v>
      </c>
      <c r="W81" s="6">
        <v>97.41</v>
      </c>
      <c r="X81" s="6">
        <v>79.680000000000007</v>
      </c>
      <c r="Y81" s="9">
        <v>11</v>
      </c>
      <c r="Z81" s="9">
        <v>10</v>
      </c>
      <c r="AA81" s="9">
        <v>38.985621427697914</v>
      </c>
      <c r="AB81" s="9"/>
      <c r="AC81" s="9">
        <v>14.696776775965969</v>
      </c>
      <c r="AD81" s="9">
        <v>-14.624118463400094</v>
      </c>
      <c r="AE81" s="9"/>
      <c r="AF81" s="9">
        <v>9.4537840084112101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f>SUM(AH81,AJ81:AP81,AR81)</f>
        <v>0</v>
      </c>
      <c r="AT81" s="6">
        <v>1</v>
      </c>
    </row>
    <row r="82" spans="1:46" s="6" customFormat="1" ht="15.75" customHeight="1" x14ac:dyDescent="0.35">
      <c r="A82" s="6">
        <v>81</v>
      </c>
      <c r="B82" s="6" t="s">
        <v>151</v>
      </c>
      <c r="C82" s="8">
        <v>-15.751861111111111</v>
      </c>
      <c r="D82" s="8">
        <v>46.136861111111109</v>
      </c>
      <c r="E82" s="6" t="s">
        <v>21</v>
      </c>
      <c r="F82" s="6" t="s">
        <v>22</v>
      </c>
      <c r="G82" s="6" t="s">
        <v>62</v>
      </c>
      <c r="H82" s="6">
        <v>6.81</v>
      </c>
      <c r="I82" s="6">
        <v>25.9</v>
      </c>
      <c r="J82" s="6">
        <v>9.1999999999999993</v>
      </c>
      <c r="K82" s="6">
        <v>63</v>
      </c>
      <c r="L82" s="6">
        <v>31</v>
      </c>
      <c r="M82" s="6" t="s">
        <v>226</v>
      </c>
      <c r="N82" s="6" t="s">
        <v>220</v>
      </c>
      <c r="O82" s="6" t="s">
        <v>57</v>
      </c>
      <c r="P82" s="7" t="s">
        <v>155</v>
      </c>
      <c r="Q82" s="7" t="s">
        <v>157</v>
      </c>
      <c r="R82" s="6" t="s">
        <v>156</v>
      </c>
      <c r="S82" s="6" t="s">
        <v>34</v>
      </c>
      <c r="T82" s="6">
        <v>0</v>
      </c>
      <c r="U82" s="6">
        <v>0</v>
      </c>
      <c r="V82" s="6">
        <v>1</v>
      </c>
      <c r="W82" s="6">
        <v>79.2</v>
      </c>
      <c r="X82" s="6">
        <v>62.99</v>
      </c>
      <c r="Y82" s="9">
        <v>8</v>
      </c>
      <c r="Z82" s="9">
        <v>10</v>
      </c>
      <c r="AA82" s="9">
        <v>30.660550103691687</v>
      </c>
      <c r="AB82" s="9"/>
      <c r="AC82" s="9">
        <v>14.202416038264946</v>
      </c>
      <c r="AD82" s="9">
        <v>-15.941338185509473</v>
      </c>
      <c r="AE82" s="9"/>
      <c r="AF82" s="9">
        <v>9.3811087014049495</v>
      </c>
      <c r="AG82" s="6">
        <v>0.3</v>
      </c>
      <c r="AH82" s="6">
        <v>0.65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0.05</v>
      </c>
      <c r="AR82" s="6">
        <v>0</v>
      </c>
      <c r="AS82" s="6">
        <f>SUM(AH82,AJ82:AP82,AR82)</f>
        <v>0.65</v>
      </c>
      <c r="AT82" s="6">
        <v>0</v>
      </c>
    </row>
    <row r="83" spans="1:46" s="6" customFormat="1" ht="15.75" customHeight="1" x14ac:dyDescent="0.35">
      <c r="A83" s="6">
        <v>82</v>
      </c>
      <c r="B83" s="6" t="s">
        <v>151</v>
      </c>
      <c r="C83" s="8">
        <v>-15.751861111111111</v>
      </c>
      <c r="D83" s="8">
        <v>46.136861111111109</v>
      </c>
      <c r="E83" s="6" t="s">
        <v>21</v>
      </c>
      <c r="F83" s="6" t="s">
        <v>22</v>
      </c>
      <c r="G83" s="6" t="s">
        <v>62</v>
      </c>
      <c r="H83" s="6">
        <v>6.81</v>
      </c>
      <c r="I83" s="6">
        <v>25.9</v>
      </c>
      <c r="J83" s="6">
        <v>9.1999999999999993</v>
      </c>
      <c r="K83" s="6">
        <v>63</v>
      </c>
      <c r="L83" s="6">
        <v>31</v>
      </c>
      <c r="M83" s="6" t="s">
        <v>226</v>
      </c>
      <c r="N83" s="6" t="s">
        <v>220</v>
      </c>
      <c r="O83" s="6" t="s">
        <v>57</v>
      </c>
      <c r="P83" s="7" t="s">
        <v>155</v>
      </c>
      <c r="Q83" s="7" t="s">
        <v>157</v>
      </c>
      <c r="R83" s="6" t="s">
        <v>156</v>
      </c>
      <c r="S83" s="6" t="s">
        <v>34</v>
      </c>
      <c r="T83" s="6">
        <v>0</v>
      </c>
      <c r="U83" s="6">
        <v>0</v>
      </c>
      <c r="V83" s="6">
        <v>1</v>
      </c>
      <c r="W83" s="6">
        <v>73.33</v>
      </c>
      <c r="X83" s="6">
        <v>59.64</v>
      </c>
      <c r="Y83" s="9">
        <v>7</v>
      </c>
      <c r="Z83" s="9">
        <v>10</v>
      </c>
      <c r="AA83" s="9">
        <v>50.302826335225362</v>
      </c>
      <c r="AB83" s="9"/>
      <c r="AC83" s="9">
        <v>13.101030346489505</v>
      </c>
      <c r="AD83" s="9">
        <v>-15.708353760325453</v>
      </c>
      <c r="AE83" s="9"/>
      <c r="AF83" s="9">
        <v>8.5372744995211747</v>
      </c>
      <c r="AG83" s="6">
        <v>0</v>
      </c>
      <c r="AH83" s="6">
        <v>0.95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0.05</v>
      </c>
      <c r="AR83" s="6">
        <v>0</v>
      </c>
      <c r="AS83" s="6">
        <f>SUM(AH83,AJ83:AP83,AR83)</f>
        <v>0.95</v>
      </c>
      <c r="AT83" s="6">
        <v>0</v>
      </c>
    </row>
    <row r="84" spans="1:46" s="6" customFormat="1" ht="15.75" customHeight="1" x14ac:dyDescent="0.35">
      <c r="A84" s="6">
        <v>83</v>
      </c>
      <c r="B84" s="6" t="s">
        <v>151</v>
      </c>
      <c r="C84" s="8">
        <v>-15.751861111111111</v>
      </c>
      <c r="D84" s="8">
        <v>46.136861111111109</v>
      </c>
      <c r="E84" s="6" t="s">
        <v>21</v>
      </c>
      <c r="F84" s="6" t="s">
        <v>22</v>
      </c>
      <c r="G84" s="6" t="s">
        <v>62</v>
      </c>
      <c r="H84" s="6">
        <v>6.81</v>
      </c>
      <c r="I84" s="6">
        <v>25.9</v>
      </c>
      <c r="J84" s="6">
        <v>9.1999999999999993</v>
      </c>
      <c r="K84" s="6">
        <v>63</v>
      </c>
      <c r="L84" s="6">
        <v>31</v>
      </c>
      <c r="M84" s="6" t="s">
        <v>226</v>
      </c>
      <c r="N84" s="6" t="s">
        <v>220</v>
      </c>
      <c r="O84" s="6" t="s">
        <v>57</v>
      </c>
      <c r="P84" s="7" t="s">
        <v>155</v>
      </c>
      <c r="Q84" s="7" t="s">
        <v>157</v>
      </c>
      <c r="R84" s="6" t="s">
        <v>156</v>
      </c>
      <c r="S84" s="6" t="s">
        <v>34</v>
      </c>
      <c r="T84" s="6">
        <v>0</v>
      </c>
      <c r="U84" s="6">
        <v>0</v>
      </c>
      <c r="V84" s="6">
        <v>1</v>
      </c>
      <c r="W84" s="6">
        <v>78.64</v>
      </c>
      <c r="X84" s="6">
        <v>64.540000000000006</v>
      </c>
      <c r="Y84" s="9">
        <v>8</v>
      </c>
      <c r="Z84" s="9">
        <v>10</v>
      </c>
      <c r="AA84" s="9">
        <v>40.711417726839159</v>
      </c>
      <c r="AB84" s="9"/>
      <c r="AC84" s="9">
        <v>7.3468625813808144</v>
      </c>
      <c r="AD84" s="9">
        <v>-14.047929041526245</v>
      </c>
      <c r="AE84" s="9"/>
      <c r="AF84" s="9">
        <v>9.0534817886257262</v>
      </c>
      <c r="AG84" s="6">
        <v>0.3</v>
      </c>
      <c r="AH84" s="6">
        <v>0.6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0.1</v>
      </c>
      <c r="AR84" s="6">
        <v>0</v>
      </c>
      <c r="AS84" s="6">
        <f>SUM(AH84,AJ84:AP84,AR84)</f>
        <v>0.6</v>
      </c>
      <c r="AT84" s="6">
        <v>0</v>
      </c>
    </row>
    <row r="85" spans="1:46" s="6" customFormat="1" ht="15.75" customHeight="1" x14ac:dyDescent="0.35">
      <c r="A85" s="6">
        <v>84</v>
      </c>
      <c r="B85" s="6" t="s">
        <v>151</v>
      </c>
      <c r="C85" s="8">
        <v>-15.751861111111111</v>
      </c>
      <c r="D85" s="8">
        <v>46.136861111111109</v>
      </c>
      <c r="E85" s="6" t="s">
        <v>21</v>
      </c>
      <c r="F85" s="6" t="s">
        <v>22</v>
      </c>
      <c r="G85" s="6" t="s">
        <v>62</v>
      </c>
      <c r="H85" s="6">
        <v>6.81</v>
      </c>
      <c r="I85" s="6">
        <v>25.9</v>
      </c>
      <c r="J85" s="6">
        <v>9.1999999999999993</v>
      </c>
      <c r="K85" s="6">
        <v>63</v>
      </c>
      <c r="L85" s="6">
        <v>31</v>
      </c>
      <c r="M85" s="6" t="s">
        <v>226</v>
      </c>
      <c r="N85" s="6" t="s">
        <v>220</v>
      </c>
      <c r="O85" s="6" t="s">
        <v>57</v>
      </c>
      <c r="P85" s="7" t="s">
        <v>155</v>
      </c>
      <c r="Q85" s="7" t="s">
        <v>157</v>
      </c>
      <c r="R85" s="6" t="s">
        <v>156</v>
      </c>
      <c r="S85" s="6" t="s">
        <v>34</v>
      </c>
      <c r="T85" s="6">
        <v>0</v>
      </c>
      <c r="U85" s="6">
        <v>0</v>
      </c>
      <c r="V85" s="6">
        <v>1</v>
      </c>
      <c r="W85" s="6">
        <v>104.02</v>
      </c>
      <c r="X85" s="6">
        <v>81.430000000000007</v>
      </c>
      <c r="Y85" s="9">
        <v>14</v>
      </c>
      <c r="Z85" s="9">
        <v>10</v>
      </c>
      <c r="AA85" s="9">
        <v>42.015971420431022</v>
      </c>
      <c r="AB85" s="9"/>
      <c r="AC85" s="9">
        <v>12.658151711781606</v>
      </c>
      <c r="AD85" s="9">
        <v>-14.355083074093956</v>
      </c>
      <c r="AE85" s="9"/>
      <c r="AF85" s="9">
        <v>9.3263869763446063</v>
      </c>
      <c r="AG85" s="6">
        <v>0.1</v>
      </c>
      <c r="AH85" s="6">
        <v>0.9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f>SUM(AH85,AJ85:AP85,AR85)</f>
        <v>0.9</v>
      </c>
      <c r="AT85" s="6">
        <v>0</v>
      </c>
    </row>
    <row r="86" spans="1:46" s="6" customFormat="1" ht="15.75" customHeight="1" x14ac:dyDescent="0.35">
      <c r="A86" s="6">
        <v>85</v>
      </c>
      <c r="B86" s="6" t="s">
        <v>151</v>
      </c>
      <c r="C86" s="8">
        <v>-15.751861111111111</v>
      </c>
      <c r="D86" s="8">
        <v>46.136861111111109</v>
      </c>
      <c r="E86" s="6" t="s">
        <v>21</v>
      </c>
      <c r="F86" s="6" t="s">
        <v>22</v>
      </c>
      <c r="G86" s="6" t="s">
        <v>62</v>
      </c>
      <c r="H86" s="6">
        <v>6.81</v>
      </c>
      <c r="I86" s="6">
        <v>25.9</v>
      </c>
      <c r="J86" s="6">
        <v>9.1999999999999993</v>
      </c>
      <c r="K86" s="6">
        <v>63</v>
      </c>
      <c r="L86" s="6">
        <v>31</v>
      </c>
      <c r="M86" s="6" t="s">
        <v>226</v>
      </c>
      <c r="N86" s="6" t="s">
        <v>220</v>
      </c>
      <c r="O86" s="6" t="s">
        <v>57</v>
      </c>
      <c r="P86" s="7" t="s">
        <v>155</v>
      </c>
      <c r="Q86" s="7" t="s">
        <v>157</v>
      </c>
      <c r="R86" s="6" t="s">
        <v>156</v>
      </c>
      <c r="S86" s="6" t="s">
        <v>34</v>
      </c>
      <c r="T86" s="6">
        <v>0</v>
      </c>
      <c r="U86" s="6">
        <v>0</v>
      </c>
      <c r="V86" s="6">
        <v>1</v>
      </c>
      <c r="W86" s="6">
        <v>100.5</v>
      </c>
      <c r="X86" s="6">
        <v>81.41</v>
      </c>
      <c r="Y86" s="9">
        <v>14</v>
      </c>
      <c r="Z86" s="9">
        <v>10</v>
      </c>
      <c r="AA86" s="9">
        <v>37.263743603408763</v>
      </c>
      <c r="AB86" s="9"/>
      <c r="AC86" s="9">
        <v>6.5774982197886125</v>
      </c>
      <c r="AD86" s="9">
        <v>-13.523969561355557</v>
      </c>
      <c r="AE86" s="9"/>
      <c r="AF86" s="9">
        <v>9.3837752490322188</v>
      </c>
      <c r="AG86" s="6">
        <v>0.9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0.1</v>
      </c>
      <c r="AR86" s="6">
        <v>0</v>
      </c>
      <c r="AS86" s="6">
        <f>SUM(AH86,AJ86:AP86,AR86)</f>
        <v>0</v>
      </c>
      <c r="AT86" s="6">
        <v>0</v>
      </c>
    </row>
    <row r="87" spans="1:46" s="6" customFormat="1" ht="15.75" customHeight="1" x14ac:dyDescent="0.35">
      <c r="A87" s="6">
        <v>86</v>
      </c>
      <c r="B87" s="6" t="s">
        <v>65</v>
      </c>
      <c r="C87" s="8">
        <v>-15.91686111111111</v>
      </c>
      <c r="D87" s="8">
        <v>45.994944444444442</v>
      </c>
      <c r="E87" s="6" t="s">
        <v>21</v>
      </c>
      <c r="F87" s="6" t="s">
        <v>22</v>
      </c>
      <c r="G87" s="6" t="s">
        <v>62</v>
      </c>
      <c r="H87" s="6">
        <v>6.82</v>
      </c>
      <c r="I87" s="6">
        <v>26</v>
      </c>
      <c r="J87" s="6">
        <v>11.9</v>
      </c>
      <c r="K87" s="6">
        <v>33</v>
      </c>
      <c r="L87" s="6">
        <v>16</v>
      </c>
      <c r="M87" s="6" t="s">
        <v>226</v>
      </c>
      <c r="N87" s="6" t="s">
        <v>220</v>
      </c>
      <c r="O87" s="6" t="s">
        <v>57</v>
      </c>
      <c r="P87" s="7" t="s">
        <v>155</v>
      </c>
      <c r="Q87" s="7" t="s">
        <v>157</v>
      </c>
      <c r="R87" s="6" t="s">
        <v>156</v>
      </c>
      <c r="S87" s="6" t="s">
        <v>34</v>
      </c>
      <c r="T87" s="6">
        <v>0</v>
      </c>
      <c r="U87" s="6">
        <v>0</v>
      </c>
      <c r="V87" s="6">
        <v>1</v>
      </c>
      <c r="W87" s="6">
        <v>106.2</v>
      </c>
      <c r="X87" s="6">
        <v>84.6</v>
      </c>
      <c r="Y87" s="9">
        <v>24</v>
      </c>
      <c r="Z87" s="9">
        <v>40</v>
      </c>
      <c r="AA87" s="9">
        <v>52.445297644094175</v>
      </c>
      <c r="AB87" s="9"/>
      <c r="AC87" s="9">
        <v>10.170560159422456</v>
      </c>
      <c r="AD87" s="9">
        <v>-14.616367806384952</v>
      </c>
      <c r="AE87" s="9"/>
      <c r="AF87" s="9">
        <v>6.52422672917863</v>
      </c>
      <c r="AG87" s="6">
        <v>0</v>
      </c>
      <c r="AH87" s="6">
        <v>0.9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0.1</v>
      </c>
      <c r="AR87" s="6">
        <v>0</v>
      </c>
      <c r="AS87" s="6">
        <f>SUM(AH87,AJ87:AP87,AR87)</f>
        <v>0.9</v>
      </c>
      <c r="AT87" s="6">
        <v>0</v>
      </c>
    </row>
    <row r="88" spans="1:46" s="6" customFormat="1" ht="15.75" customHeight="1" x14ac:dyDescent="0.35">
      <c r="A88" s="6">
        <v>87</v>
      </c>
      <c r="B88" s="6" t="s">
        <v>65</v>
      </c>
      <c r="C88" s="8">
        <v>-15.91686111111111</v>
      </c>
      <c r="D88" s="8">
        <v>45.994944444444442</v>
      </c>
      <c r="E88" s="6" t="s">
        <v>21</v>
      </c>
      <c r="F88" s="6" t="s">
        <v>22</v>
      </c>
      <c r="G88" s="6" t="s">
        <v>62</v>
      </c>
      <c r="H88" s="6">
        <v>6.82</v>
      </c>
      <c r="I88" s="6">
        <v>26</v>
      </c>
      <c r="J88" s="6">
        <v>11.9</v>
      </c>
      <c r="K88" s="6">
        <v>33</v>
      </c>
      <c r="L88" s="6">
        <v>16</v>
      </c>
      <c r="M88" s="6" t="s">
        <v>226</v>
      </c>
      <c r="N88" s="6" t="s">
        <v>220</v>
      </c>
      <c r="O88" s="6" t="s">
        <v>57</v>
      </c>
      <c r="P88" s="7" t="s">
        <v>155</v>
      </c>
      <c r="Q88" s="7" t="s">
        <v>157</v>
      </c>
      <c r="R88" s="6" t="s">
        <v>156</v>
      </c>
      <c r="S88" s="6" t="s">
        <v>34</v>
      </c>
      <c r="T88" s="6">
        <v>0</v>
      </c>
      <c r="U88" s="6">
        <v>0</v>
      </c>
      <c r="V88" s="6">
        <v>1</v>
      </c>
      <c r="W88" s="6">
        <v>104.29</v>
      </c>
      <c r="X88" s="6">
        <v>84.35</v>
      </c>
      <c r="Y88" s="9">
        <v>4</v>
      </c>
      <c r="Z88" s="9">
        <v>40</v>
      </c>
      <c r="AA88" s="9">
        <v>46.727271800802697</v>
      </c>
      <c r="AB88" s="9"/>
      <c r="AC88" s="9">
        <v>11.104368338316464</v>
      </c>
      <c r="AD88" s="9">
        <v>-14.250088143543477</v>
      </c>
      <c r="AE88" s="9"/>
      <c r="AF88" s="9">
        <v>7.4687289850399825</v>
      </c>
      <c r="AG88" s="6">
        <v>0.9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0.1</v>
      </c>
      <c r="AR88" s="6">
        <v>0</v>
      </c>
      <c r="AS88" s="6">
        <f>SUM(AH88,AJ88:AP88,AR88)</f>
        <v>0</v>
      </c>
      <c r="AT88" s="6">
        <v>0</v>
      </c>
    </row>
    <row r="89" spans="1:46" s="6" customFormat="1" ht="15.75" customHeight="1" x14ac:dyDescent="0.35">
      <c r="A89" s="6">
        <v>88</v>
      </c>
      <c r="B89" s="6" t="s">
        <v>65</v>
      </c>
      <c r="C89" s="8">
        <v>-15.91686111111111</v>
      </c>
      <c r="D89" s="8">
        <v>45.994944444444442</v>
      </c>
      <c r="E89" s="6" t="s">
        <v>21</v>
      </c>
      <c r="F89" s="6" t="s">
        <v>22</v>
      </c>
      <c r="G89" s="6" t="s">
        <v>62</v>
      </c>
      <c r="H89" s="6">
        <v>6.82</v>
      </c>
      <c r="I89" s="6">
        <v>26</v>
      </c>
      <c r="J89" s="6">
        <v>11.9</v>
      </c>
      <c r="K89" s="6">
        <v>33</v>
      </c>
      <c r="L89" s="6">
        <v>16</v>
      </c>
      <c r="M89" s="6" t="s">
        <v>226</v>
      </c>
      <c r="N89" s="6" t="s">
        <v>220</v>
      </c>
      <c r="O89" s="6" t="s">
        <v>57</v>
      </c>
      <c r="P89" s="7" t="s">
        <v>155</v>
      </c>
      <c r="Q89" s="7" t="s">
        <v>157</v>
      </c>
      <c r="R89" s="6" t="s">
        <v>156</v>
      </c>
      <c r="S89" s="6" t="s">
        <v>34</v>
      </c>
      <c r="T89" s="6">
        <v>0</v>
      </c>
      <c r="U89" s="6">
        <v>0</v>
      </c>
      <c r="V89" s="6">
        <v>1</v>
      </c>
      <c r="W89" s="6">
        <v>100.39</v>
      </c>
      <c r="X89" s="6">
        <v>80.95</v>
      </c>
      <c r="Y89" s="9">
        <v>22</v>
      </c>
      <c r="Z89" s="9">
        <v>40</v>
      </c>
      <c r="AA89" s="9">
        <v>47.18261956539417</v>
      </c>
      <c r="AB89" s="9"/>
      <c r="AC89" s="9">
        <v>10.93</v>
      </c>
      <c r="AD89" s="9">
        <v>-17.030573858539277</v>
      </c>
      <c r="AE89" s="9"/>
      <c r="AF89" s="9">
        <v>7.8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f>SUM(AH89,AJ89:AP89,AR89)</f>
        <v>0</v>
      </c>
      <c r="AT89" s="6">
        <v>1</v>
      </c>
    </row>
    <row r="90" spans="1:46" s="6" customFormat="1" ht="15.75" customHeight="1" x14ac:dyDescent="0.35">
      <c r="A90" s="6">
        <v>89</v>
      </c>
      <c r="B90" s="6" t="s">
        <v>65</v>
      </c>
      <c r="C90" s="8">
        <v>-15.91686111111111</v>
      </c>
      <c r="D90" s="8">
        <v>45.994944444444442</v>
      </c>
      <c r="E90" s="6" t="s">
        <v>21</v>
      </c>
      <c r="F90" s="6" t="s">
        <v>22</v>
      </c>
      <c r="G90" s="6" t="s">
        <v>62</v>
      </c>
      <c r="H90" s="6">
        <v>6.82</v>
      </c>
      <c r="I90" s="6">
        <v>26</v>
      </c>
      <c r="J90" s="6">
        <v>11.9</v>
      </c>
      <c r="K90" s="6">
        <v>33</v>
      </c>
      <c r="L90" s="6">
        <v>16</v>
      </c>
      <c r="M90" s="6" t="s">
        <v>226</v>
      </c>
      <c r="N90" s="6" t="s">
        <v>220</v>
      </c>
      <c r="O90" s="6" t="s">
        <v>57</v>
      </c>
      <c r="P90" s="7" t="s">
        <v>155</v>
      </c>
      <c r="Q90" s="7" t="s">
        <v>157</v>
      </c>
      <c r="R90" s="6" t="s">
        <v>156</v>
      </c>
      <c r="S90" s="6" t="s">
        <v>34</v>
      </c>
      <c r="T90" s="6">
        <v>0</v>
      </c>
      <c r="U90" s="6">
        <v>0</v>
      </c>
      <c r="V90" s="6">
        <v>1</v>
      </c>
      <c r="W90" s="6">
        <v>141.11000000000001</v>
      </c>
      <c r="X90" s="6">
        <v>112.21</v>
      </c>
      <c r="Y90" s="9">
        <v>42</v>
      </c>
      <c r="Z90" s="9">
        <v>40</v>
      </c>
      <c r="AA90" s="9">
        <v>46.358185298705862</v>
      </c>
      <c r="AB90" s="9"/>
      <c r="AC90" s="9">
        <v>14.650126672201853</v>
      </c>
      <c r="AD90" s="9">
        <v>-17.564461802406839</v>
      </c>
      <c r="AE90" s="9"/>
      <c r="AF90" s="9">
        <v>8.8547135563530333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0.9</v>
      </c>
      <c r="AP90" s="6">
        <v>0</v>
      </c>
      <c r="AQ90" s="6">
        <v>0.1</v>
      </c>
      <c r="AR90" s="6">
        <v>0</v>
      </c>
      <c r="AS90" s="6">
        <f>SUM(AH90,AJ90:AP90,AR90)</f>
        <v>0.9</v>
      </c>
      <c r="AT90" s="6">
        <v>0</v>
      </c>
    </row>
    <row r="91" spans="1:46" s="6" customFormat="1" ht="15.75" customHeight="1" x14ac:dyDescent="0.35">
      <c r="A91" s="6">
        <v>90</v>
      </c>
      <c r="B91" s="6" t="s">
        <v>65</v>
      </c>
      <c r="C91" s="8">
        <v>-15.91686111111111</v>
      </c>
      <c r="D91" s="8">
        <v>45.994944444444442</v>
      </c>
      <c r="E91" s="6" t="s">
        <v>21</v>
      </c>
      <c r="F91" s="6" t="s">
        <v>22</v>
      </c>
      <c r="G91" s="6" t="s">
        <v>62</v>
      </c>
      <c r="H91" s="6">
        <v>6.82</v>
      </c>
      <c r="I91" s="6">
        <v>26</v>
      </c>
      <c r="J91" s="6">
        <v>11.9</v>
      </c>
      <c r="K91" s="6">
        <v>33</v>
      </c>
      <c r="L91" s="6">
        <v>16</v>
      </c>
      <c r="M91" s="6" t="s">
        <v>226</v>
      </c>
      <c r="N91" s="6" t="s">
        <v>220</v>
      </c>
      <c r="O91" s="6" t="s">
        <v>57</v>
      </c>
      <c r="P91" s="7" t="s">
        <v>155</v>
      </c>
      <c r="Q91" s="7" t="s">
        <v>157</v>
      </c>
      <c r="R91" s="6" t="s">
        <v>156</v>
      </c>
      <c r="S91" s="6" t="s">
        <v>34</v>
      </c>
      <c r="T91" s="6">
        <v>0</v>
      </c>
      <c r="U91" s="6">
        <v>0</v>
      </c>
      <c r="V91" s="6">
        <v>1</v>
      </c>
      <c r="W91" s="6">
        <v>106.2</v>
      </c>
      <c r="X91" s="6">
        <v>84.6</v>
      </c>
      <c r="Y91" s="9">
        <v>24</v>
      </c>
      <c r="Z91" s="9">
        <v>40</v>
      </c>
      <c r="AA91" s="9">
        <v>51.183494064225513</v>
      </c>
      <c r="AB91" s="9"/>
      <c r="AC91" s="9">
        <v>11.881457379470765</v>
      </c>
      <c r="AD91" s="9">
        <v>-15.604498664610315</v>
      </c>
      <c r="AE91" s="9"/>
      <c r="AF91" s="9">
        <v>7.5455975926210064</v>
      </c>
      <c r="AG91" s="6">
        <v>0</v>
      </c>
      <c r="AH91" s="6">
        <v>0.9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f>SUM(AH91,AJ91:AP91,AR91)</f>
        <v>0.9</v>
      </c>
      <c r="AT91" s="6">
        <v>0</v>
      </c>
    </row>
    <row r="92" spans="1:46" s="6" customFormat="1" ht="15.75" customHeight="1" x14ac:dyDescent="0.35">
      <c r="A92" s="6">
        <v>91</v>
      </c>
      <c r="B92" s="6" t="s">
        <v>151</v>
      </c>
      <c r="C92" s="8">
        <v>-15.751861111111111</v>
      </c>
      <c r="D92" s="8">
        <v>46.136861111111109</v>
      </c>
      <c r="E92" s="6" t="s">
        <v>21</v>
      </c>
      <c r="F92" s="6" t="s">
        <v>22</v>
      </c>
      <c r="G92" s="6" t="s">
        <v>62</v>
      </c>
      <c r="H92" s="6">
        <v>6.81</v>
      </c>
      <c r="I92" s="6">
        <v>25.9</v>
      </c>
      <c r="J92" s="6">
        <v>9.1999999999999993</v>
      </c>
      <c r="K92" s="6">
        <v>63</v>
      </c>
      <c r="L92" s="6">
        <v>31</v>
      </c>
      <c r="M92" s="6" t="s">
        <v>226</v>
      </c>
      <c r="N92" s="6" t="s">
        <v>220</v>
      </c>
      <c r="O92" s="6" t="s">
        <v>57</v>
      </c>
      <c r="P92" s="7" t="s">
        <v>155</v>
      </c>
      <c r="Q92" s="7" t="s">
        <v>157</v>
      </c>
      <c r="R92" s="6" t="s">
        <v>156</v>
      </c>
      <c r="S92" s="6" t="s">
        <v>34</v>
      </c>
      <c r="T92" s="6">
        <v>0</v>
      </c>
      <c r="U92" s="6">
        <v>0</v>
      </c>
      <c r="V92" s="6">
        <v>1</v>
      </c>
      <c r="W92" s="6">
        <v>133.18</v>
      </c>
      <c r="X92" s="6">
        <v>113.66</v>
      </c>
      <c r="Y92" s="9">
        <v>35</v>
      </c>
      <c r="Z92" s="9">
        <v>10</v>
      </c>
      <c r="AA92" s="9">
        <v>43.669745288158182</v>
      </c>
      <c r="AB92" s="9"/>
      <c r="AC92" s="9">
        <v>13.956978274776578</v>
      </c>
      <c r="AD92" s="9">
        <v>-25.17412190617415</v>
      </c>
      <c r="AE92" s="9"/>
      <c r="AF92" s="9">
        <v>8.3191587948723615</v>
      </c>
      <c r="AG92" s="6">
        <v>0.15</v>
      </c>
      <c r="AH92" s="6">
        <v>0.5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0.05</v>
      </c>
      <c r="AR92" s="6">
        <v>0.3</v>
      </c>
      <c r="AS92" s="6">
        <f>SUM(AH92,AJ92:AP92,AR92)</f>
        <v>0.8</v>
      </c>
      <c r="AT92" s="6">
        <v>0</v>
      </c>
    </row>
    <row r="93" spans="1:46" s="6" customFormat="1" ht="15.75" customHeight="1" x14ac:dyDescent="0.35">
      <c r="A93" s="6">
        <v>92</v>
      </c>
      <c r="B93" s="6" t="s">
        <v>61</v>
      </c>
      <c r="C93" s="8">
        <v>-15.745166666666666</v>
      </c>
      <c r="D93" s="8">
        <v>46.16236111111111</v>
      </c>
      <c r="E93" s="6" t="s">
        <v>21</v>
      </c>
      <c r="F93" s="6" t="s">
        <v>22</v>
      </c>
      <c r="G93" s="6" t="s">
        <v>62</v>
      </c>
      <c r="H93" s="6">
        <v>7.8</v>
      </c>
      <c r="I93" s="6">
        <v>29.2</v>
      </c>
      <c r="J93" s="6">
        <v>6.5</v>
      </c>
      <c r="K93" s="6">
        <v>19</v>
      </c>
      <c r="L93" s="6">
        <v>10</v>
      </c>
      <c r="M93" s="6" t="s">
        <v>226</v>
      </c>
      <c r="N93" s="6" t="s">
        <v>220</v>
      </c>
      <c r="O93" s="6" t="s">
        <v>57</v>
      </c>
      <c r="P93" s="7" t="s">
        <v>155</v>
      </c>
      <c r="Q93" s="7" t="s">
        <v>157</v>
      </c>
      <c r="R93" s="6" t="s">
        <v>156</v>
      </c>
      <c r="S93" s="6" t="s">
        <v>34</v>
      </c>
      <c r="T93" s="6">
        <v>0</v>
      </c>
      <c r="U93" s="6">
        <v>0</v>
      </c>
      <c r="V93" s="6">
        <v>1</v>
      </c>
      <c r="W93" s="6">
        <v>59.3</v>
      </c>
      <c r="X93" s="6">
        <v>47.32</v>
      </c>
      <c r="Y93" s="9">
        <v>4</v>
      </c>
      <c r="Z93" s="9"/>
      <c r="AA93" s="9">
        <v>44.396815748750591</v>
      </c>
      <c r="AB93" s="9"/>
      <c r="AC93" s="9">
        <v>12.024319092081003</v>
      </c>
      <c r="AD93" s="9">
        <v>-24.193265614178269</v>
      </c>
      <c r="AE93" s="9"/>
      <c r="AF93" s="9">
        <v>7.9157684306345288</v>
      </c>
    </row>
    <row r="94" spans="1:46" s="6" customFormat="1" ht="15.75" customHeight="1" x14ac:dyDescent="0.35">
      <c r="A94" s="6">
        <v>93</v>
      </c>
      <c r="B94" s="6" t="s">
        <v>16</v>
      </c>
      <c r="C94" s="8">
        <v>-16.43</v>
      </c>
      <c r="D94" s="8">
        <v>46.66</v>
      </c>
      <c r="E94" s="6" t="s">
        <v>17</v>
      </c>
      <c r="F94" s="6" t="s">
        <v>18</v>
      </c>
      <c r="G94" s="6" t="s">
        <v>19</v>
      </c>
      <c r="H94" s="6">
        <v>7.45</v>
      </c>
      <c r="I94" s="6">
        <v>26.7</v>
      </c>
      <c r="J94" s="6">
        <v>6.9</v>
      </c>
      <c r="K94" s="6">
        <v>70</v>
      </c>
      <c r="L94" s="6">
        <v>36</v>
      </c>
      <c r="M94" s="6" t="s">
        <v>226</v>
      </c>
      <c r="N94" s="6" t="s">
        <v>220</v>
      </c>
      <c r="O94" s="6" t="s">
        <v>116</v>
      </c>
      <c r="P94" s="7" t="s">
        <v>117</v>
      </c>
      <c r="Q94" s="7" t="s">
        <v>119</v>
      </c>
      <c r="R94" s="6" t="s">
        <v>118</v>
      </c>
      <c r="S94" s="6" t="s">
        <v>15</v>
      </c>
      <c r="T94" s="6">
        <v>0</v>
      </c>
      <c r="U94" s="6">
        <v>0</v>
      </c>
      <c r="V94" s="6">
        <v>0</v>
      </c>
      <c r="W94" s="6">
        <v>90</v>
      </c>
      <c r="Y94" s="9"/>
      <c r="Z94" s="9"/>
      <c r="AA94" s="9">
        <v>49.860509747790474</v>
      </c>
      <c r="AB94" s="9"/>
      <c r="AC94" s="9">
        <v>13.465600371744399</v>
      </c>
      <c r="AD94" s="9">
        <v>-16.752449357090185</v>
      </c>
      <c r="AE94" s="9"/>
      <c r="AF94" s="9">
        <v>10.515780853304886</v>
      </c>
    </row>
    <row r="95" spans="1:46" s="6" customFormat="1" ht="15.75" customHeight="1" x14ac:dyDescent="0.35">
      <c r="A95" s="6">
        <v>94</v>
      </c>
      <c r="B95" s="6" t="s">
        <v>16</v>
      </c>
      <c r="C95" s="8">
        <v>-16.43</v>
      </c>
      <c r="D95" s="8">
        <v>46.66</v>
      </c>
      <c r="E95" s="6" t="s">
        <v>17</v>
      </c>
      <c r="F95" s="6" t="s">
        <v>18</v>
      </c>
      <c r="G95" s="6" t="s">
        <v>19</v>
      </c>
      <c r="H95" s="6">
        <v>7.45</v>
      </c>
      <c r="I95" s="6">
        <v>26.7</v>
      </c>
      <c r="J95" s="6">
        <v>6.9</v>
      </c>
      <c r="K95" s="6">
        <v>70</v>
      </c>
      <c r="L95" s="6">
        <v>36</v>
      </c>
      <c r="M95" s="6" t="s">
        <v>226</v>
      </c>
      <c r="N95" s="6" t="s">
        <v>220</v>
      </c>
      <c r="O95" s="6" t="s">
        <v>116</v>
      </c>
      <c r="P95" s="7" t="s">
        <v>117</v>
      </c>
      <c r="Q95" s="7" t="s">
        <v>119</v>
      </c>
      <c r="R95" s="6" t="s">
        <v>118</v>
      </c>
      <c r="S95" s="6" t="s">
        <v>15</v>
      </c>
      <c r="T95" s="6">
        <v>0</v>
      </c>
      <c r="U95" s="6">
        <v>0</v>
      </c>
      <c r="V95" s="6">
        <v>0</v>
      </c>
      <c r="W95" s="6">
        <v>320</v>
      </c>
      <c r="X95" s="6">
        <v>67</v>
      </c>
      <c r="Y95" s="9"/>
      <c r="Z95" s="9"/>
      <c r="AA95" s="9">
        <v>43.425975387026142</v>
      </c>
      <c r="AB95" s="9"/>
      <c r="AC95" s="9">
        <v>14.564099000553369</v>
      </c>
      <c r="AD95" s="9">
        <v>-18.917238523538682</v>
      </c>
      <c r="AE95" s="9"/>
      <c r="AF95" s="9">
        <v>11.376721754973882</v>
      </c>
    </row>
    <row r="96" spans="1:46" s="6" customFormat="1" ht="15.75" customHeight="1" x14ac:dyDescent="0.35">
      <c r="A96" s="6">
        <v>95</v>
      </c>
      <c r="B96" s="6" t="s">
        <v>24</v>
      </c>
      <c r="C96" s="8">
        <v>-15.939722222222223</v>
      </c>
      <c r="D96" s="8">
        <v>45.891055555555553</v>
      </c>
      <c r="E96" s="6" t="s">
        <v>17</v>
      </c>
      <c r="F96" s="6" t="s">
        <v>22</v>
      </c>
      <c r="G96" s="6" t="s">
        <v>19</v>
      </c>
      <c r="H96" s="6">
        <v>7.75</v>
      </c>
      <c r="I96" s="6">
        <v>27.7</v>
      </c>
      <c r="J96" s="6">
        <v>6.2</v>
      </c>
      <c r="K96" s="6">
        <v>288</v>
      </c>
      <c r="L96" s="6">
        <v>144</v>
      </c>
      <c r="M96" s="6" t="s">
        <v>226</v>
      </c>
      <c r="N96" s="6" t="s">
        <v>220</v>
      </c>
      <c r="O96" s="6" t="s">
        <v>116</v>
      </c>
      <c r="P96" s="7" t="s">
        <v>117</v>
      </c>
      <c r="Q96" s="7" t="s">
        <v>119</v>
      </c>
      <c r="R96" s="6" t="s">
        <v>118</v>
      </c>
      <c r="S96" s="6" t="s">
        <v>15</v>
      </c>
      <c r="T96" s="6">
        <v>0</v>
      </c>
      <c r="U96" s="6">
        <v>0</v>
      </c>
      <c r="V96" s="6">
        <v>0</v>
      </c>
      <c r="W96" s="6">
        <v>162.13</v>
      </c>
      <c r="X96" s="6">
        <v>139.01</v>
      </c>
      <c r="Y96" s="9">
        <v>85</v>
      </c>
      <c r="Z96" s="9">
        <v>25</v>
      </c>
      <c r="AA96" s="9">
        <v>47.326461498651518</v>
      </c>
      <c r="AB96" s="9"/>
      <c r="AC96" s="9">
        <v>11.813231877228326</v>
      </c>
      <c r="AD96" s="9">
        <v>-17.777090453350272</v>
      </c>
      <c r="AE96" s="9"/>
      <c r="AF96" s="9">
        <v>8.6947937734051024</v>
      </c>
      <c r="AG96" s="6">
        <v>0</v>
      </c>
      <c r="AH96" s="6">
        <v>0.55000000000000004</v>
      </c>
      <c r="AI96" s="6">
        <v>0</v>
      </c>
      <c r="AJ96" s="6">
        <v>0</v>
      </c>
      <c r="AK96" s="6">
        <v>0.45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f>SUM(AH96,AJ96:AP96,AR96)</f>
        <v>1</v>
      </c>
      <c r="AT96" s="6">
        <v>0</v>
      </c>
    </row>
    <row r="97" spans="1:46" s="6" customFormat="1" ht="15.75" customHeight="1" x14ac:dyDescent="0.35">
      <c r="A97" s="6">
        <v>96</v>
      </c>
      <c r="B97" s="6" t="s">
        <v>24</v>
      </c>
      <c r="C97" s="8">
        <v>-15.939722222222223</v>
      </c>
      <c r="D97" s="8">
        <v>45.891055555555553</v>
      </c>
      <c r="E97" s="6" t="s">
        <v>17</v>
      </c>
      <c r="F97" s="6" t="s">
        <v>22</v>
      </c>
      <c r="G97" s="6" t="s">
        <v>19</v>
      </c>
      <c r="H97" s="6">
        <v>7.75</v>
      </c>
      <c r="I97" s="6">
        <v>27.7</v>
      </c>
      <c r="J97" s="6">
        <v>6.2</v>
      </c>
      <c r="K97" s="6">
        <v>288</v>
      </c>
      <c r="L97" s="6">
        <v>144</v>
      </c>
      <c r="M97" s="6" t="s">
        <v>226</v>
      </c>
      <c r="N97" s="6" t="s">
        <v>220</v>
      </c>
      <c r="O97" s="6" t="s">
        <v>116</v>
      </c>
      <c r="P97" s="7" t="s">
        <v>117</v>
      </c>
      <c r="Q97" s="7" t="s">
        <v>119</v>
      </c>
      <c r="R97" s="6" t="s">
        <v>118</v>
      </c>
      <c r="S97" s="6" t="s">
        <v>15</v>
      </c>
      <c r="T97" s="6">
        <v>0</v>
      </c>
      <c r="U97" s="6">
        <v>0</v>
      </c>
      <c r="V97" s="6">
        <v>0</v>
      </c>
      <c r="W97" s="6">
        <v>175.2</v>
      </c>
      <c r="X97" s="6">
        <v>150</v>
      </c>
      <c r="Y97" s="9">
        <v>110</v>
      </c>
      <c r="Z97" s="9">
        <v>25</v>
      </c>
      <c r="AA97" s="9">
        <v>44.74111999905216</v>
      </c>
      <c r="AB97" s="9">
        <v>14.934480630669357</v>
      </c>
      <c r="AC97" s="9">
        <v>14.647997339983553</v>
      </c>
      <c r="AD97" s="9">
        <v>-21.645814537736594</v>
      </c>
      <c r="AE97" s="9">
        <v>10.747043709363574</v>
      </c>
      <c r="AF97" s="9">
        <v>10.781989078000331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f>SUM(AH97,AJ97:AP97,AR97)</f>
        <v>0</v>
      </c>
      <c r="AT97" s="6">
        <v>1</v>
      </c>
    </row>
    <row r="98" spans="1:46" s="6" customFormat="1" ht="15.75" customHeight="1" x14ac:dyDescent="0.35">
      <c r="A98" s="6">
        <v>97</v>
      </c>
      <c r="B98" s="6" t="s">
        <v>24</v>
      </c>
      <c r="C98" s="8">
        <v>-15.939722222222223</v>
      </c>
      <c r="D98" s="8">
        <v>45.891055555555553</v>
      </c>
      <c r="E98" s="6" t="s">
        <v>17</v>
      </c>
      <c r="F98" s="6" t="s">
        <v>22</v>
      </c>
      <c r="G98" s="6" t="s">
        <v>19</v>
      </c>
      <c r="H98" s="6">
        <v>7.75</v>
      </c>
      <c r="I98" s="6">
        <v>27.7</v>
      </c>
      <c r="J98" s="6">
        <v>6.2</v>
      </c>
      <c r="K98" s="6">
        <v>288</v>
      </c>
      <c r="L98" s="6">
        <v>144</v>
      </c>
      <c r="M98" s="6" t="s">
        <v>226</v>
      </c>
      <c r="N98" s="6" t="s">
        <v>220</v>
      </c>
      <c r="O98" s="6" t="s">
        <v>116</v>
      </c>
      <c r="P98" s="7" t="s">
        <v>117</v>
      </c>
      <c r="Q98" s="7" t="s">
        <v>119</v>
      </c>
      <c r="R98" s="6" t="s">
        <v>118</v>
      </c>
      <c r="S98" s="6" t="s">
        <v>15</v>
      </c>
      <c r="T98" s="6">
        <v>0</v>
      </c>
      <c r="U98" s="6">
        <v>0</v>
      </c>
      <c r="V98" s="6">
        <v>0</v>
      </c>
      <c r="W98" s="6">
        <v>171.88</v>
      </c>
      <c r="X98" s="6">
        <v>145.69999999999999</v>
      </c>
      <c r="Y98" s="9">
        <v>95</v>
      </c>
      <c r="Z98" s="9">
        <v>25</v>
      </c>
      <c r="AA98" s="9">
        <v>47.178934935663356</v>
      </c>
      <c r="AB98" s="9"/>
      <c r="AC98" s="9">
        <v>13.021264193503418</v>
      </c>
      <c r="AD98" s="9">
        <v>-23.6681540260752</v>
      </c>
      <c r="AE98" s="9"/>
      <c r="AF98" s="9">
        <v>12.160778781655198</v>
      </c>
      <c r="AG98" s="6">
        <v>0</v>
      </c>
      <c r="AH98" s="6">
        <v>0.7</v>
      </c>
      <c r="AI98" s="6">
        <v>0</v>
      </c>
      <c r="AJ98" s="6">
        <v>0</v>
      </c>
      <c r="AK98" s="6">
        <v>0.3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f>SUM(AH98,AJ98:AP98,AR98)</f>
        <v>1</v>
      </c>
      <c r="AT98" s="6">
        <v>0</v>
      </c>
    </row>
    <row r="99" spans="1:46" s="6" customFormat="1" ht="15.75" customHeight="1" x14ac:dyDescent="0.35">
      <c r="A99" s="6">
        <v>98</v>
      </c>
      <c r="B99" s="6" t="s">
        <v>24</v>
      </c>
      <c r="C99" s="8">
        <v>-15.939722222222223</v>
      </c>
      <c r="D99" s="8">
        <v>45.891055555555553</v>
      </c>
      <c r="E99" s="6" t="s">
        <v>17</v>
      </c>
      <c r="F99" s="6" t="s">
        <v>22</v>
      </c>
      <c r="G99" s="6" t="s">
        <v>19</v>
      </c>
      <c r="H99" s="6">
        <v>7.75</v>
      </c>
      <c r="I99" s="6">
        <v>27.7</v>
      </c>
      <c r="J99" s="6">
        <v>6.2</v>
      </c>
      <c r="K99" s="6">
        <v>288</v>
      </c>
      <c r="L99" s="6">
        <v>144</v>
      </c>
      <c r="M99" s="6" t="s">
        <v>226</v>
      </c>
      <c r="N99" s="6" t="s">
        <v>220</v>
      </c>
      <c r="O99" s="6" t="s">
        <v>116</v>
      </c>
      <c r="P99" s="7" t="s">
        <v>117</v>
      </c>
      <c r="Q99" s="7" t="s">
        <v>119</v>
      </c>
      <c r="R99" s="6" t="s">
        <v>118</v>
      </c>
      <c r="S99" s="6" t="s">
        <v>15</v>
      </c>
      <c r="T99" s="6">
        <v>0</v>
      </c>
      <c r="U99" s="6">
        <v>0</v>
      </c>
      <c r="V99" s="6">
        <v>0</v>
      </c>
      <c r="W99" s="6">
        <v>237</v>
      </c>
      <c r="X99" s="6">
        <v>205</v>
      </c>
      <c r="Y99" s="9">
        <v>280</v>
      </c>
      <c r="Z99" s="9">
        <v>25</v>
      </c>
      <c r="AA99" s="9">
        <v>46.518274736570234</v>
      </c>
      <c r="AB99" s="9"/>
      <c r="AC99" s="9">
        <v>14.301523676308419</v>
      </c>
      <c r="AD99" s="9">
        <v>-18.778702313811003</v>
      </c>
      <c r="AE99" s="9"/>
      <c r="AF99" s="9">
        <v>10.866538055640154</v>
      </c>
      <c r="AG99" s="6">
        <v>0</v>
      </c>
      <c r="AH99" s="6">
        <v>0.4</v>
      </c>
      <c r="AI99" s="6">
        <v>0</v>
      </c>
      <c r="AJ99" s="6">
        <v>0</v>
      </c>
      <c r="AK99" s="6">
        <v>0.6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f>SUM(AH99,AJ99:AP99,AR99)</f>
        <v>1</v>
      </c>
      <c r="AT99" s="6">
        <v>0</v>
      </c>
    </row>
    <row r="100" spans="1:46" s="6" customFormat="1" ht="15.75" customHeight="1" x14ac:dyDescent="0.35">
      <c r="A100" s="6">
        <v>99</v>
      </c>
      <c r="B100" s="6" t="s">
        <v>16</v>
      </c>
      <c r="C100" s="8">
        <v>-16.43</v>
      </c>
      <c r="D100" s="8">
        <v>46.66</v>
      </c>
      <c r="E100" s="6" t="s">
        <v>17</v>
      </c>
      <c r="F100" s="6" t="s">
        <v>18</v>
      </c>
      <c r="G100" s="6" t="s">
        <v>19</v>
      </c>
      <c r="H100" s="6">
        <v>7.45</v>
      </c>
      <c r="I100" s="6">
        <v>26.7</v>
      </c>
      <c r="J100" s="6">
        <v>6.9</v>
      </c>
      <c r="K100" s="6">
        <v>70</v>
      </c>
      <c r="L100" s="6">
        <v>36</v>
      </c>
      <c r="M100" s="6" t="s">
        <v>226</v>
      </c>
      <c r="N100" s="6" t="s">
        <v>223</v>
      </c>
      <c r="O100" s="6" t="s">
        <v>136</v>
      </c>
      <c r="P100" s="7" t="s">
        <v>137</v>
      </c>
      <c r="Q100" s="7" t="s">
        <v>139</v>
      </c>
      <c r="R100" s="6" t="s">
        <v>138</v>
      </c>
      <c r="S100" s="6" t="s">
        <v>15</v>
      </c>
      <c r="T100" s="6">
        <v>0</v>
      </c>
      <c r="U100" s="6">
        <v>0</v>
      </c>
      <c r="V100" s="6">
        <v>0</v>
      </c>
      <c r="W100" s="6">
        <v>250</v>
      </c>
      <c r="Y100" s="9"/>
      <c r="Z100" s="9"/>
      <c r="AA100" s="9">
        <v>37.840229190400592</v>
      </c>
      <c r="AB100" s="9"/>
      <c r="AC100" s="9">
        <v>8.3469119335355355</v>
      </c>
      <c r="AD100" s="9">
        <v>-18.185961333570329</v>
      </c>
      <c r="AE100" s="9"/>
      <c r="AF100" s="9">
        <v>11.627299362015016</v>
      </c>
    </row>
    <row r="101" spans="1:46" s="6" customFormat="1" ht="15.75" customHeight="1" x14ac:dyDescent="0.35">
      <c r="A101" s="6">
        <v>100</v>
      </c>
      <c r="B101" s="6" t="s">
        <v>16</v>
      </c>
      <c r="C101" s="8">
        <v>-16.43</v>
      </c>
      <c r="D101" s="8">
        <v>46.66</v>
      </c>
      <c r="E101" s="6" t="s">
        <v>17</v>
      </c>
      <c r="F101" s="6" t="s">
        <v>18</v>
      </c>
      <c r="G101" s="6" t="s">
        <v>19</v>
      </c>
      <c r="H101" s="6">
        <v>7.45</v>
      </c>
      <c r="I101" s="6">
        <v>26.7</v>
      </c>
      <c r="J101" s="6">
        <v>6.9</v>
      </c>
      <c r="K101" s="6">
        <v>70</v>
      </c>
      <c r="L101" s="6">
        <v>36</v>
      </c>
      <c r="M101" s="6" t="s">
        <v>226</v>
      </c>
      <c r="N101" s="6" t="s">
        <v>223</v>
      </c>
      <c r="O101" s="6" t="s">
        <v>136</v>
      </c>
      <c r="P101" s="7" t="s">
        <v>137</v>
      </c>
      <c r="Q101" s="7" t="s">
        <v>139</v>
      </c>
      <c r="R101" s="6" t="s">
        <v>138</v>
      </c>
      <c r="S101" s="6" t="s">
        <v>15</v>
      </c>
      <c r="T101" s="6">
        <v>0</v>
      </c>
      <c r="U101" s="6">
        <v>0</v>
      </c>
      <c r="V101" s="6">
        <v>0</v>
      </c>
      <c r="W101" s="6">
        <v>250</v>
      </c>
      <c r="Y101" s="9"/>
      <c r="Z101" s="9"/>
      <c r="AA101" s="9">
        <v>50.691249773639264</v>
      </c>
      <c r="AB101" s="9"/>
      <c r="AC101" s="9">
        <v>12.202406709337948</v>
      </c>
      <c r="AD101" s="9">
        <v>-15.833317123308019</v>
      </c>
      <c r="AE101" s="9"/>
      <c r="AF101" s="9">
        <v>13.179609890538369</v>
      </c>
    </row>
    <row r="102" spans="1:46" s="6" customFormat="1" ht="15.75" customHeight="1" x14ac:dyDescent="0.35">
      <c r="A102" s="6">
        <v>101</v>
      </c>
      <c r="B102" s="6" t="s">
        <v>16</v>
      </c>
      <c r="C102" s="8">
        <v>-16.43</v>
      </c>
      <c r="D102" s="8">
        <v>46.66</v>
      </c>
      <c r="E102" s="6" t="s">
        <v>17</v>
      </c>
      <c r="F102" s="6" t="s">
        <v>18</v>
      </c>
      <c r="G102" s="6" t="s">
        <v>19</v>
      </c>
      <c r="H102" s="6">
        <v>7.45</v>
      </c>
      <c r="I102" s="6">
        <v>26.7</v>
      </c>
      <c r="J102" s="6">
        <v>6.9</v>
      </c>
      <c r="K102" s="6">
        <v>70</v>
      </c>
      <c r="L102" s="6">
        <v>36</v>
      </c>
      <c r="M102" s="5" t="s">
        <v>228</v>
      </c>
      <c r="N102" s="6" t="s">
        <v>224</v>
      </c>
      <c r="O102" s="6" t="s">
        <v>152</v>
      </c>
      <c r="P102" s="7" t="s">
        <v>294</v>
      </c>
      <c r="Q102" s="7" t="s">
        <v>154</v>
      </c>
      <c r="R102" s="6" t="s">
        <v>153</v>
      </c>
      <c r="S102" s="6" t="s">
        <v>15</v>
      </c>
      <c r="T102" s="6">
        <v>0</v>
      </c>
      <c r="U102" s="6">
        <v>0</v>
      </c>
      <c r="V102" s="6">
        <v>0</v>
      </c>
      <c r="Y102" s="9"/>
      <c r="Z102" s="9"/>
      <c r="AA102" s="9">
        <v>45.879566905182593</v>
      </c>
      <c r="AB102" s="9"/>
      <c r="AC102" s="9">
        <v>13.710628248412041</v>
      </c>
      <c r="AD102" s="9">
        <v>-16.174726050375</v>
      </c>
      <c r="AE102" s="9"/>
      <c r="AF102" s="9">
        <v>11.901460434454251</v>
      </c>
    </row>
    <row r="103" spans="1:46" s="6" customFormat="1" ht="15.75" customHeight="1" x14ac:dyDescent="0.35">
      <c r="A103" s="6">
        <v>102</v>
      </c>
      <c r="B103" s="6" t="s">
        <v>16</v>
      </c>
      <c r="C103" s="8">
        <v>-16.43</v>
      </c>
      <c r="D103" s="8">
        <v>46.66</v>
      </c>
      <c r="E103" s="6" t="s">
        <v>17</v>
      </c>
      <c r="F103" s="6" t="s">
        <v>18</v>
      </c>
      <c r="G103" s="6" t="s">
        <v>19</v>
      </c>
      <c r="H103" s="6">
        <v>7.45</v>
      </c>
      <c r="I103" s="6">
        <v>26.7</v>
      </c>
      <c r="J103" s="6">
        <v>6.9</v>
      </c>
      <c r="K103" s="6">
        <v>70</v>
      </c>
      <c r="L103" s="6">
        <v>36</v>
      </c>
      <c r="M103" s="6" t="s">
        <v>226</v>
      </c>
      <c r="N103" s="6" t="s">
        <v>220</v>
      </c>
      <c r="O103" s="6" t="s">
        <v>112</v>
      </c>
      <c r="P103" s="7" t="s">
        <v>113</v>
      </c>
      <c r="Q103" s="7" t="s">
        <v>115</v>
      </c>
      <c r="R103" s="6" t="s">
        <v>114</v>
      </c>
      <c r="S103" s="6" t="s">
        <v>15</v>
      </c>
      <c r="T103" s="6">
        <v>0</v>
      </c>
      <c r="U103" s="6">
        <v>0</v>
      </c>
      <c r="V103" s="6">
        <v>0</v>
      </c>
      <c r="W103" s="6">
        <v>125</v>
      </c>
      <c r="Y103" s="9"/>
      <c r="Z103" s="9"/>
      <c r="AA103" s="9">
        <v>44.989368174961889</v>
      </c>
      <c r="AB103" s="9"/>
      <c r="AC103" s="9">
        <v>14.451954203055863</v>
      </c>
      <c r="AD103" s="9">
        <v>-15.756481261083257</v>
      </c>
      <c r="AE103" s="9"/>
      <c r="AF103" s="9">
        <v>13.686715606937442</v>
      </c>
    </row>
    <row r="104" spans="1:46" s="6" customFormat="1" ht="15.75" customHeight="1" x14ac:dyDescent="0.35">
      <c r="A104" s="6">
        <v>103</v>
      </c>
      <c r="B104" s="6" t="s">
        <v>16</v>
      </c>
      <c r="C104" s="8">
        <v>-16.43</v>
      </c>
      <c r="D104" s="8">
        <v>46.66</v>
      </c>
      <c r="E104" s="6" t="s">
        <v>17</v>
      </c>
      <c r="F104" s="6" t="s">
        <v>18</v>
      </c>
      <c r="G104" s="6" t="s">
        <v>19</v>
      </c>
      <c r="H104" s="6">
        <v>7.45</v>
      </c>
      <c r="I104" s="6">
        <v>26.7</v>
      </c>
      <c r="J104" s="6">
        <v>6.9</v>
      </c>
      <c r="K104" s="6">
        <v>70</v>
      </c>
      <c r="L104" s="6">
        <v>36</v>
      </c>
      <c r="M104" s="6" t="s">
        <v>226</v>
      </c>
      <c r="N104" s="6" t="s">
        <v>220</v>
      </c>
      <c r="O104" s="6" t="s">
        <v>112</v>
      </c>
      <c r="P104" s="7" t="s">
        <v>113</v>
      </c>
      <c r="Q104" s="7" t="s">
        <v>115</v>
      </c>
      <c r="R104" s="6" t="s">
        <v>114</v>
      </c>
      <c r="S104" s="6" t="s">
        <v>15</v>
      </c>
      <c r="T104" s="6">
        <v>0</v>
      </c>
      <c r="U104" s="6">
        <v>0</v>
      </c>
      <c r="V104" s="6">
        <v>0</v>
      </c>
      <c r="W104" s="6">
        <v>140</v>
      </c>
      <c r="Y104" s="9"/>
      <c r="Z104" s="9"/>
      <c r="AA104" s="9">
        <v>48.15195371141747</v>
      </c>
      <c r="AB104" s="9"/>
      <c r="AC104" s="9">
        <v>13.413960697072939</v>
      </c>
      <c r="AD104" s="9">
        <v>-15.90417426539921</v>
      </c>
      <c r="AE104" s="9"/>
      <c r="AF104" s="9">
        <v>13.955593343289173</v>
      </c>
    </row>
    <row r="105" spans="1:46" s="6" customFormat="1" ht="15.75" customHeight="1" x14ac:dyDescent="0.35">
      <c r="A105" s="6">
        <v>104</v>
      </c>
      <c r="B105" s="6" t="s">
        <v>16</v>
      </c>
      <c r="C105" s="8">
        <v>-16.43</v>
      </c>
      <c r="D105" s="8">
        <v>46.66</v>
      </c>
      <c r="E105" s="6" t="s">
        <v>17</v>
      </c>
      <c r="F105" s="6" t="s">
        <v>18</v>
      </c>
      <c r="G105" s="6" t="s">
        <v>19</v>
      </c>
      <c r="H105" s="6">
        <v>7.45</v>
      </c>
      <c r="I105" s="6">
        <v>26.7</v>
      </c>
      <c r="J105" s="6">
        <v>6.9</v>
      </c>
      <c r="K105" s="6">
        <v>70</v>
      </c>
      <c r="L105" s="6">
        <v>36</v>
      </c>
      <c r="M105" s="6" t="s">
        <v>226</v>
      </c>
      <c r="N105" s="6" t="s">
        <v>220</v>
      </c>
      <c r="O105" s="6" t="s">
        <v>112</v>
      </c>
      <c r="P105" s="7" t="s">
        <v>113</v>
      </c>
      <c r="Q105" s="7" t="s">
        <v>115</v>
      </c>
      <c r="R105" s="6" t="s">
        <v>114</v>
      </c>
      <c r="S105" s="6" t="s">
        <v>15</v>
      </c>
      <c r="T105" s="6">
        <v>0</v>
      </c>
      <c r="U105" s="6">
        <v>0</v>
      </c>
      <c r="V105" s="6">
        <v>0</v>
      </c>
      <c r="W105" s="6">
        <v>85</v>
      </c>
      <c r="Y105" s="9"/>
      <c r="Z105" s="9"/>
      <c r="AA105" s="9">
        <v>49.042017493086192</v>
      </c>
      <c r="AB105" s="9"/>
      <c r="AC105" s="9">
        <v>12.768245442983739</v>
      </c>
      <c r="AD105" s="9">
        <v>-15.635828018083686</v>
      </c>
      <c r="AE105" s="9"/>
      <c r="AF105" s="9">
        <v>13.515697329007171</v>
      </c>
    </row>
    <row r="106" spans="1:46" s="6" customFormat="1" ht="15.75" customHeight="1" x14ac:dyDescent="0.35">
      <c r="A106" s="6">
        <v>105</v>
      </c>
      <c r="B106" s="6" t="s">
        <v>16</v>
      </c>
      <c r="C106" s="8">
        <v>-16.43</v>
      </c>
      <c r="D106" s="8">
        <v>46.66</v>
      </c>
      <c r="E106" s="6" t="s">
        <v>17</v>
      </c>
      <c r="F106" s="6" t="s">
        <v>18</v>
      </c>
      <c r="G106" s="6" t="s">
        <v>19</v>
      </c>
      <c r="H106" s="6">
        <v>7.45</v>
      </c>
      <c r="I106" s="6">
        <v>26.7</v>
      </c>
      <c r="J106" s="6">
        <v>6.9</v>
      </c>
      <c r="K106" s="6">
        <v>70</v>
      </c>
      <c r="L106" s="6">
        <v>36</v>
      </c>
      <c r="M106" s="6" t="s">
        <v>226</v>
      </c>
      <c r="N106" s="6" t="s">
        <v>220</v>
      </c>
      <c r="O106" s="6" t="s">
        <v>168</v>
      </c>
      <c r="P106" s="7" t="s">
        <v>169</v>
      </c>
      <c r="Q106" s="7" t="s">
        <v>171</v>
      </c>
      <c r="R106" s="6" t="s">
        <v>170</v>
      </c>
      <c r="S106" s="6" t="s">
        <v>15</v>
      </c>
      <c r="T106" s="6">
        <v>1</v>
      </c>
      <c r="U106" s="6">
        <v>0</v>
      </c>
      <c r="V106" s="6">
        <v>0</v>
      </c>
      <c r="W106" s="6">
        <v>125</v>
      </c>
      <c r="Y106" s="9"/>
      <c r="Z106" s="9"/>
      <c r="AA106" s="9">
        <v>49.408617109642698</v>
      </c>
      <c r="AB106" s="9"/>
      <c r="AC106" s="9">
        <v>14.075592182563126</v>
      </c>
      <c r="AD106" s="9">
        <v>-23.229099242113843</v>
      </c>
      <c r="AE106" s="9"/>
      <c r="AF106" s="9">
        <v>9.1883965020695051</v>
      </c>
    </row>
    <row r="107" spans="1:46" s="6" customFormat="1" ht="15.75" customHeight="1" x14ac:dyDescent="0.35">
      <c r="A107" s="6">
        <v>106</v>
      </c>
      <c r="B107" s="6" t="s">
        <v>16</v>
      </c>
      <c r="C107" s="8">
        <v>-16.43</v>
      </c>
      <c r="D107" s="8">
        <v>46.66</v>
      </c>
      <c r="E107" s="6" t="s">
        <v>17</v>
      </c>
      <c r="F107" s="6" t="s">
        <v>18</v>
      </c>
      <c r="G107" s="6" t="s">
        <v>19</v>
      </c>
      <c r="H107" s="6">
        <v>7.45</v>
      </c>
      <c r="I107" s="6">
        <v>26.7</v>
      </c>
      <c r="J107" s="6">
        <v>6.9</v>
      </c>
      <c r="K107" s="6">
        <v>70</v>
      </c>
      <c r="L107" s="6">
        <v>36</v>
      </c>
      <c r="M107" s="6" t="s">
        <v>226</v>
      </c>
      <c r="N107" s="6" t="s">
        <v>217</v>
      </c>
      <c r="O107" s="6" t="s">
        <v>68</v>
      </c>
      <c r="P107" s="7" t="s">
        <v>69</v>
      </c>
      <c r="Q107" s="7" t="s">
        <v>71</v>
      </c>
      <c r="R107" s="6" t="s">
        <v>70</v>
      </c>
      <c r="S107" s="6" t="s">
        <v>15</v>
      </c>
      <c r="T107" s="6">
        <v>0</v>
      </c>
      <c r="U107" s="6">
        <v>1</v>
      </c>
      <c r="V107" s="6">
        <v>0</v>
      </c>
      <c r="W107" s="6">
        <v>120</v>
      </c>
      <c r="Y107" s="9"/>
      <c r="Z107" s="9"/>
      <c r="AA107" s="9">
        <v>43.505620492271248</v>
      </c>
      <c r="AB107" s="9"/>
      <c r="AC107" s="9">
        <v>12.869021706966963</v>
      </c>
      <c r="AD107" s="9">
        <v>-16.395485068827529</v>
      </c>
      <c r="AE107" s="9"/>
      <c r="AF107" s="9">
        <v>11.706100513171794</v>
      </c>
    </row>
    <row r="108" spans="1:46" s="6" customFormat="1" ht="15.75" customHeight="1" x14ac:dyDescent="0.35">
      <c r="A108" s="6">
        <v>107</v>
      </c>
      <c r="B108" s="6" t="s">
        <v>24</v>
      </c>
      <c r="C108" s="8">
        <v>-15.939722222222223</v>
      </c>
      <c r="D108" s="8">
        <v>45.891055555555553</v>
      </c>
      <c r="E108" s="6" t="s">
        <v>17</v>
      </c>
      <c r="F108" s="6" t="s">
        <v>22</v>
      </c>
      <c r="G108" s="6" t="s">
        <v>19</v>
      </c>
      <c r="H108" s="6">
        <v>7.75</v>
      </c>
      <c r="I108" s="6">
        <v>27.7</v>
      </c>
      <c r="J108" s="6">
        <v>6.2</v>
      </c>
      <c r="K108" s="6">
        <v>288</v>
      </c>
      <c r="L108" s="6">
        <v>144</v>
      </c>
      <c r="M108" s="6" t="s">
        <v>226</v>
      </c>
      <c r="N108" s="6" t="s">
        <v>220</v>
      </c>
      <c r="O108" s="6" t="s">
        <v>172</v>
      </c>
      <c r="P108" s="7" t="s">
        <v>173</v>
      </c>
      <c r="Q108" s="7" t="s">
        <v>175</v>
      </c>
      <c r="R108" s="6" t="s">
        <v>174</v>
      </c>
      <c r="S108" s="6" t="s">
        <v>15</v>
      </c>
      <c r="T108" s="6">
        <v>0</v>
      </c>
      <c r="U108" s="6">
        <v>1</v>
      </c>
      <c r="V108" s="6">
        <v>0</v>
      </c>
      <c r="W108" s="6">
        <v>340</v>
      </c>
      <c r="X108" s="6">
        <v>302</v>
      </c>
      <c r="Y108" s="9">
        <v>180</v>
      </c>
      <c r="Z108" s="9">
        <v>0</v>
      </c>
      <c r="AA108" s="9">
        <v>45.512916475825278</v>
      </c>
      <c r="AB108" s="9"/>
      <c r="AC108" s="9">
        <v>15.196781413438812</v>
      </c>
      <c r="AD108" s="9">
        <v>-20.700237362042476</v>
      </c>
      <c r="AE108" s="9"/>
      <c r="AF108" s="9">
        <v>11.361455146191153</v>
      </c>
      <c r="AG108" s="6">
        <v>0.1</v>
      </c>
      <c r="AH108" s="6">
        <v>0.2</v>
      </c>
      <c r="AI108" s="6">
        <v>0.65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0.05</v>
      </c>
      <c r="AR108" s="6">
        <v>0</v>
      </c>
      <c r="AS108" s="6">
        <f>SUM(AH108,AJ108:AP108,AR108)</f>
        <v>0.2</v>
      </c>
      <c r="AT108" s="6">
        <v>0</v>
      </c>
    </row>
    <row r="109" spans="1:46" s="6" customFormat="1" ht="15.75" customHeight="1" x14ac:dyDescent="0.35">
      <c r="A109" s="6">
        <v>108</v>
      </c>
      <c r="B109" s="6" t="s">
        <v>24</v>
      </c>
      <c r="C109" s="8">
        <v>-15.939722222222223</v>
      </c>
      <c r="D109" s="8">
        <v>45.891055555555553</v>
      </c>
      <c r="E109" s="6" t="s">
        <v>17</v>
      </c>
      <c r="F109" s="6" t="s">
        <v>22</v>
      </c>
      <c r="G109" s="6" t="s">
        <v>19</v>
      </c>
      <c r="H109" s="6">
        <v>7.75</v>
      </c>
      <c r="I109" s="6">
        <v>27.7</v>
      </c>
      <c r="J109" s="6">
        <v>6.2</v>
      </c>
      <c r="K109" s="6">
        <v>288</v>
      </c>
      <c r="L109" s="6">
        <v>144</v>
      </c>
      <c r="M109" s="6" t="s">
        <v>226</v>
      </c>
      <c r="N109" s="6" t="s">
        <v>220</v>
      </c>
      <c r="O109" s="6" t="s">
        <v>179</v>
      </c>
      <c r="P109" s="7" t="s">
        <v>180</v>
      </c>
      <c r="Q109" s="7"/>
      <c r="R109" s="6" t="s">
        <v>181</v>
      </c>
      <c r="S109" s="6" t="s">
        <v>15</v>
      </c>
      <c r="T109" s="6">
        <v>1</v>
      </c>
      <c r="U109" s="6">
        <v>0</v>
      </c>
      <c r="V109" s="6">
        <v>0</v>
      </c>
      <c r="W109" s="6">
        <v>220.1</v>
      </c>
      <c r="X109" s="6">
        <v>187.53</v>
      </c>
      <c r="Y109" s="9">
        <v>80</v>
      </c>
      <c r="Z109" s="9">
        <v>0</v>
      </c>
      <c r="AA109" s="9">
        <v>45.413348026016266</v>
      </c>
      <c r="AB109" s="9"/>
      <c r="AC109" s="9">
        <v>12.811126571459029</v>
      </c>
      <c r="AD109" s="9">
        <v>-16.562844999136228</v>
      </c>
      <c r="AE109" s="9"/>
      <c r="AF109" s="9">
        <v>10.704366854832003</v>
      </c>
      <c r="AG109" s="6">
        <v>0.05</v>
      </c>
      <c r="AH109" s="6">
        <v>0.95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f>SUM(AH109,AJ109:AP109,AR109)</f>
        <v>0.95</v>
      </c>
      <c r="AT109" s="6">
        <v>0</v>
      </c>
    </row>
    <row r="110" spans="1:46" s="6" customFormat="1" ht="15.75" customHeight="1" x14ac:dyDescent="0.35">
      <c r="A110" s="6">
        <v>109</v>
      </c>
      <c r="B110" s="6" t="s">
        <v>24</v>
      </c>
      <c r="C110" s="8">
        <v>-15.939722222222223</v>
      </c>
      <c r="D110" s="8">
        <v>45.891055555555553</v>
      </c>
      <c r="E110" s="6" t="s">
        <v>17</v>
      </c>
      <c r="F110" s="6" t="s">
        <v>22</v>
      </c>
      <c r="G110" s="6" t="s">
        <v>19</v>
      </c>
      <c r="H110" s="6">
        <v>7.75</v>
      </c>
      <c r="I110" s="6">
        <v>27.7</v>
      </c>
      <c r="J110" s="6">
        <v>6.2</v>
      </c>
      <c r="K110" s="6">
        <v>288</v>
      </c>
      <c r="L110" s="6">
        <v>144</v>
      </c>
      <c r="M110" s="6" t="s">
        <v>226</v>
      </c>
      <c r="N110" s="6" t="s">
        <v>220</v>
      </c>
      <c r="O110" s="6" t="s">
        <v>176</v>
      </c>
      <c r="P110" s="7" t="s">
        <v>177</v>
      </c>
      <c r="Q110" s="7"/>
      <c r="R110" s="6" t="s">
        <v>178</v>
      </c>
      <c r="S110" s="6" t="s">
        <v>15</v>
      </c>
      <c r="T110" s="6">
        <v>1</v>
      </c>
      <c r="U110" s="6">
        <v>0</v>
      </c>
      <c r="V110" s="6">
        <v>0</v>
      </c>
      <c r="W110" s="6">
        <v>250</v>
      </c>
      <c r="X110" s="6">
        <v>64.849999999999994</v>
      </c>
      <c r="Y110" s="9">
        <v>52</v>
      </c>
      <c r="Z110" s="9">
        <v>0</v>
      </c>
      <c r="AA110" s="9">
        <v>45.855787956713705</v>
      </c>
      <c r="AB110" s="9">
        <v>14.837397377544846</v>
      </c>
      <c r="AC110" s="9">
        <v>13.692592524847893</v>
      </c>
      <c r="AD110" s="9">
        <v>-23.135087535860844</v>
      </c>
      <c r="AE110" s="9">
        <v>11.06102839195627</v>
      </c>
      <c r="AF110" s="9">
        <v>10.8129769989311</v>
      </c>
      <c r="AG110" s="6">
        <v>0.3</v>
      </c>
      <c r="AH110" s="6">
        <v>0.1</v>
      </c>
      <c r="AI110" s="6">
        <v>0.6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0</v>
      </c>
      <c r="AS110" s="6">
        <f>SUM(AH110,AJ110:AP110,AR110)</f>
        <v>0.1</v>
      </c>
      <c r="AT110" s="6">
        <v>0</v>
      </c>
    </row>
    <row r="111" spans="1:46" s="6" customFormat="1" ht="15.75" customHeight="1" x14ac:dyDescent="0.35">
      <c r="A111" s="6">
        <v>110</v>
      </c>
      <c r="B111" s="6" t="s">
        <v>16</v>
      </c>
      <c r="C111" s="8">
        <v>-16.43</v>
      </c>
      <c r="D111" s="8">
        <v>46.66</v>
      </c>
      <c r="E111" s="6" t="s">
        <v>17</v>
      </c>
      <c r="F111" s="6" t="s">
        <v>18</v>
      </c>
      <c r="G111" s="6" t="s">
        <v>19</v>
      </c>
      <c r="H111" s="6">
        <v>7.45</v>
      </c>
      <c r="I111" s="6">
        <v>26.7</v>
      </c>
      <c r="J111" s="6">
        <v>6.9</v>
      </c>
      <c r="K111" s="6">
        <v>70</v>
      </c>
      <c r="L111" s="6">
        <v>36</v>
      </c>
      <c r="M111" s="6" t="s">
        <v>226</v>
      </c>
      <c r="N111" s="6" t="s">
        <v>220</v>
      </c>
      <c r="O111" s="6" t="s">
        <v>76</v>
      </c>
      <c r="P111" s="7" t="s">
        <v>77</v>
      </c>
      <c r="Q111" s="7" t="s">
        <v>79</v>
      </c>
      <c r="R111" s="6" t="s">
        <v>78</v>
      </c>
      <c r="S111" s="6" t="s">
        <v>15</v>
      </c>
      <c r="T111" s="6">
        <v>0</v>
      </c>
      <c r="U111" s="6">
        <v>0</v>
      </c>
      <c r="V111" s="6">
        <v>0</v>
      </c>
      <c r="W111" s="6">
        <v>320</v>
      </c>
      <c r="Y111" s="9">
        <v>501</v>
      </c>
      <c r="Z111" s="9"/>
      <c r="AA111" s="9">
        <v>49.238253406045672</v>
      </c>
      <c r="AB111" s="9"/>
      <c r="AC111" s="9">
        <v>12.991424603435215</v>
      </c>
      <c r="AD111" s="9">
        <v>-15.177613870748022</v>
      </c>
      <c r="AE111" s="9"/>
      <c r="AF111" s="9">
        <v>12.579186118484767</v>
      </c>
    </row>
    <row r="112" spans="1:46" s="6" customFormat="1" ht="15.75" customHeight="1" x14ac:dyDescent="0.35">
      <c r="A112" s="6">
        <v>111</v>
      </c>
      <c r="B112" s="6" t="s">
        <v>61</v>
      </c>
      <c r="C112" s="8">
        <v>-15.745166666666666</v>
      </c>
      <c r="D112" s="8">
        <v>46.16236111111111</v>
      </c>
      <c r="E112" s="6" t="s">
        <v>21</v>
      </c>
      <c r="F112" s="6" t="s">
        <v>22</v>
      </c>
      <c r="G112" s="6" t="s">
        <v>62</v>
      </c>
      <c r="H112" s="6">
        <v>7.8</v>
      </c>
      <c r="I112" s="6">
        <v>29.2</v>
      </c>
      <c r="J112" s="6">
        <v>6.5</v>
      </c>
      <c r="K112" s="6">
        <v>19</v>
      </c>
      <c r="L112" s="6">
        <v>10</v>
      </c>
      <c r="M112" s="6" t="s">
        <v>226</v>
      </c>
      <c r="N112" s="6" t="s">
        <v>220</v>
      </c>
      <c r="O112" s="6" t="s">
        <v>57</v>
      </c>
      <c r="P112" s="7" t="s">
        <v>58</v>
      </c>
      <c r="Q112" s="7" t="s">
        <v>60</v>
      </c>
      <c r="R112" s="6" t="s">
        <v>59</v>
      </c>
      <c r="S112" s="6" t="s">
        <v>51</v>
      </c>
      <c r="T112" s="6">
        <v>0</v>
      </c>
      <c r="U112" s="6">
        <v>0</v>
      </c>
      <c r="V112" s="6">
        <v>1</v>
      </c>
      <c r="W112" s="6">
        <v>100.3</v>
      </c>
      <c r="X112" s="6">
        <v>83.19</v>
      </c>
      <c r="Y112" s="9">
        <v>16</v>
      </c>
      <c r="Z112" s="9">
        <v>0</v>
      </c>
      <c r="AA112" s="9">
        <v>34.559502647388108</v>
      </c>
      <c r="AB112" s="9"/>
      <c r="AC112" s="9">
        <v>14.011656603484459</v>
      </c>
      <c r="AD112" s="9">
        <v>-30.091480062326017</v>
      </c>
      <c r="AE112" s="9"/>
      <c r="AF112" s="9">
        <v>8.0227597711455765</v>
      </c>
      <c r="AG112" s="6">
        <v>0.8</v>
      </c>
      <c r="AH112" s="6">
        <v>0</v>
      </c>
      <c r="AI112" s="6">
        <v>0</v>
      </c>
      <c r="AJ112" s="6">
        <v>0</v>
      </c>
      <c r="AK112" s="6">
        <v>0</v>
      </c>
      <c r="AL112" s="6">
        <v>0.15</v>
      </c>
      <c r="AM112" s="6">
        <v>0</v>
      </c>
      <c r="AN112" s="6">
        <v>0</v>
      </c>
      <c r="AO112" s="6">
        <v>0</v>
      </c>
      <c r="AP112" s="6">
        <v>0</v>
      </c>
      <c r="AQ112" s="6">
        <v>0.05</v>
      </c>
      <c r="AR112" s="6">
        <v>0</v>
      </c>
      <c r="AS112" s="6">
        <f>SUM(AH112,AJ112:AP112,AR112)</f>
        <v>0.15</v>
      </c>
      <c r="AT112" s="6">
        <v>0</v>
      </c>
    </row>
    <row r="113" spans="1:46" s="6" customFormat="1" ht="15.75" customHeight="1" x14ac:dyDescent="0.35">
      <c r="A113" s="6">
        <v>112</v>
      </c>
      <c r="B113" s="6" t="s">
        <v>20</v>
      </c>
      <c r="C113" s="8">
        <v>-16.090805555555601</v>
      </c>
      <c r="D113" s="8">
        <v>45.879166666666698</v>
      </c>
      <c r="E113" s="6" t="s">
        <v>21</v>
      </c>
      <c r="F113" s="6" t="s">
        <v>22</v>
      </c>
      <c r="G113" s="6" t="s">
        <v>23</v>
      </c>
      <c r="H113" s="6">
        <v>7.1</v>
      </c>
      <c r="I113" s="6">
        <v>27</v>
      </c>
      <c r="J113" s="6">
        <v>9.1999999999999993</v>
      </c>
      <c r="K113" s="6">
        <v>288</v>
      </c>
      <c r="L113" s="6">
        <v>144</v>
      </c>
      <c r="M113" s="6" t="s">
        <v>226</v>
      </c>
      <c r="N113" s="6" t="s">
        <v>220</v>
      </c>
      <c r="O113" s="6" t="s">
        <v>57</v>
      </c>
      <c r="P113" s="7" t="s">
        <v>58</v>
      </c>
      <c r="Q113" s="7" t="s">
        <v>60</v>
      </c>
      <c r="R113" s="6" t="s">
        <v>59</v>
      </c>
      <c r="S113" s="6" t="s">
        <v>51</v>
      </c>
      <c r="T113" s="6">
        <v>0</v>
      </c>
      <c r="U113" s="6">
        <v>0</v>
      </c>
      <c r="V113" s="6">
        <v>1</v>
      </c>
      <c r="W113" s="6">
        <v>98.91</v>
      </c>
      <c r="X113" s="6">
        <v>79.180000000000007</v>
      </c>
      <c r="Y113" s="9">
        <v>17</v>
      </c>
      <c r="Z113" s="9">
        <v>0</v>
      </c>
      <c r="AA113" s="9">
        <v>46.391300887839861</v>
      </c>
      <c r="AB113" s="9"/>
      <c r="AC113" s="9">
        <v>13.527439992557166</v>
      </c>
      <c r="AD113" s="9">
        <v>-28.886919576258858</v>
      </c>
      <c r="AE113" s="9"/>
      <c r="AF113" s="9">
        <v>9.6091851591626529</v>
      </c>
      <c r="AG113" s="6">
        <v>0.75</v>
      </c>
      <c r="AH113" s="6">
        <v>0.2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0.05</v>
      </c>
      <c r="AR113" s="6">
        <v>0</v>
      </c>
      <c r="AS113" s="6">
        <f>SUM(AH113,AJ113:AP113,AR113)</f>
        <v>0.2</v>
      </c>
      <c r="AT113" s="6">
        <v>0</v>
      </c>
    </row>
    <row r="114" spans="1:46" s="6" customFormat="1" ht="15.75" customHeight="1" x14ac:dyDescent="0.35">
      <c r="A114" s="6">
        <v>113</v>
      </c>
      <c r="B114" s="6" t="s">
        <v>65</v>
      </c>
      <c r="C114" s="8">
        <v>-15.91686111111111</v>
      </c>
      <c r="D114" s="8">
        <v>45.994944444444442</v>
      </c>
      <c r="E114" s="6" t="s">
        <v>21</v>
      </c>
      <c r="F114" s="6" t="s">
        <v>22</v>
      </c>
      <c r="G114" s="6" t="s">
        <v>62</v>
      </c>
      <c r="H114" s="6">
        <v>6.82</v>
      </c>
      <c r="I114" s="6">
        <v>26</v>
      </c>
      <c r="J114" s="6">
        <v>11.9</v>
      </c>
      <c r="K114" s="6">
        <v>33</v>
      </c>
      <c r="L114" s="6">
        <v>16</v>
      </c>
      <c r="M114" s="6" t="s">
        <v>226</v>
      </c>
      <c r="N114" s="6" t="s">
        <v>220</v>
      </c>
      <c r="O114" s="6" t="s">
        <v>57</v>
      </c>
      <c r="P114" s="7" t="s">
        <v>58</v>
      </c>
      <c r="Q114" s="7" t="s">
        <v>60</v>
      </c>
      <c r="R114" s="6" t="s">
        <v>59</v>
      </c>
      <c r="S114" s="6" t="s">
        <v>51</v>
      </c>
      <c r="T114" s="6">
        <v>0</v>
      </c>
      <c r="U114" s="6">
        <v>0</v>
      </c>
      <c r="V114" s="6">
        <v>1</v>
      </c>
      <c r="W114" s="6">
        <v>124.52</v>
      </c>
      <c r="X114" s="6">
        <v>105.01</v>
      </c>
      <c r="Y114" s="9">
        <v>45</v>
      </c>
      <c r="Z114" s="9">
        <v>40</v>
      </c>
      <c r="AA114" s="9">
        <v>46.836465830435401</v>
      </c>
      <c r="AB114" s="9"/>
      <c r="AC114" s="9">
        <v>12.934722178878785</v>
      </c>
      <c r="AD114" s="9">
        <v>-18.210474519986509</v>
      </c>
      <c r="AE114" s="9"/>
      <c r="AF114" s="9">
        <v>6.6919600422901198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f>SUM(AH114,AJ114:AP114,AR114)</f>
        <v>0</v>
      </c>
      <c r="AT114" s="6">
        <v>1</v>
      </c>
    </row>
    <row r="115" spans="1:46" s="6" customFormat="1" ht="15.75" customHeight="1" x14ac:dyDescent="0.35">
      <c r="A115" s="6">
        <v>114</v>
      </c>
      <c r="B115" s="6" t="s">
        <v>65</v>
      </c>
      <c r="C115" s="8">
        <v>-15.91686111111111</v>
      </c>
      <c r="D115" s="8">
        <v>45.994944444444442</v>
      </c>
      <c r="E115" s="6" t="s">
        <v>21</v>
      </c>
      <c r="F115" s="6" t="s">
        <v>22</v>
      </c>
      <c r="G115" s="6" t="s">
        <v>62</v>
      </c>
      <c r="H115" s="6">
        <v>6.82</v>
      </c>
      <c r="I115" s="6">
        <v>26</v>
      </c>
      <c r="J115" s="6">
        <v>11.9</v>
      </c>
      <c r="K115" s="6">
        <v>33</v>
      </c>
      <c r="L115" s="6">
        <v>16</v>
      </c>
      <c r="M115" s="6" t="s">
        <v>226</v>
      </c>
      <c r="N115" s="6" t="s">
        <v>220</v>
      </c>
      <c r="O115" s="6" t="s">
        <v>57</v>
      </c>
      <c r="P115" s="7" t="s">
        <v>58</v>
      </c>
      <c r="Q115" s="7" t="s">
        <v>60</v>
      </c>
      <c r="R115" s="6" t="s">
        <v>59</v>
      </c>
      <c r="S115" s="6" t="s">
        <v>51</v>
      </c>
      <c r="T115" s="6">
        <v>0</v>
      </c>
      <c r="U115" s="6">
        <v>0</v>
      </c>
      <c r="V115" s="6">
        <v>1</v>
      </c>
      <c r="W115" s="6">
        <v>123.81</v>
      </c>
      <c r="X115" s="6">
        <v>103.98</v>
      </c>
      <c r="Y115" s="9">
        <v>46</v>
      </c>
      <c r="Z115" s="9">
        <v>40</v>
      </c>
      <c r="AA115" s="9">
        <v>48.101883082033311</v>
      </c>
      <c r="AB115" s="9"/>
      <c r="AC115" s="9">
        <v>12.568456483235938</v>
      </c>
      <c r="AD115" s="9">
        <v>-18.870832973722685</v>
      </c>
      <c r="AE115" s="9"/>
      <c r="AF115" s="9">
        <v>5.483946794743801</v>
      </c>
      <c r="AG115" s="6">
        <v>0.25</v>
      </c>
      <c r="AH115" s="6">
        <v>0.45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0.2</v>
      </c>
      <c r="AQ115" s="6">
        <v>0.1</v>
      </c>
      <c r="AR115" s="6">
        <v>0</v>
      </c>
      <c r="AS115" s="6">
        <f>SUM(AH115,AJ115:AP115,AR115)</f>
        <v>0.65</v>
      </c>
      <c r="AT115" s="6">
        <v>0</v>
      </c>
    </row>
    <row r="116" spans="1:46" s="6" customFormat="1" ht="15.75" customHeight="1" x14ac:dyDescent="0.35">
      <c r="A116" s="6">
        <v>115</v>
      </c>
      <c r="B116" s="6" t="s">
        <v>65</v>
      </c>
      <c r="C116" s="8">
        <v>-15.91686111111111</v>
      </c>
      <c r="D116" s="8">
        <v>45.994944444444442</v>
      </c>
      <c r="E116" s="6" t="s">
        <v>21</v>
      </c>
      <c r="F116" s="6" t="s">
        <v>22</v>
      </c>
      <c r="G116" s="6" t="s">
        <v>62</v>
      </c>
      <c r="H116" s="6">
        <v>6.82</v>
      </c>
      <c r="I116" s="6">
        <v>26</v>
      </c>
      <c r="J116" s="6">
        <v>11.9</v>
      </c>
      <c r="K116" s="6">
        <v>33</v>
      </c>
      <c r="L116" s="6">
        <v>16</v>
      </c>
      <c r="M116" s="6" t="s">
        <v>226</v>
      </c>
      <c r="N116" s="6" t="s">
        <v>220</v>
      </c>
      <c r="O116" s="6" t="s">
        <v>57</v>
      </c>
      <c r="P116" s="7" t="s">
        <v>58</v>
      </c>
      <c r="Q116" s="7" t="s">
        <v>60</v>
      </c>
      <c r="R116" s="6" t="s">
        <v>59</v>
      </c>
      <c r="S116" s="6" t="s">
        <v>51</v>
      </c>
      <c r="T116" s="6">
        <v>0</v>
      </c>
      <c r="U116" s="6">
        <v>0</v>
      </c>
      <c r="V116" s="6">
        <v>1</v>
      </c>
      <c r="W116" s="6">
        <v>117.11</v>
      </c>
      <c r="X116" s="6">
        <v>93.3</v>
      </c>
      <c r="Y116" s="9">
        <v>30</v>
      </c>
      <c r="Z116" s="9">
        <v>40</v>
      </c>
      <c r="AA116" s="9">
        <v>26.456426726349218</v>
      </c>
      <c r="AB116" s="9"/>
      <c r="AC116" s="9">
        <v>12.371600310981114</v>
      </c>
      <c r="AD116" s="9">
        <v>-15.232806279575499</v>
      </c>
      <c r="AE116" s="9"/>
      <c r="AF116" s="9">
        <v>5.4707681263134251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f>SUM(AH116,AJ116:AP116,AR116)</f>
        <v>0</v>
      </c>
      <c r="AT116" s="6">
        <v>1</v>
      </c>
    </row>
    <row r="117" spans="1:46" s="6" customFormat="1" ht="15.75" customHeight="1" x14ac:dyDescent="0.35">
      <c r="A117" s="6">
        <v>116</v>
      </c>
      <c r="B117" s="6" t="s">
        <v>65</v>
      </c>
      <c r="C117" s="8">
        <v>-15.91686111111111</v>
      </c>
      <c r="D117" s="8">
        <v>45.994944444444442</v>
      </c>
      <c r="E117" s="6" t="s">
        <v>21</v>
      </c>
      <c r="F117" s="6" t="s">
        <v>22</v>
      </c>
      <c r="G117" s="6" t="s">
        <v>62</v>
      </c>
      <c r="H117" s="6">
        <v>6.82</v>
      </c>
      <c r="I117" s="6">
        <v>26</v>
      </c>
      <c r="J117" s="6">
        <v>11.9</v>
      </c>
      <c r="K117" s="6">
        <v>33</v>
      </c>
      <c r="L117" s="6">
        <v>16</v>
      </c>
      <c r="M117" s="6" t="s">
        <v>226</v>
      </c>
      <c r="N117" s="6" t="s">
        <v>220</v>
      </c>
      <c r="O117" s="6" t="s">
        <v>57</v>
      </c>
      <c r="P117" s="7" t="s">
        <v>58</v>
      </c>
      <c r="Q117" s="7" t="s">
        <v>60</v>
      </c>
      <c r="R117" s="6" t="s">
        <v>59</v>
      </c>
      <c r="S117" s="6" t="s">
        <v>51</v>
      </c>
      <c r="T117" s="6">
        <v>0</v>
      </c>
      <c r="U117" s="6">
        <v>0</v>
      </c>
      <c r="V117" s="6">
        <v>1</v>
      </c>
      <c r="W117" s="6">
        <v>101.41</v>
      </c>
      <c r="X117" s="6">
        <v>83.4</v>
      </c>
      <c r="Y117" s="9">
        <v>23</v>
      </c>
      <c r="Z117" s="9">
        <v>40</v>
      </c>
      <c r="AA117" s="9">
        <v>44.741852562758304</v>
      </c>
      <c r="AB117" s="9"/>
      <c r="AC117" s="9">
        <v>13.751663470009337</v>
      </c>
      <c r="AD117" s="9">
        <v>-18.073849129820946</v>
      </c>
      <c r="AE117" s="9"/>
      <c r="AF117" s="9">
        <v>6.3317103436984423</v>
      </c>
      <c r="AG117" s="6">
        <v>0.25</v>
      </c>
      <c r="AH117" s="6">
        <v>0.4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0.35</v>
      </c>
      <c r="AQ117" s="6">
        <v>0</v>
      </c>
      <c r="AR117" s="6">
        <v>0</v>
      </c>
      <c r="AS117" s="6">
        <f>SUM(AH117,AJ117:AP117,AR117)</f>
        <v>0.75</v>
      </c>
      <c r="AT117" s="6">
        <v>0</v>
      </c>
    </row>
    <row r="118" spans="1:46" s="6" customFormat="1" ht="15.75" customHeight="1" x14ac:dyDescent="0.35">
      <c r="A118" s="6">
        <v>117</v>
      </c>
      <c r="B118" s="6" t="s">
        <v>65</v>
      </c>
      <c r="C118" s="8">
        <v>-15.91686111111111</v>
      </c>
      <c r="D118" s="8">
        <v>45.994944444444442</v>
      </c>
      <c r="E118" s="6" t="s">
        <v>21</v>
      </c>
      <c r="F118" s="6" t="s">
        <v>22</v>
      </c>
      <c r="G118" s="6" t="s">
        <v>62</v>
      </c>
      <c r="H118" s="6">
        <v>6.82</v>
      </c>
      <c r="I118" s="6">
        <v>26</v>
      </c>
      <c r="J118" s="6">
        <v>11.9</v>
      </c>
      <c r="K118" s="6">
        <v>33</v>
      </c>
      <c r="L118" s="6">
        <v>16</v>
      </c>
      <c r="M118" s="6" t="s">
        <v>226</v>
      </c>
      <c r="N118" s="6" t="s">
        <v>220</v>
      </c>
      <c r="O118" s="6" t="s">
        <v>57</v>
      </c>
      <c r="P118" s="7" t="s">
        <v>58</v>
      </c>
      <c r="Q118" s="7" t="s">
        <v>60</v>
      </c>
      <c r="R118" s="6" t="s">
        <v>59</v>
      </c>
      <c r="S118" s="6" t="s">
        <v>51</v>
      </c>
      <c r="T118" s="6">
        <v>0</v>
      </c>
      <c r="U118" s="6">
        <v>0</v>
      </c>
      <c r="V118" s="6">
        <v>1</v>
      </c>
      <c r="W118" s="6">
        <v>95.1</v>
      </c>
      <c r="X118" s="6">
        <v>75.88</v>
      </c>
      <c r="Y118" s="9">
        <v>17</v>
      </c>
      <c r="Z118" s="9">
        <v>40</v>
      </c>
      <c r="AA118" s="9">
        <v>42.530678446856818</v>
      </c>
      <c r="AB118" s="9"/>
      <c r="AC118" s="9">
        <v>12.453096472012097</v>
      </c>
      <c r="AD118" s="9">
        <v>-14.862145736180208</v>
      </c>
      <c r="AE118" s="9"/>
      <c r="AF118" s="9">
        <v>5.0512675752788612</v>
      </c>
      <c r="AG118" s="6">
        <v>0.2</v>
      </c>
      <c r="AH118" s="6">
        <v>0.25</v>
      </c>
      <c r="AI118" s="6">
        <v>0.1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0.4</v>
      </c>
      <c r="AQ118" s="6">
        <v>0.05</v>
      </c>
      <c r="AR118" s="6">
        <v>0</v>
      </c>
      <c r="AS118" s="6">
        <f>SUM(AH118,AJ118:AP118,AR118)</f>
        <v>0.65</v>
      </c>
      <c r="AT118" s="6">
        <v>0</v>
      </c>
    </row>
    <row r="119" spans="1:46" s="6" customFormat="1" ht="15.75" customHeight="1" x14ac:dyDescent="0.35">
      <c r="A119" s="6">
        <v>118</v>
      </c>
      <c r="B119" s="6" t="s">
        <v>63</v>
      </c>
      <c r="C119" s="8">
        <v>-16.306416666666667</v>
      </c>
      <c r="D119" s="8">
        <v>46.812027777777779</v>
      </c>
      <c r="E119" s="6" t="s">
        <v>21</v>
      </c>
      <c r="F119" s="6" t="s">
        <v>64</v>
      </c>
      <c r="G119" s="6" t="s">
        <v>62</v>
      </c>
      <c r="H119" s="6">
        <v>7.28</v>
      </c>
      <c r="I119" s="6">
        <v>26.1</v>
      </c>
      <c r="J119" s="6">
        <v>7</v>
      </c>
      <c r="K119" s="6">
        <v>123</v>
      </c>
      <c r="L119" s="6">
        <v>61</v>
      </c>
      <c r="M119" s="6" t="s">
        <v>226</v>
      </c>
      <c r="N119" s="6" t="s">
        <v>220</v>
      </c>
      <c r="O119" s="6" t="s">
        <v>57</v>
      </c>
      <c r="P119" s="7" t="s">
        <v>58</v>
      </c>
      <c r="Q119" s="7" t="s">
        <v>60</v>
      </c>
      <c r="R119" s="6" t="s">
        <v>59</v>
      </c>
      <c r="S119" s="6" t="s">
        <v>51</v>
      </c>
      <c r="T119" s="6">
        <v>0</v>
      </c>
      <c r="U119" s="6">
        <v>0</v>
      </c>
      <c r="V119" s="6">
        <v>1</v>
      </c>
      <c r="W119" s="6">
        <v>116.9</v>
      </c>
      <c r="X119" s="6">
        <v>94.42</v>
      </c>
      <c r="Y119" s="9">
        <v>33</v>
      </c>
      <c r="Z119" s="9">
        <v>100</v>
      </c>
      <c r="AA119" s="9">
        <v>34.903568119447201</v>
      </c>
      <c r="AB119" s="9"/>
      <c r="AC119" s="9">
        <v>11.026776412246294</v>
      </c>
      <c r="AD119" s="9">
        <v>-30.793962177541641</v>
      </c>
      <c r="AE119" s="9"/>
      <c r="AF119" s="9">
        <v>13.101969119486187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f>SUM(AH119,AJ119:AP119,AR119)</f>
        <v>0</v>
      </c>
      <c r="AT119" s="6">
        <v>1</v>
      </c>
    </row>
    <row r="120" spans="1:46" s="6" customFormat="1" ht="15.75" customHeight="1" x14ac:dyDescent="0.35">
      <c r="A120" s="6">
        <v>119</v>
      </c>
      <c r="B120" s="6" t="s">
        <v>61</v>
      </c>
      <c r="C120" s="8">
        <v>-15.745166666666666</v>
      </c>
      <c r="D120" s="8">
        <v>46.16236111111111</v>
      </c>
      <c r="E120" s="6" t="s">
        <v>21</v>
      </c>
      <c r="F120" s="6" t="s">
        <v>22</v>
      </c>
      <c r="G120" s="6" t="s">
        <v>62</v>
      </c>
      <c r="H120" s="6">
        <v>7.8</v>
      </c>
      <c r="I120" s="6">
        <v>29.2</v>
      </c>
      <c r="J120" s="6">
        <v>6.5</v>
      </c>
      <c r="K120" s="6">
        <v>19</v>
      </c>
      <c r="L120" s="6">
        <v>10</v>
      </c>
      <c r="M120" s="6" t="s">
        <v>226</v>
      </c>
      <c r="N120" s="6" t="s">
        <v>220</v>
      </c>
      <c r="O120" s="6" t="s">
        <v>57</v>
      </c>
      <c r="P120" s="7" t="s">
        <v>58</v>
      </c>
      <c r="Q120" s="7" t="s">
        <v>60</v>
      </c>
      <c r="R120" s="6" t="s">
        <v>59</v>
      </c>
      <c r="S120" s="6" t="s">
        <v>51</v>
      </c>
      <c r="T120" s="6">
        <v>0</v>
      </c>
      <c r="U120" s="6">
        <v>0</v>
      </c>
      <c r="V120" s="6">
        <v>1</v>
      </c>
      <c r="W120" s="6">
        <v>90.81</v>
      </c>
      <c r="X120" s="6">
        <v>72.8</v>
      </c>
      <c r="Y120" s="9">
        <v>13</v>
      </c>
      <c r="Z120" s="9">
        <v>0</v>
      </c>
      <c r="AA120" s="9">
        <v>45.52490652429303</v>
      </c>
      <c r="AB120" s="9"/>
      <c r="AC120" s="9">
        <v>11.416988903290035</v>
      </c>
      <c r="AD120" s="9">
        <v>-23.455292622597813</v>
      </c>
      <c r="AE120" s="9"/>
      <c r="AF120" s="9">
        <v>7.4805257866736827</v>
      </c>
      <c r="AG120" s="6">
        <v>0.7</v>
      </c>
      <c r="AH120" s="6">
        <v>0.3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f>SUM(AH120,AJ120:AP120,AR120)</f>
        <v>0.3</v>
      </c>
      <c r="AT120" s="6">
        <v>0</v>
      </c>
    </row>
    <row r="121" spans="1:46" s="6" customFormat="1" ht="15.75" customHeight="1" x14ac:dyDescent="0.35">
      <c r="A121" s="6">
        <v>120</v>
      </c>
      <c r="B121" s="6" t="s">
        <v>61</v>
      </c>
      <c r="C121" s="8">
        <v>-15.745166666666666</v>
      </c>
      <c r="D121" s="8">
        <v>46.16236111111111</v>
      </c>
      <c r="E121" s="6" t="s">
        <v>21</v>
      </c>
      <c r="F121" s="6" t="s">
        <v>22</v>
      </c>
      <c r="G121" s="6" t="s">
        <v>62</v>
      </c>
      <c r="H121" s="6">
        <v>7.8</v>
      </c>
      <c r="I121" s="6">
        <v>29.2</v>
      </c>
      <c r="J121" s="6">
        <v>6.5</v>
      </c>
      <c r="K121" s="6">
        <v>19</v>
      </c>
      <c r="L121" s="6">
        <v>10</v>
      </c>
      <c r="M121" s="6" t="s">
        <v>226</v>
      </c>
      <c r="N121" s="6" t="s">
        <v>220</v>
      </c>
      <c r="O121" s="6" t="s">
        <v>57</v>
      </c>
      <c r="P121" s="7" t="s">
        <v>58</v>
      </c>
      <c r="Q121" s="7" t="s">
        <v>60</v>
      </c>
      <c r="R121" s="6" t="s">
        <v>59</v>
      </c>
      <c r="S121" s="6" t="s">
        <v>51</v>
      </c>
      <c r="T121" s="6">
        <v>0</v>
      </c>
      <c r="U121" s="6">
        <v>0</v>
      </c>
      <c r="V121" s="6">
        <v>1</v>
      </c>
      <c r="W121" s="6">
        <v>112.31</v>
      </c>
      <c r="X121" s="6">
        <v>92.73</v>
      </c>
      <c r="Y121" s="9">
        <v>27</v>
      </c>
      <c r="Z121" s="9">
        <v>0</v>
      </c>
      <c r="AA121" s="9">
        <v>47.455169122756374</v>
      </c>
      <c r="AB121" s="9"/>
      <c r="AC121" s="9">
        <v>14.27410298624582</v>
      </c>
      <c r="AD121" s="9">
        <v>-19.413677215260066</v>
      </c>
      <c r="AE121" s="9"/>
      <c r="AF121" s="9">
        <v>7.6020208448214195</v>
      </c>
      <c r="AG121" s="6">
        <v>0.35</v>
      </c>
      <c r="AH121" s="6">
        <v>0.55000000000000004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0.1</v>
      </c>
      <c r="AR121" s="6">
        <v>0</v>
      </c>
      <c r="AS121" s="6">
        <f>SUM(AH121,AJ121:AP121,AR121)</f>
        <v>0.55000000000000004</v>
      </c>
      <c r="AT121" s="6">
        <v>0</v>
      </c>
    </row>
    <row r="122" spans="1:46" s="6" customFormat="1" ht="15.75" customHeight="1" x14ac:dyDescent="0.35">
      <c r="A122" s="6">
        <v>121</v>
      </c>
      <c r="B122" s="6" t="s">
        <v>20</v>
      </c>
      <c r="C122" s="8">
        <v>-16.090805555555601</v>
      </c>
      <c r="D122" s="8">
        <v>45.879166666666698</v>
      </c>
      <c r="E122" s="6" t="s">
        <v>21</v>
      </c>
      <c r="F122" s="6" t="s">
        <v>22</v>
      </c>
      <c r="G122" s="6" t="s">
        <v>23</v>
      </c>
      <c r="H122" s="6">
        <v>7.1</v>
      </c>
      <c r="I122" s="6">
        <v>27</v>
      </c>
      <c r="J122" s="6">
        <v>9.1999999999999993</v>
      </c>
      <c r="K122" s="6">
        <v>288</v>
      </c>
      <c r="L122" s="6">
        <v>144</v>
      </c>
      <c r="M122" s="6" t="s">
        <v>226</v>
      </c>
      <c r="N122" s="6" t="s">
        <v>220</v>
      </c>
      <c r="O122" s="6" t="s">
        <v>57</v>
      </c>
      <c r="P122" s="7" t="s">
        <v>66</v>
      </c>
      <c r="Q122" s="7" t="s">
        <v>60</v>
      </c>
      <c r="R122" s="6" t="s">
        <v>67</v>
      </c>
      <c r="S122" s="6" t="s">
        <v>51</v>
      </c>
      <c r="T122" s="6">
        <v>0</v>
      </c>
      <c r="U122" s="6">
        <v>0</v>
      </c>
      <c r="V122" s="6">
        <v>1</v>
      </c>
      <c r="W122" s="6">
        <v>189.33</v>
      </c>
      <c r="X122" s="6">
        <v>154.33000000000001</v>
      </c>
      <c r="Y122" s="9">
        <v>150</v>
      </c>
      <c r="Z122" s="9">
        <v>0</v>
      </c>
      <c r="AA122" s="9">
        <v>42.424025203656122</v>
      </c>
      <c r="AB122" s="9"/>
      <c r="AC122" s="9">
        <v>10.981518931539947</v>
      </c>
      <c r="AD122" s="9">
        <v>-19.532353346911602</v>
      </c>
      <c r="AE122" s="9"/>
      <c r="AF122" s="9">
        <v>7.9227600361738251</v>
      </c>
      <c r="AG122" s="6">
        <v>0.1</v>
      </c>
      <c r="AH122" s="6">
        <v>0.8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0.1</v>
      </c>
      <c r="AR122" s="6">
        <v>0</v>
      </c>
      <c r="AS122" s="6">
        <f>SUM(AH122,AJ122:AP122,AR122)</f>
        <v>0.8</v>
      </c>
      <c r="AT122" s="6">
        <v>0</v>
      </c>
    </row>
    <row r="123" spans="1:46" s="6" customFormat="1" ht="15.75" customHeight="1" x14ac:dyDescent="0.35">
      <c r="A123" s="6">
        <v>122</v>
      </c>
      <c r="B123" s="6" t="s">
        <v>20</v>
      </c>
      <c r="C123" s="8">
        <v>-16.090805555555601</v>
      </c>
      <c r="D123" s="8">
        <v>45.879166666666698</v>
      </c>
      <c r="E123" s="6" t="s">
        <v>21</v>
      </c>
      <c r="F123" s="6" t="s">
        <v>22</v>
      </c>
      <c r="G123" s="6" t="s">
        <v>23</v>
      </c>
      <c r="H123" s="6">
        <v>7.1</v>
      </c>
      <c r="I123" s="6">
        <v>27</v>
      </c>
      <c r="J123" s="6">
        <v>9.1999999999999993</v>
      </c>
      <c r="K123" s="6">
        <v>288</v>
      </c>
      <c r="L123" s="6">
        <v>144</v>
      </c>
      <c r="M123" s="6" t="s">
        <v>226</v>
      </c>
      <c r="N123" s="6" t="s">
        <v>220</v>
      </c>
      <c r="O123" s="6" t="s">
        <v>57</v>
      </c>
      <c r="P123" s="7" t="s">
        <v>140</v>
      </c>
      <c r="Q123" s="7" t="s">
        <v>60</v>
      </c>
      <c r="R123" s="6" t="s">
        <v>141</v>
      </c>
      <c r="S123" s="6" t="s">
        <v>51</v>
      </c>
      <c r="T123" s="6">
        <v>0</v>
      </c>
      <c r="U123" s="6">
        <v>0</v>
      </c>
      <c r="V123" s="6">
        <v>0</v>
      </c>
      <c r="W123" s="6">
        <v>104.57</v>
      </c>
      <c r="X123" s="6">
        <v>82.21</v>
      </c>
      <c r="Y123" s="9">
        <v>19</v>
      </c>
      <c r="Z123" s="9"/>
      <c r="AA123" s="9">
        <v>48.485463736104357</v>
      </c>
      <c r="AB123" s="9"/>
      <c r="AC123" s="9">
        <v>14.318906656448293</v>
      </c>
      <c r="AD123" s="9">
        <v>-31.664367090958649</v>
      </c>
      <c r="AE123" s="9"/>
      <c r="AF123" s="9">
        <v>7.4730778403281457</v>
      </c>
    </row>
    <row r="124" spans="1:46" s="6" customFormat="1" ht="15.75" customHeight="1" x14ac:dyDescent="0.35">
      <c r="A124" s="6">
        <v>123</v>
      </c>
      <c r="B124" s="6" t="s">
        <v>20</v>
      </c>
      <c r="C124" s="8">
        <v>-16.090805555555601</v>
      </c>
      <c r="D124" s="8">
        <v>45.879166666666698</v>
      </c>
      <c r="E124" s="6" t="s">
        <v>21</v>
      </c>
      <c r="F124" s="6" t="s">
        <v>22</v>
      </c>
      <c r="G124" s="6" t="s">
        <v>23</v>
      </c>
      <c r="H124" s="6">
        <v>7.1</v>
      </c>
      <c r="I124" s="6">
        <v>27</v>
      </c>
      <c r="J124" s="6">
        <v>9.1999999999999993</v>
      </c>
      <c r="K124" s="6">
        <v>288</v>
      </c>
      <c r="L124" s="6">
        <v>144</v>
      </c>
      <c r="M124" s="6" t="s">
        <v>226</v>
      </c>
      <c r="N124" s="6" t="s">
        <v>220</v>
      </c>
      <c r="O124" s="6" t="s">
        <v>57</v>
      </c>
      <c r="P124" s="7" t="s">
        <v>140</v>
      </c>
      <c r="Q124" s="7" t="s">
        <v>60</v>
      </c>
      <c r="R124" s="6" t="s">
        <v>141</v>
      </c>
      <c r="S124" s="6" t="s">
        <v>51</v>
      </c>
      <c r="T124" s="6">
        <v>0</v>
      </c>
      <c r="U124" s="6">
        <v>0</v>
      </c>
      <c r="V124" s="6">
        <v>0</v>
      </c>
      <c r="W124" s="6">
        <v>118.02</v>
      </c>
      <c r="X124" s="6">
        <v>87.22</v>
      </c>
      <c r="Y124" s="9">
        <v>18</v>
      </c>
      <c r="Z124" s="9"/>
      <c r="AA124" s="9">
        <v>45.261023922278888</v>
      </c>
      <c r="AB124" s="9"/>
      <c r="AC124" s="9">
        <v>14.807393920686472</v>
      </c>
      <c r="AD124" s="9">
        <v>-29.377424873034002</v>
      </c>
      <c r="AE124" s="9"/>
      <c r="AF124" s="9">
        <v>7.9593155096467854</v>
      </c>
    </row>
    <row r="125" spans="1:46" s="6" customFormat="1" ht="15.75" customHeight="1" x14ac:dyDescent="0.35">
      <c r="A125" s="6">
        <v>124</v>
      </c>
      <c r="B125" s="6" t="s">
        <v>20</v>
      </c>
      <c r="C125" s="8">
        <v>-16.090805555555601</v>
      </c>
      <c r="D125" s="8">
        <v>45.879166666666698</v>
      </c>
      <c r="E125" s="6" t="s">
        <v>21</v>
      </c>
      <c r="F125" s="6" t="s">
        <v>22</v>
      </c>
      <c r="G125" s="6" t="s">
        <v>23</v>
      </c>
      <c r="H125" s="6">
        <v>7.1</v>
      </c>
      <c r="I125" s="6">
        <v>27</v>
      </c>
      <c r="J125" s="6">
        <v>9.1999999999999993</v>
      </c>
      <c r="K125" s="6">
        <v>288</v>
      </c>
      <c r="L125" s="6">
        <v>144</v>
      </c>
      <c r="M125" s="6" t="s">
        <v>226</v>
      </c>
      <c r="N125" s="6" t="s">
        <v>220</v>
      </c>
      <c r="O125" s="6" t="s">
        <v>57</v>
      </c>
      <c r="P125" s="7" t="s">
        <v>140</v>
      </c>
      <c r="Q125" s="7" t="s">
        <v>60</v>
      </c>
      <c r="R125" s="6" t="s">
        <v>141</v>
      </c>
      <c r="S125" s="6" t="s">
        <v>51</v>
      </c>
      <c r="T125" s="6">
        <v>0</v>
      </c>
      <c r="U125" s="6">
        <v>0</v>
      </c>
      <c r="V125" s="6">
        <v>0</v>
      </c>
      <c r="W125" s="6">
        <v>110.95</v>
      </c>
      <c r="X125" s="6">
        <v>87.9</v>
      </c>
      <c r="Y125" s="9">
        <v>23</v>
      </c>
      <c r="Z125" s="9"/>
      <c r="AA125" s="9">
        <v>32.715027297636631</v>
      </c>
      <c r="AB125" s="9"/>
      <c r="AC125" s="9">
        <v>11.554907099497433</v>
      </c>
      <c r="AD125" s="9">
        <v>-31.539295911923443</v>
      </c>
      <c r="AE125" s="9"/>
      <c r="AF125" s="9">
        <v>6.7191968441202867</v>
      </c>
    </row>
    <row r="126" spans="1:46" s="6" customFormat="1" ht="15.75" customHeight="1" x14ac:dyDescent="0.35">
      <c r="A126" s="6">
        <v>125</v>
      </c>
      <c r="B126" s="6" t="s">
        <v>65</v>
      </c>
      <c r="C126" s="8">
        <v>-15.91686111111111</v>
      </c>
      <c r="D126" s="8">
        <v>45.994944444444442</v>
      </c>
      <c r="E126" s="6" t="s">
        <v>21</v>
      </c>
      <c r="F126" s="6" t="s">
        <v>22</v>
      </c>
      <c r="G126" s="6" t="s">
        <v>62</v>
      </c>
      <c r="H126" s="6">
        <v>6.82</v>
      </c>
      <c r="I126" s="6">
        <v>26</v>
      </c>
      <c r="J126" s="6">
        <v>11.9</v>
      </c>
      <c r="K126" s="6">
        <v>33</v>
      </c>
      <c r="L126" s="6">
        <v>16</v>
      </c>
      <c r="M126" s="6" t="s">
        <v>226</v>
      </c>
      <c r="N126" s="6" t="s">
        <v>220</v>
      </c>
      <c r="O126" s="6" t="s">
        <v>57</v>
      </c>
      <c r="P126" s="7" t="s">
        <v>140</v>
      </c>
      <c r="Q126" s="7" t="s">
        <v>60</v>
      </c>
      <c r="R126" s="6" t="s">
        <v>141</v>
      </c>
      <c r="S126" s="6" t="s">
        <v>51</v>
      </c>
      <c r="T126" s="6">
        <v>0</v>
      </c>
      <c r="U126" s="6">
        <v>0</v>
      </c>
      <c r="V126" s="6">
        <v>0</v>
      </c>
      <c r="W126" s="6">
        <v>128.24</v>
      </c>
      <c r="X126" s="6">
        <v>103.3</v>
      </c>
      <c r="Y126" s="9">
        <v>37</v>
      </c>
      <c r="Z126" s="9">
        <v>20</v>
      </c>
      <c r="AA126" s="9">
        <v>48.605462413010095</v>
      </c>
      <c r="AB126" s="9"/>
      <c r="AC126" s="9">
        <v>14.144444398447698</v>
      </c>
      <c r="AD126" s="9">
        <v>-16.649892361361342</v>
      </c>
      <c r="AE126" s="9"/>
      <c r="AF126" s="9">
        <v>6.313217993966485</v>
      </c>
      <c r="AG126" s="6">
        <v>0.4</v>
      </c>
      <c r="AH126" s="6">
        <v>0.6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f>SUM(AH126,AJ126:AP126,AR126)</f>
        <v>0.6</v>
      </c>
      <c r="AT126" s="6">
        <v>0</v>
      </c>
    </row>
    <row r="127" spans="1:46" s="6" customFormat="1" ht="15.75" customHeight="1" x14ac:dyDescent="0.35">
      <c r="A127" s="6">
        <v>126</v>
      </c>
      <c r="B127" s="6" t="s">
        <v>65</v>
      </c>
      <c r="C127" s="8">
        <v>-15.91686111111111</v>
      </c>
      <c r="D127" s="8">
        <v>45.994944444444442</v>
      </c>
      <c r="E127" s="6" t="s">
        <v>21</v>
      </c>
      <c r="F127" s="6" t="s">
        <v>22</v>
      </c>
      <c r="G127" s="6" t="s">
        <v>62</v>
      </c>
      <c r="H127" s="6">
        <v>6.82</v>
      </c>
      <c r="I127" s="6">
        <v>26</v>
      </c>
      <c r="J127" s="6">
        <v>11.9</v>
      </c>
      <c r="K127" s="6">
        <v>33</v>
      </c>
      <c r="L127" s="6">
        <v>16</v>
      </c>
      <c r="M127" s="6" t="s">
        <v>226</v>
      </c>
      <c r="N127" s="6" t="s">
        <v>220</v>
      </c>
      <c r="O127" s="6" t="s">
        <v>57</v>
      </c>
      <c r="P127" s="7" t="s">
        <v>140</v>
      </c>
      <c r="Q127" s="7" t="s">
        <v>60</v>
      </c>
      <c r="R127" s="6" t="s">
        <v>141</v>
      </c>
      <c r="S127" s="6" t="s">
        <v>51</v>
      </c>
      <c r="T127" s="6">
        <v>0</v>
      </c>
      <c r="U127" s="6">
        <v>0</v>
      </c>
      <c r="V127" s="6">
        <v>0</v>
      </c>
      <c r="W127" s="6">
        <v>95.4</v>
      </c>
      <c r="X127" s="6">
        <v>75.8</v>
      </c>
      <c r="Y127" s="9">
        <v>14</v>
      </c>
      <c r="Z127" s="9">
        <v>20</v>
      </c>
      <c r="AA127" s="9">
        <v>42.401340406483634</v>
      </c>
      <c r="AB127" s="9"/>
      <c r="AC127" s="9">
        <v>14.173363904473119</v>
      </c>
      <c r="AD127" s="9">
        <v>-19.321821783610794</v>
      </c>
      <c r="AE127" s="9"/>
      <c r="AF127" s="9">
        <v>5.4996707363105788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f>SUM(AH127,AJ127:AP127,AR127)</f>
        <v>0</v>
      </c>
      <c r="AT127" s="6">
        <v>1</v>
      </c>
    </row>
    <row r="128" spans="1:46" s="6" customFormat="1" ht="15.75" customHeight="1" x14ac:dyDescent="0.35">
      <c r="A128" s="6">
        <v>127</v>
      </c>
      <c r="B128" s="6" t="s">
        <v>65</v>
      </c>
      <c r="C128" s="8">
        <v>-15.91686111111111</v>
      </c>
      <c r="D128" s="8">
        <v>45.994944444444442</v>
      </c>
      <c r="E128" s="6" t="s">
        <v>21</v>
      </c>
      <c r="F128" s="6" t="s">
        <v>22</v>
      </c>
      <c r="G128" s="6" t="s">
        <v>62</v>
      </c>
      <c r="H128" s="6">
        <v>6.82</v>
      </c>
      <c r="I128" s="6">
        <v>26</v>
      </c>
      <c r="J128" s="6">
        <v>11.9</v>
      </c>
      <c r="K128" s="6">
        <v>33</v>
      </c>
      <c r="L128" s="6">
        <v>16</v>
      </c>
      <c r="M128" s="6" t="s">
        <v>226</v>
      </c>
      <c r="N128" s="6" t="s">
        <v>220</v>
      </c>
      <c r="O128" s="6" t="s">
        <v>57</v>
      </c>
      <c r="P128" s="7" t="s">
        <v>140</v>
      </c>
      <c r="Q128" s="7" t="s">
        <v>60</v>
      </c>
      <c r="R128" s="6" t="s">
        <v>141</v>
      </c>
      <c r="S128" s="6" t="s">
        <v>51</v>
      </c>
      <c r="T128" s="6">
        <v>0</v>
      </c>
      <c r="U128" s="6">
        <v>0</v>
      </c>
      <c r="V128" s="6">
        <v>0</v>
      </c>
      <c r="W128" s="6">
        <v>126.43</v>
      </c>
      <c r="X128" s="6">
        <v>106.69</v>
      </c>
      <c r="Y128" s="9">
        <v>21</v>
      </c>
      <c r="Z128" s="9">
        <v>20</v>
      </c>
      <c r="AA128" s="9">
        <v>38.253924123702973</v>
      </c>
      <c r="AB128" s="9"/>
      <c r="AC128" s="9">
        <v>10.707703174581594</v>
      </c>
      <c r="AD128" s="9">
        <v>-16.219699266915516</v>
      </c>
      <c r="AE128" s="9"/>
      <c r="AF128" s="9">
        <v>6.9373835493591685</v>
      </c>
    </row>
    <row r="129" spans="1:46" s="6" customFormat="1" ht="15.75" customHeight="1" x14ac:dyDescent="0.35">
      <c r="A129" s="6">
        <v>128</v>
      </c>
      <c r="B129" s="6" t="s">
        <v>63</v>
      </c>
      <c r="C129" s="8">
        <v>-16.306416666666667</v>
      </c>
      <c r="D129" s="8">
        <v>46.812027777777779</v>
      </c>
      <c r="E129" s="6" t="s">
        <v>21</v>
      </c>
      <c r="F129" s="6" t="s">
        <v>64</v>
      </c>
      <c r="G129" s="6" t="s">
        <v>62</v>
      </c>
      <c r="H129" s="6">
        <v>7.28</v>
      </c>
      <c r="I129" s="6">
        <v>26.1</v>
      </c>
      <c r="J129" s="6">
        <v>7</v>
      </c>
      <c r="K129" s="6">
        <v>123</v>
      </c>
      <c r="L129" s="6">
        <v>61</v>
      </c>
      <c r="M129" s="6" t="s">
        <v>226</v>
      </c>
      <c r="N129" s="6" t="s">
        <v>220</v>
      </c>
      <c r="O129" s="6" t="s">
        <v>57</v>
      </c>
      <c r="P129" s="7" t="s">
        <v>140</v>
      </c>
      <c r="Q129" s="7" t="s">
        <v>60</v>
      </c>
      <c r="R129" s="6" t="s">
        <v>141</v>
      </c>
      <c r="S129" s="6" t="s">
        <v>51</v>
      </c>
      <c r="T129" s="6">
        <v>0</v>
      </c>
      <c r="U129" s="6">
        <v>0</v>
      </c>
      <c r="V129" s="6">
        <v>0</v>
      </c>
      <c r="W129" s="6">
        <v>155.33000000000001</v>
      </c>
      <c r="X129" s="6">
        <v>119.55</v>
      </c>
      <c r="Y129" s="9">
        <v>30</v>
      </c>
      <c r="Z129" s="9">
        <v>0</v>
      </c>
      <c r="AA129" s="9">
        <v>50.861924861654764</v>
      </c>
      <c r="AB129" s="9"/>
      <c r="AC129" s="9">
        <v>14.799833932791749</v>
      </c>
      <c r="AD129" s="9">
        <v>-31.664302032297993</v>
      </c>
      <c r="AE129" s="9"/>
      <c r="AF129" s="9">
        <v>13.556797948428173</v>
      </c>
      <c r="AG129" s="6">
        <v>0</v>
      </c>
      <c r="AH129" s="6">
        <v>0</v>
      </c>
      <c r="AI129" s="6">
        <v>0.9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0.1</v>
      </c>
      <c r="AR129" s="6">
        <v>0</v>
      </c>
      <c r="AS129" s="6">
        <f>SUM(AH129,AJ129:AP129,AR129)</f>
        <v>0</v>
      </c>
      <c r="AT129" s="6">
        <v>0</v>
      </c>
    </row>
    <row r="130" spans="1:46" s="6" customFormat="1" ht="15.75" customHeight="1" x14ac:dyDescent="0.35">
      <c r="A130" s="6">
        <v>129</v>
      </c>
      <c r="B130" s="6" t="s">
        <v>65</v>
      </c>
      <c r="C130" s="8">
        <v>-15.91686111111111</v>
      </c>
      <c r="D130" s="8">
        <v>45.994944444444442</v>
      </c>
      <c r="E130" s="6" t="s">
        <v>21</v>
      </c>
      <c r="F130" s="6" t="s">
        <v>22</v>
      </c>
      <c r="G130" s="6" t="s">
        <v>62</v>
      </c>
      <c r="H130" s="6">
        <v>6.82</v>
      </c>
      <c r="I130" s="6">
        <v>26</v>
      </c>
      <c r="J130" s="6">
        <v>11.9</v>
      </c>
      <c r="K130" s="6">
        <v>33</v>
      </c>
      <c r="L130" s="6">
        <v>16</v>
      </c>
      <c r="M130" s="6" t="s">
        <v>226</v>
      </c>
      <c r="N130" s="6" t="s">
        <v>220</v>
      </c>
      <c r="O130" s="6" t="s">
        <v>57</v>
      </c>
      <c r="P130" s="7" t="s">
        <v>140</v>
      </c>
      <c r="Q130" s="6" t="s">
        <v>60</v>
      </c>
      <c r="R130" s="6" t="s">
        <v>141</v>
      </c>
      <c r="S130" s="6" t="s">
        <v>51</v>
      </c>
      <c r="T130" s="6">
        <v>0</v>
      </c>
      <c r="U130" s="6">
        <v>0</v>
      </c>
      <c r="V130" s="6">
        <v>0</v>
      </c>
      <c r="W130" s="6">
        <v>161.91</v>
      </c>
      <c r="X130" s="6">
        <v>134.22</v>
      </c>
      <c r="Y130" s="9">
        <v>68</v>
      </c>
      <c r="Z130" s="9">
        <v>20</v>
      </c>
      <c r="AA130" s="9">
        <v>32.870724860088089</v>
      </c>
      <c r="AB130" s="9"/>
      <c r="AC130" s="9">
        <v>12.756392438700539</v>
      </c>
      <c r="AD130" s="9">
        <v>-12.424278390070491</v>
      </c>
      <c r="AE130" s="9"/>
      <c r="AF130" s="9">
        <v>4.8460837794949425</v>
      </c>
      <c r="AG130" s="6">
        <v>0.2</v>
      </c>
      <c r="AH130" s="6">
        <v>0.1</v>
      </c>
      <c r="AI130" s="6">
        <v>0.6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6">
        <v>0</v>
      </c>
      <c r="AQ130" s="6">
        <v>0.1</v>
      </c>
      <c r="AR130" s="6">
        <v>0</v>
      </c>
      <c r="AS130" s="6">
        <f>SUM(AH130,AJ130:AP130,AR130)</f>
        <v>0.1</v>
      </c>
      <c r="AT130" s="6">
        <v>0</v>
      </c>
    </row>
    <row r="131" spans="1:46" s="6" customFormat="1" ht="15.75" customHeight="1" x14ac:dyDescent="0.35">
      <c r="A131" s="6">
        <v>130</v>
      </c>
      <c r="B131" s="6" t="s">
        <v>84</v>
      </c>
      <c r="C131" s="8">
        <v>-16.045750000000002</v>
      </c>
      <c r="D131" s="8">
        <v>45.883527777777779</v>
      </c>
      <c r="E131" s="6" t="s">
        <v>21</v>
      </c>
      <c r="F131" s="6" t="s">
        <v>22</v>
      </c>
      <c r="G131" s="6" t="s">
        <v>19</v>
      </c>
      <c r="H131" s="6">
        <v>7.66</v>
      </c>
      <c r="I131" s="6">
        <v>28.9</v>
      </c>
      <c r="J131" s="6">
        <v>8.1999999999999993</v>
      </c>
      <c r="K131" s="6">
        <v>202</v>
      </c>
      <c r="L131" s="6">
        <v>101</v>
      </c>
      <c r="M131" s="6" t="s">
        <v>226</v>
      </c>
      <c r="N131" s="6" t="s">
        <v>220</v>
      </c>
      <c r="O131" s="6" t="s">
        <v>57</v>
      </c>
      <c r="P131" s="7" t="s">
        <v>140</v>
      </c>
      <c r="Q131" s="7" t="s">
        <v>60</v>
      </c>
      <c r="R131" s="6" t="s">
        <v>141</v>
      </c>
      <c r="S131" s="6" t="s">
        <v>51</v>
      </c>
      <c r="T131" s="6">
        <v>0</v>
      </c>
      <c r="U131" s="6">
        <v>0</v>
      </c>
      <c r="V131" s="6">
        <v>0</v>
      </c>
      <c r="W131" s="6">
        <v>120.68</v>
      </c>
      <c r="X131" s="6">
        <v>99.87</v>
      </c>
      <c r="Y131" s="9">
        <v>31</v>
      </c>
      <c r="Z131" s="9">
        <v>25</v>
      </c>
      <c r="AA131" s="9">
        <v>40.130714194216573</v>
      </c>
      <c r="AB131" s="9"/>
      <c r="AC131" s="9">
        <v>12.641023050648322</v>
      </c>
      <c r="AD131" s="9">
        <v>-29.577720524272529</v>
      </c>
      <c r="AE131" s="9"/>
      <c r="AF131" s="9">
        <v>5.61618677070914</v>
      </c>
      <c r="AG131" s="6">
        <v>0</v>
      </c>
      <c r="AH131" s="6">
        <v>0</v>
      </c>
      <c r="AI131" s="6">
        <v>0.95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0.05</v>
      </c>
      <c r="AR131" s="6">
        <v>0</v>
      </c>
      <c r="AS131" s="6">
        <f>SUM(AH131,AJ131:AP131,AR131)</f>
        <v>0</v>
      </c>
      <c r="AT131" s="6">
        <v>0</v>
      </c>
    </row>
    <row r="132" spans="1:46" s="6" customFormat="1" ht="15.75" customHeight="1" x14ac:dyDescent="0.35">
      <c r="A132" s="6">
        <v>131</v>
      </c>
      <c r="B132" s="6" t="s">
        <v>20</v>
      </c>
      <c r="C132" s="8">
        <v>-16.090805555555601</v>
      </c>
      <c r="D132" s="8">
        <v>45.879166666666698</v>
      </c>
      <c r="E132" s="6" t="s">
        <v>21</v>
      </c>
      <c r="F132" s="6" t="s">
        <v>22</v>
      </c>
      <c r="G132" s="6" t="s">
        <v>23</v>
      </c>
      <c r="H132" s="6">
        <v>7.1</v>
      </c>
      <c r="I132" s="6">
        <v>27</v>
      </c>
      <c r="J132" s="6">
        <v>9.1999999999999993</v>
      </c>
      <c r="K132" s="6">
        <v>288</v>
      </c>
      <c r="L132" s="6">
        <v>144</v>
      </c>
      <c r="M132" s="6" t="s">
        <v>226</v>
      </c>
      <c r="N132" s="6" t="s">
        <v>220</v>
      </c>
      <c r="O132" s="6" t="s">
        <v>57</v>
      </c>
      <c r="P132" s="7" t="s">
        <v>140</v>
      </c>
      <c r="Q132" s="7" t="s">
        <v>60</v>
      </c>
      <c r="R132" s="6" t="s">
        <v>141</v>
      </c>
      <c r="S132" s="6" t="s">
        <v>51</v>
      </c>
      <c r="T132" s="6">
        <v>0</v>
      </c>
      <c r="U132" s="6">
        <v>0</v>
      </c>
      <c r="V132" s="6">
        <v>0</v>
      </c>
      <c r="W132" s="6">
        <v>104.12</v>
      </c>
      <c r="X132" s="6">
        <v>84.32</v>
      </c>
      <c r="Y132" s="9">
        <v>19</v>
      </c>
      <c r="Z132" s="9"/>
      <c r="AA132" s="9">
        <v>47.193414610381545</v>
      </c>
      <c r="AB132" s="9"/>
      <c r="AC132" s="9">
        <v>14.430617868957423</v>
      </c>
      <c r="AD132" s="9">
        <v>-25.886670724020902</v>
      </c>
      <c r="AE132" s="9"/>
      <c r="AF132" s="9">
        <v>8.0206230432230683</v>
      </c>
    </row>
    <row r="133" spans="1:46" s="6" customFormat="1" ht="15.75" customHeight="1" x14ac:dyDescent="0.35">
      <c r="A133" s="6">
        <v>132</v>
      </c>
      <c r="B133" s="6" t="s">
        <v>84</v>
      </c>
      <c r="C133" s="8">
        <v>-16.045750000000002</v>
      </c>
      <c r="D133" s="8">
        <v>45.883527777777779</v>
      </c>
      <c r="E133" s="6" t="s">
        <v>21</v>
      </c>
      <c r="F133" s="6" t="s">
        <v>22</v>
      </c>
      <c r="G133" s="6" t="s">
        <v>19</v>
      </c>
      <c r="H133" s="6">
        <v>7.66</v>
      </c>
      <c r="I133" s="6">
        <v>28.9</v>
      </c>
      <c r="J133" s="6">
        <v>8.1999999999999993</v>
      </c>
      <c r="K133" s="6">
        <v>202</v>
      </c>
      <c r="L133" s="6">
        <v>101</v>
      </c>
      <c r="M133" s="6" t="s">
        <v>226</v>
      </c>
      <c r="N133" s="6" t="s">
        <v>220</v>
      </c>
      <c r="O133" s="6" t="s">
        <v>57</v>
      </c>
      <c r="P133" s="7" t="s">
        <v>140</v>
      </c>
      <c r="Q133" s="7" t="s">
        <v>60</v>
      </c>
      <c r="R133" s="6" t="s">
        <v>141</v>
      </c>
      <c r="S133" s="6" t="s">
        <v>51</v>
      </c>
      <c r="T133" s="6">
        <v>0</v>
      </c>
      <c r="U133" s="6">
        <v>0</v>
      </c>
      <c r="V133" s="6">
        <v>0</v>
      </c>
      <c r="W133" s="6">
        <v>109.12</v>
      </c>
      <c r="X133" s="6">
        <v>87.69</v>
      </c>
      <c r="Y133" s="9">
        <v>20</v>
      </c>
      <c r="Z133" s="9">
        <v>25</v>
      </c>
      <c r="AA133" s="9">
        <v>40.317851410022129</v>
      </c>
      <c r="AB133" s="9"/>
      <c r="AC133" s="9">
        <v>11.194150134502394</v>
      </c>
      <c r="AD133" s="9">
        <v>-29.016285286063979</v>
      </c>
      <c r="AE133" s="9"/>
      <c r="AF133" s="9">
        <v>4.3447116285446903</v>
      </c>
      <c r="AG133" s="6">
        <v>0.4</v>
      </c>
      <c r="AH133" s="6">
        <v>0.45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0.05</v>
      </c>
      <c r="AR133" s="6">
        <v>0</v>
      </c>
      <c r="AS133" s="6">
        <f>SUM(AH133,AJ133:AP133,AR133)</f>
        <v>0.45</v>
      </c>
      <c r="AT133" s="6">
        <v>0</v>
      </c>
    </row>
    <row r="134" spans="1:46" s="6" customFormat="1" ht="15.75" customHeight="1" x14ac:dyDescent="0.35">
      <c r="A134" s="6">
        <v>133</v>
      </c>
      <c r="B134" s="6" t="s">
        <v>65</v>
      </c>
      <c r="C134" s="8">
        <v>-15.91686111111111</v>
      </c>
      <c r="D134" s="8">
        <v>45.994944444444442</v>
      </c>
      <c r="E134" s="6" t="s">
        <v>21</v>
      </c>
      <c r="F134" s="6" t="s">
        <v>22</v>
      </c>
      <c r="G134" s="6" t="s">
        <v>62</v>
      </c>
      <c r="H134" s="6">
        <v>6.82</v>
      </c>
      <c r="I134" s="6">
        <v>26</v>
      </c>
      <c r="J134" s="6">
        <v>11.9</v>
      </c>
      <c r="K134" s="6">
        <v>33</v>
      </c>
      <c r="L134" s="6">
        <v>16</v>
      </c>
      <c r="M134" s="6" t="s">
        <v>226</v>
      </c>
      <c r="N134" s="6" t="s">
        <v>220</v>
      </c>
      <c r="O134" s="6" t="s">
        <v>57</v>
      </c>
      <c r="P134" s="7" t="s">
        <v>140</v>
      </c>
      <c r="Q134" s="7" t="s">
        <v>60</v>
      </c>
      <c r="R134" s="6" t="s">
        <v>141</v>
      </c>
      <c r="S134" s="6" t="s">
        <v>51</v>
      </c>
      <c r="T134" s="6">
        <v>0</v>
      </c>
      <c r="U134" s="6">
        <v>0</v>
      </c>
      <c r="V134" s="6">
        <v>0</v>
      </c>
      <c r="W134" s="6">
        <v>130.11000000000001</v>
      </c>
      <c r="X134" s="6">
        <v>106.4</v>
      </c>
      <c r="Y134" s="9">
        <v>37</v>
      </c>
      <c r="Z134" s="9">
        <v>20</v>
      </c>
      <c r="AA134" s="9">
        <v>45.770386154318807</v>
      </c>
      <c r="AB134" s="9"/>
      <c r="AC134" s="9">
        <v>13.902284762235613</v>
      </c>
      <c r="AD134" s="9">
        <v>-15.226596104115821</v>
      </c>
      <c r="AE134" s="9"/>
      <c r="AF134" s="9">
        <v>6.1178123304527166</v>
      </c>
      <c r="AG134" s="6">
        <v>0.7</v>
      </c>
      <c r="AH134" s="6">
        <v>0.25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0.05</v>
      </c>
      <c r="AR134" s="6">
        <v>0</v>
      </c>
      <c r="AS134" s="6">
        <f>SUM(AH134,AJ134:AP134,AR134)</f>
        <v>0.25</v>
      </c>
      <c r="AT134" s="6">
        <v>0</v>
      </c>
    </row>
    <row r="135" spans="1:46" s="6" customFormat="1" ht="15.75" customHeight="1" x14ac:dyDescent="0.35">
      <c r="A135" s="6">
        <v>134</v>
      </c>
      <c r="B135" s="6" t="s">
        <v>65</v>
      </c>
      <c r="C135" s="8">
        <v>-15.91686111111111</v>
      </c>
      <c r="D135" s="8">
        <v>45.994944444444442</v>
      </c>
      <c r="E135" s="6" t="s">
        <v>21</v>
      </c>
      <c r="F135" s="6" t="s">
        <v>22</v>
      </c>
      <c r="G135" s="6" t="s">
        <v>62</v>
      </c>
      <c r="H135" s="6">
        <v>6.82</v>
      </c>
      <c r="I135" s="6">
        <v>26</v>
      </c>
      <c r="J135" s="6">
        <v>11.9</v>
      </c>
      <c r="K135" s="6">
        <v>33</v>
      </c>
      <c r="L135" s="6">
        <v>16</v>
      </c>
      <c r="M135" s="6" t="s">
        <v>226</v>
      </c>
      <c r="N135" s="6" t="s">
        <v>220</v>
      </c>
      <c r="O135" s="6" t="s">
        <v>57</v>
      </c>
      <c r="P135" s="7" t="s">
        <v>140</v>
      </c>
      <c r="Q135" s="7" t="s">
        <v>60</v>
      </c>
      <c r="R135" s="6" t="s">
        <v>141</v>
      </c>
      <c r="S135" s="6" t="s">
        <v>51</v>
      </c>
      <c r="T135" s="6">
        <v>0</v>
      </c>
      <c r="U135" s="6">
        <v>0</v>
      </c>
      <c r="V135" s="6">
        <v>0</v>
      </c>
      <c r="W135" s="6">
        <v>155.75</v>
      </c>
      <c r="X135" s="6">
        <v>126.23</v>
      </c>
      <c r="Y135" s="9">
        <v>70</v>
      </c>
      <c r="Z135" s="9">
        <v>20</v>
      </c>
      <c r="AA135" s="9">
        <v>49.49252908314169</v>
      </c>
      <c r="AB135" s="9"/>
      <c r="AC135" s="9">
        <v>11.77585714176057</v>
      </c>
      <c r="AD135" s="9">
        <v>-31.730806698952627</v>
      </c>
      <c r="AE135" s="9"/>
      <c r="AF135" s="9">
        <v>6.4383849237966047</v>
      </c>
      <c r="AG135" s="6">
        <v>0.65</v>
      </c>
      <c r="AH135" s="6">
        <v>0.3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0.05</v>
      </c>
      <c r="AR135" s="6">
        <v>0</v>
      </c>
      <c r="AS135" s="6">
        <f>SUM(AH135,AJ135:AP135,AR135)</f>
        <v>0.3</v>
      </c>
      <c r="AT135" s="6">
        <v>0</v>
      </c>
    </row>
    <row r="136" spans="1:46" s="6" customFormat="1" ht="15.75" customHeight="1" x14ac:dyDescent="0.35">
      <c r="A136" s="6">
        <v>135</v>
      </c>
      <c r="B136" s="6" t="s">
        <v>63</v>
      </c>
      <c r="C136" s="8">
        <v>-16.306416666666667</v>
      </c>
      <c r="D136" s="8">
        <v>46.812027777777779</v>
      </c>
      <c r="E136" s="6" t="s">
        <v>21</v>
      </c>
      <c r="F136" s="6" t="s">
        <v>64</v>
      </c>
      <c r="G136" s="6" t="s">
        <v>62</v>
      </c>
      <c r="H136" s="6">
        <v>7.28</v>
      </c>
      <c r="I136" s="6">
        <v>26.1</v>
      </c>
      <c r="J136" s="6">
        <v>7</v>
      </c>
      <c r="K136" s="6">
        <v>123</v>
      </c>
      <c r="L136" s="6">
        <v>61</v>
      </c>
      <c r="M136" s="6" t="s">
        <v>226</v>
      </c>
      <c r="N136" s="6" t="s">
        <v>220</v>
      </c>
      <c r="O136" s="6" t="s">
        <v>57</v>
      </c>
      <c r="P136" s="7" t="s">
        <v>140</v>
      </c>
      <c r="Q136" s="7" t="s">
        <v>60</v>
      </c>
      <c r="R136" s="6" t="s">
        <v>141</v>
      </c>
      <c r="S136" s="6" t="s">
        <v>51</v>
      </c>
      <c r="T136" s="6">
        <v>0</v>
      </c>
      <c r="U136" s="6">
        <v>0</v>
      </c>
      <c r="V136" s="6">
        <v>0</v>
      </c>
      <c r="W136" s="6">
        <v>94.78</v>
      </c>
      <c r="X136" s="6">
        <v>76.77</v>
      </c>
      <c r="Y136" s="9">
        <v>15</v>
      </c>
      <c r="Z136" s="9">
        <v>0</v>
      </c>
      <c r="AA136" s="9">
        <v>46.647024964141337</v>
      </c>
      <c r="AB136" s="9"/>
      <c r="AC136" s="9">
        <v>13.719621646266855</v>
      </c>
      <c r="AD136" s="9">
        <v>-32.435792716406183</v>
      </c>
      <c r="AE136" s="9"/>
      <c r="AF136" s="9">
        <v>13.223131380360952</v>
      </c>
      <c r="AG136" s="6">
        <v>0</v>
      </c>
      <c r="AH136" s="6">
        <v>0</v>
      </c>
      <c r="AI136" s="6">
        <v>1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f>SUM(AH136,AJ136:AP136,AR136)</f>
        <v>0</v>
      </c>
      <c r="AT136" s="6">
        <v>0</v>
      </c>
    </row>
    <row r="137" spans="1:46" s="6" customFormat="1" ht="15.75" customHeight="1" x14ac:dyDescent="0.35">
      <c r="A137" s="6">
        <v>136</v>
      </c>
      <c r="B137" s="6" t="s">
        <v>84</v>
      </c>
      <c r="C137" s="8">
        <v>-16.045750000000002</v>
      </c>
      <c r="D137" s="8">
        <v>45.883527777777779</v>
      </c>
      <c r="E137" s="6" t="s">
        <v>21</v>
      </c>
      <c r="F137" s="6" t="s">
        <v>22</v>
      </c>
      <c r="G137" s="6" t="s">
        <v>19</v>
      </c>
      <c r="H137" s="6">
        <v>7.66</v>
      </c>
      <c r="I137" s="6">
        <v>28.9</v>
      </c>
      <c r="J137" s="6">
        <v>8.1999999999999993</v>
      </c>
      <c r="K137" s="6">
        <v>202</v>
      </c>
      <c r="L137" s="6">
        <v>101</v>
      </c>
      <c r="M137" s="6" t="s">
        <v>226</v>
      </c>
      <c r="N137" s="6" t="s">
        <v>220</v>
      </c>
      <c r="O137" s="6" t="s">
        <v>57</v>
      </c>
      <c r="P137" s="7" t="s">
        <v>140</v>
      </c>
      <c r="Q137" s="7" t="s">
        <v>60</v>
      </c>
      <c r="R137" s="6" t="s">
        <v>141</v>
      </c>
      <c r="S137" s="6" t="s">
        <v>51</v>
      </c>
      <c r="T137" s="6">
        <v>0</v>
      </c>
      <c r="U137" s="6">
        <v>0</v>
      </c>
      <c r="V137" s="6">
        <v>0</v>
      </c>
      <c r="W137" s="6">
        <v>109.88</v>
      </c>
      <c r="X137" s="6">
        <v>89.23</v>
      </c>
      <c r="Y137" s="9">
        <v>24</v>
      </c>
      <c r="Z137" s="9">
        <v>25</v>
      </c>
      <c r="AA137" s="9">
        <v>43.656256481509544</v>
      </c>
      <c r="AB137" s="9"/>
      <c r="AC137" s="9">
        <v>10.652199613882797</v>
      </c>
      <c r="AD137" s="9">
        <v>-30.005456874033669</v>
      </c>
      <c r="AE137" s="9"/>
      <c r="AF137" s="9">
        <v>5.6073509501191268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f>SUM(AH137,AJ137:AP137,AR137)</f>
        <v>0</v>
      </c>
      <c r="AT137" s="6">
        <v>1</v>
      </c>
    </row>
    <row r="138" spans="1:46" s="6" customFormat="1" ht="15.75" customHeight="1" x14ac:dyDescent="0.35">
      <c r="A138" s="6">
        <v>137</v>
      </c>
      <c r="B138" s="6" t="s">
        <v>61</v>
      </c>
      <c r="C138" s="8">
        <v>-15.745166666666666</v>
      </c>
      <c r="D138" s="8">
        <v>46.16236111111111</v>
      </c>
      <c r="E138" s="6" t="s">
        <v>21</v>
      </c>
      <c r="F138" s="6" t="s">
        <v>22</v>
      </c>
      <c r="G138" s="6" t="s">
        <v>62</v>
      </c>
      <c r="H138" s="6">
        <v>7.8</v>
      </c>
      <c r="I138" s="6">
        <v>29.2</v>
      </c>
      <c r="J138" s="6">
        <v>6.5</v>
      </c>
      <c r="K138" s="6">
        <v>19</v>
      </c>
      <c r="L138" s="6">
        <v>10</v>
      </c>
      <c r="M138" s="6" t="s">
        <v>226</v>
      </c>
      <c r="N138" s="6" t="s">
        <v>220</v>
      </c>
      <c r="O138" s="6" t="s">
        <v>57</v>
      </c>
      <c r="P138" s="7" t="s">
        <v>140</v>
      </c>
      <c r="Q138" s="7" t="s">
        <v>60</v>
      </c>
      <c r="R138" s="6" t="s">
        <v>141</v>
      </c>
      <c r="S138" s="6" t="s">
        <v>51</v>
      </c>
      <c r="T138" s="6">
        <v>0</v>
      </c>
      <c r="U138" s="6">
        <v>0</v>
      </c>
      <c r="V138" s="6">
        <v>0</v>
      </c>
      <c r="W138" s="6">
        <v>68.83</v>
      </c>
      <c r="X138" s="6">
        <v>56.72</v>
      </c>
      <c r="Y138" s="9">
        <v>7</v>
      </c>
      <c r="Z138" s="9">
        <v>0</v>
      </c>
      <c r="AA138" s="9">
        <v>28.94122840406293</v>
      </c>
      <c r="AB138" s="9"/>
      <c r="AC138" s="9">
        <v>9.6763190872634866</v>
      </c>
      <c r="AD138" s="9">
        <v>-19.74321304565191</v>
      </c>
      <c r="AE138" s="9"/>
      <c r="AF138" s="9">
        <v>6.6240281226504383</v>
      </c>
    </row>
    <row r="139" spans="1:46" s="6" customFormat="1" ht="15.75" customHeight="1" x14ac:dyDescent="0.35">
      <c r="A139" s="6">
        <v>138</v>
      </c>
      <c r="B139" s="6" t="s">
        <v>24</v>
      </c>
      <c r="C139" s="8">
        <v>-15.939722222222223</v>
      </c>
      <c r="D139" s="8">
        <v>45.891055555555553</v>
      </c>
      <c r="E139" s="6" t="s">
        <v>17</v>
      </c>
      <c r="F139" s="6" t="s">
        <v>22</v>
      </c>
      <c r="G139" s="6" t="s">
        <v>19</v>
      </c>
      <c r="H139" s="6">
        <v>7.75</v>
      </c>
      <c r="I139" s="6">
        <v>27.7</v>
      </c>
      <c r="J139" s="6">
        <v>6.2</v>
      </c>
      <c r="K139" s="6">
        <v>288</v>
      </c>
      <c r="L139" s="6">
        <v>144</v>
      </c>
      <c r="M139" s="6" t="s">
        <v>226</v>
      </c>
      <c r="N139" s="6" t="s">
        <v>220</v>
      </c>
      <c r="O139" s="6" t="s">
        <v>57</v>
      </c>
      <c r="P139" s="7" t="s">
        <v>140</v>
      </c>
      <c r="Q139" s="7" t="s">
        <v>60</v>
      </c>
      <c r="R139" s="6" t="s">
        <v>141</v>
      </c>
      <c r="S139" s="6" t="s">
        <v>51</v>
      </c>
      <c r="T139" s="6">
        <v>0</v>
      </c>
      <c r="U139" s="6">
        <v>0</v>
      </c>
      <c r="V139" s="6">
        <v>0</v>
      </c>
      <c r="W139" s="6">
        <v>91.42</v>
      </c>
      <c r="X139" s="6">
        <v>72.12</v>
      </c>
      <c r="Y139" s="9">
        <v>13</v>
      </c>
      <c r="Z139" s="9">
        <v>0</v>
      </c>
      <c r="AA139" s="9">
        <v>46.646318488166308</v>
      </c>
      <c r="AB139" s="9"/>
      <c r="AC139" s="9">
        <v>13.855951966725064</v>
      </c>
      <c r="AD139" s="9">
        <v>-22.106279644329256</v>
      </c>
      <c r="AE139" s="9"/>
      <c r="AF139" s="9">
        <v>9.2988681870445653</v>
      </c>
    </row>
    <row r="140" spans="1:46" s="6" customFormat="1" ht="15.75" customHeight="1" x14ac:dyDescent="0.35">
      <c r="A140" s="6">
        <v>139</v>
      </c>
      <c r="B140" s="6" t="s">
        <v>20</v>
      </c>
      <c r="C140" s="8">
        <v>-16.090805555555601</v>
      </c>
      <c r="D140" s="8">
        <v>45.879166666666698</v>
      </c>
      <c r="E140" s="6" t="s">
        <v>21</v>
      </c>
      <c r="F140" s="6" t="s">
        <v>22</v>
      </c>
      <c r="G140" s="6" t="s">
        <v>23</v>
      </c>
      <c r="H140" s="6">
        <v>7.1</v>
      </c>
      <c r="I140" s="6">
        <v>27</v>
      </c>
      <c r="J140" s="6">
        <v>9.1999999999999993</v>
      </c>
      <c r="K140" s="6">
        <v>288</v>
      </c>
      <c r="L140" s="6">
        <v>144</v>
      </c>
      <c r="M140" s="6" t="s">
        <v>226</v>
      </c>
      <c r="N140" s="6" t="s">
        <v>220</v>
      </c>
      <c r="O140" s="6" t="s">
        <v>57</v>
      </c>
      <c r="P140" s="7" t="s">
        <v>142</v>
      </c>
      <c r="Q140" s="7" t="s">
        <v>60</v>
      </c>
      <c r="R140" s="6" t="s">
        <v>143</v>
      </c>
      <c r="S140" s="6" t="s">
        <v>51</v>
      </c>
      <c r="T140" s="6">
        <v>0</v>
      </c>
      <c r="U140" s="6">
        <v>0</v>
      </c>
      <c r="V140" s="6">
        <v>0</v>
      </c>
      <c r="W140" s="6">
        <v>115.54</v>
      </c>
      <c r="X140" s="6">
        <v>95.93</v>
      </c>
      <c r="Y140" s="9">
        <v>29</v>
      </c>
      <c r="Z140" s="9"/>
      <c r="AA140" s="9">
        <v>49.238229095703375</v>
      </c>
      <c r="AB140" s="9"/>
      <c r="AC140" s="9">
        <v>11.042169751803677</v>
      </c>
      <c r="AD140" s="9">
        <v>-30.26906000337457</v>
      </c>
      <c r="AE140" s="9"/>
      <c r="AF140" s="9">
        <v>8.8139068495003094</v>
      </c>
    </row>
    <row r="141" spans="1:46" s="6" customFormat="1" ht="15.75" customHeight="1" x14ac:dyDescent="0.35">
      <c r="A141" s="6">
        <v>140</v>
      </c>
      <c r="B141" s="6" t="s">
        <v>20</v>
      </c>
      <c r="C141" s="8">
        <v>-16.090805555555601</v>
      </c>
      <c r="D141" s="8">
        <v>45.879166666666698</v>
      </c>
      <c r="E141" s="6" t="s">
        <v>21</v>
      </c>
      <c r="F141" s="6" t="s">
        <v>22</v>
      </c>
      <c r="G141" s="6" t="s">
        <v>23</v>
      </c>
      <c r="H141" s="6">
        <v>7.1</v>
      </c>
      <c r="I141" s="6">
        <v>27</v>
      </c>
      <c r="J141" s="6">
        <v>9.1999999999999993</v>
      </c>
      <c r="K141" s="6">
        <v>288</v>
      </c>
      <c r="L141" s="6">
        <v>144</v>
      </c>
      <c r="M141" s="6" t="s">
        <v>226</v>
      </c>
      <c r="N141" s="6" t="s">
        <v>220</v>
      </c>
      <c r="O141" s="6" t="s">
        <v>57</v>
      </c>
      <c r="P141" s="7" t="s">
        <v>142</v>
      </c>
      <c r="Q141" s="7" t="s">
        <v>60</v>
      </c>
      <c r="R141" s="6" t="s">
        <v>143</v>
      </c>
      <c r="S141" s="6" t="s">
        <v>51</v>
      </c>
      <c r="T141" s="6">
        <v>0</v>
      </c>
      <c r="U141" s="6">
        <v>0</v>
      </c>
      <c r="V141" s="6">
        <v>0</v>
      </c>
      <c r="W141" s="6">
        <v>93.5</v>
      </c>
      <c r="X141" s="6">
        <v>76.33</v>
      </c>
      <c r="Y141" s="9">
        <v>16</v>
      </c>
      <c r="Z141" s="9"/>
      <c r="AA141" s="9">
        <v>42.485303142928558</v>
      </c>
      <c r="AB141" s="9"/>
      <c r="AC141" s="9">
        <v>14.6689381215908</v>
      </c>
      <c r="AD141" s="9">
        <v>-29.46301316709965</v>
      </c>
      <c r="AE141" s="9"/>
      <c r="AF141" s="9">
        <v>9.6658830750260236</v>
      </c>
    </row>
    <row r="142" spans="1:46" s="6" customFormat="1" ht="15.75" customHeight="1" x14ac:dyDescent="0.35">
      <c r="A142" s="6">
        <v>141</v>
      </c>
      <c r="B142" s="6" t="s">
        <v>20</v>
      </c>
      <c r="C142" s="8">
        <v>-16.090805555555601</v>
      </c>
      <c r="D142" s="8">
        <v>45.879166666666698</v>
      </c>
      <c r="E142" s="6" t="s">
        <v>21</v>
      </c>
      <c r="F142" s="6" t="s">
        <v>22</v>
      </c>
      <c r="G142" s="6" t="s">
        <v>23</v>
      </c>
      <c r="H142" s="6">
        <v>7.1</v>
      </c>
      <c r="I142" s="6">
        <v>27</v>
      </c>
      <c r="J142" s="6">
        <v>9.1999999999999993</v>
      </c>
      <c r="K142" s="6">
        <v>288</v>
      </c>
      <c r="L142" s="6">
        <v>144</v>
      </c>
      <c r="M142" s="6" t="s">
        <v>226</v>
      </c>
      <c r="N142" s="6" t="s">
        <v>220</v>
      </c>
      <c r="O142" s="6" t="s">
        <v>57</v>
      </c>
      <c r="P142" s="7" t="s">
        <v>142</v>
      </c>
      <c r="Q142" s="7" t="s">
        <v>60</v>
      </c>
      <c r="R142" s="6" t="s">
        <v>143</v>
      </c>
      <c r="S142" s="6" t="s">
        <v>51</v>
      </c>
      <c r="T142" s="6">
        <v>0</v>
      </c>
      <c r="U142" s="6">
        <v>0</v>
      </c>
      <c r="V142" s="6">
        <v>0</v>
      </c>
      <c r="W142" s="6">
        <v>123.6</v>
      </c>
      <c r="X142" s="6">
        <v>142.28</v>
      </c>
      <c r="Y142" s="9">
        <v>145</v>
      </c>
      <c r="Z142" s="9"/>
      <c r="AA142" s="9">
        <v>42.864949791810957</v>
      </c>
      <c r="AB142" s="9"/>
      <c r="AC142" s="9">
        <v>10.246035151899244</v>
      </c>
      <c r="AD142" s="9">
        <v>-26.149909175227759</v>
      </c>
      <c r="AE142" s="9"/>
      <c r="AF142" s="9">
        <v>8.5367479557004522</v>
      </c>
    </row>
    <row r="143" spans="1:46" s="6" customFormat="1" ht="15.75" customHeight="1" x14ac:dyDescent="0.35">
      <c r="A143" s="6">
        <v>142</v>
      </c>
      <c r="B143" s="6" t="s">
        <v>61</v>
      </c>
      <c r="C143" s="8">
        <v>-15.745166666666666</v>
      </c>
      <c r="D143" s="8">
        <v>46.16236111111111</v>
      </c>
      <c r="E143" s="6" t="s">
        <v>21</v>
      </c>
      <c r="F143" s="6" t="s">
        <v>22</v>
      </c>
      <c r="G143" s="6" t="s">
        <v>62</v>
      </c>
      <c r="H143" s="6">
        <v>7.8</v>
      </c>
      <c r="I143" s="6">
        <v>29.2</v>
      </c>
      <c r="J143" s="6">
        <v>6.5</v>
      </c>
      <c r="K143" s="6">
        <v>19</v>
      </c>
      <c r="L143" s="6">
        <v>10</v>
      </c>
      <c r="M143" s="6" t="s">
        <v>226</v>
      </c>
      <c r="N143" s="6" t="s">
        <v>220</v>
      </c>
      <c r="O143" s="6" t="s">
        <v>57</v>
      </c>
      <c r="P143" s="7" t="s">
        <v>142</v>
      </c>
      <c r="Q143" s="7" t="s">
        <v>60</v>
      </c>
      <c r="R143" s="6" t="s">
        <v>143</v>
      </c>
      <c r="S143" s="6" t="s">
        <v>51</v>
      </c>
      <c r="T143" s="6">
        <v>0</v>
      </c>
      <c r="U143" s="6">
        <v>0</v>
      </c>
      <c r="V143" s="6">
        <v>0</v>
      </c>
      <c r="W143" s="6">
        <v>85.21</v>
      </c>
      <c r="X143" s="6">
        <v>69.69</v>
      </c>
      <c r="Y143" s="9">
        <v>11</v>
      </c>
      <c r="Z143" s="9">
        <v>0</v>
      </c>
      <c r="AA143" s="9">
        <v>43.793402185127896</v>
      </c>
      <c r="AB143" s="9">
        <v>12.363949336072729</v>
      </c>
      <c r="AC143" s="9">
        <v>9.3519919376891067</v>
      </c>
      <c r="AD143" s="9">
        <v>-24.96111532414816</v>
      </c>
      <c r="AE143" s="9">
        <v>6.7431069636088035</v>
      </c>
      <c r="AF143" s="9">
        <v>6.4126660242651905</v>
      </c>
      <c r="AG143" s="6">
        <v>0.35</v>
      </c>
      <c r="AH143" s="6">
        <v>0.1</v>
      </c>
      <c r="AI143" s="6">
        <v>0.5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0.05</v>
      </c>
      <c r="AR143" s="6">
        <v>0</v>
      </c>
      <c r="AS143" s="6">
        <f>SUM(AH143,AJ143:AP143,AR143)</f>
        <v>0.1</v>
      </c>
      <c r="AT143" s="6">
        <v>0</v>
      </c>
    </row>
    <row r="144" spans="1:46" s="6" customFormat="1" ht="15.75" customHeight="1" x14ac:dyDescent="0.35">
      <c r="A144" s="6">
        <v>143</v>
      </c>
      <c r="B144" s="6" t="s">
        <v>84</v>
      </c>
      <c r="C144" s="8">
        <v>-16.045750000000002</v>
      </c>
      <c r="D144" s="8">
        <v>45.883527777777779</v>
      </c>
      <c r="E144" s="6" t="s">
        <v>21</v>
      </c>
      <c r="F144" s="6" t="s">
        <v>22</v>
      </c>
      <c r="G144" s="6" t="s">
        <v>19</v>
      </c>
      <c r="H144" s="6">
        <v>7.66</v>
      </c>
      <c r="I144" s="6">
        <v>28.9</v>
      </c>
      <c r="J144" s="6">
        <v>8.1999999999999993</v>
      </c>
      <c r="K144" s="6">
        <v>202</v>
      </c>
      <c r="L144" s="6">
        <v>101</v>
      </c>
      <c r="M144" s="6" t="s">
        <v>226</v>
      </c>
      <c r="N144" s="6" t="s">
        <v>220</v>
      </c>
      <c r="O144" s="6" t="s">
        <v>57</v>
      </c>
      <c r="P144" s="7" t="s">
        <v>142</v>
      </c>
      <c r="Q144" s="7" t="s">
        <v>60</v>
      </c>
      <c r="R144" s="6" t="s">
        <v>143</v>
      </c>
      <c r="S144" s="6" t="s">
        <v>51</v>
      </c>
      <c r="T144" s="6">
        <v>0</v>
      </c>
      <c r="U144" s="6">
        <v>0</v>
      </c>
      <c r="V144" s="6">
        <v>0</v>
      </c>
      <c r="W144" s="6">
        <v>141.22999999999999</v>
      </c>
      <c r="X144" s="6">
        <v>120.89</v>
      </c>
      <c r="Y144" s="9">
        <v>51</v>
      </c>
      <c r="Z144" s="9">
        <v>25</v>
      </c>
      <c r="AA144" s="9">
        <v>43.046653998847063</v>
      </c>
      <c r="AB144" s="9"/>
      <c r="AC144" s="9">
        <v>11.850638473969362</v>
      </c>
      <c r="AD144" s="9">
        <v>-27.105101824040322</v>
      </c>
      <c r="AE144" s="9"/>
      <c r="AF144" s="9">
        <v>7.1656989386407384</v>
      </c>
      <c r="AG144" s="6">
        <v>0.3</v>
      </c>
      <c r="AH144" s="6">
        <v>0.6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0.1</v>
      </c>
      <c r="AR144" s="6">
        <v>0</v>
      </c>
      <c r="AS144" s="6">
        <f>SUM(AH144,AJ144:AP144,AR144)</f>
        <v>0.6</v>
      </c>
      <c r="AT144" s="6">
        <v>0</v>
      </c>
    </row>
    <row r="145" spans="1:46" s="6" customFormat="1" ht="15.75" customHeight="1" x14ac:dyDescent="0.35">
      <c r="A145" s="6">
        <v>144</v>
      </c>
      <c r="B145" s="6" t="s">
        <v>84</v>
      </c>
      <c r="C145" s="8">
        <v>-16.045750000000002</v>
      </c>
      <c r="D145" s="8">
        <v>45.883527777777779</v>
      </c>
      <c r="E145" s="6" t="s">
        <v>21</v>
      </c>
      <c r="F145" s="6" t="s">
        <v>22</v>
      </c>
      <c r="G145" s="6" t="s">
        <v>19</v>
      </c>
      <c r="H145" s="6">
        <v>7.66</v>
      </c>
      <c r="I145" s="6">
        <v>28.9</v>
      </c>
      <c r="J145" s="6">
        <v>8.1999999999999993</v>
      </c>
      <c r="K145" s="6">
        <v>202</v>
      </c>
      <c r="L145" s="6">
        <v>101</v>
      </c>
      <c r="M145" s="6" t="s">
        <v>226</v>
      </c>
      <c r="N145" s="6" t="s">
        <v>220</v>
      </c>
      <c r="O145" s="6" t="s">
        <v>57</v>
      </c>
      <c r="P145" s="7" t="s">
        <v>142</v>
      </c>
      <c r="Q145" s="7" t="s">
        <v>60</v>
      </c>
      <c r="R145" s="6" t="s">
        <v>143</v>
      </c>
      <c r="S145" s="6" t="s">
        <v>51</v>
      </c>
      <c r="T145" s="6">
        <v>0</v>
      </c>
      <c r="U145" s="6">
        <v>0</v>
      </c>
      <c r="V145" s="6">
        <v>0</v>
      </c>
      <c r="W145" s="6">
        <v>114.1</v>
      </c>
      <c r="X145" s="6">
        <v>94.57</v>
      </c>
      <c r="Y145" s="9">
        <v>33</v>
      </c>
      <c r="Z145" s="9">
        <v>25</v>
      </c>
      <c r="AA145" s="9">
        <v>46.091689408112721</v>
      </c>
      <c r="AB145" s="9"/>
      <c r="AC145" s="9">
        <v>13.443002101739706</v>
      </c>
      <c r="AD145" s="9">
        <v>-25.091271894715991</v>
      </c>
      <c r="AE145" s="9"/>
      <c r="AF145" s="9">
        <v>6.7545727426390307</v>
      </c>
      <c r="AG145" s="6">
        <v>0</v>
      </c>
      <c r="AH145" s="6">
        <v>0</v>
      </c>
      <c r="AI145" s="6">
        <v>0.9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0.1</v>
      </c>
      <c r="AR145" s="6">
        <v>0</v>
      </c>
      <c r="AS145" s="6">
        <f>SUM(AH145,AJ145:AP145,AR145)</f>
        <v>0</v>
      </c>
      <c r="AT145" s="6">
        <v>0</v>
      </c>
    </row>
    <row r="146" spans="1:46" s="6" customFormat="1" ht="15.75" customHeight="1" x14ac:dyDescent="0.35">
      <c r="A146" s="6">
        <v>145</v>
      </c>
      <c r="B146" s="6" t="s">
        <v>63</v>
      </c>
      <c r="C146" s="8">
        <v>-16.306416666666667</v>
      </c>
      <c r="D146" s="8">
        <v>46.812027777777779</v>
      </c>
      <c r="E146" s="6" t="s">
        <v>21</v>
      </c>
      <c r="F146" s="6" t="s">
        <v>64</v>
      </c>
      <c r="G146" s="6" t="s">
        <v>62</v>
      </c>
      <c r="H146" s="6">
        <v>7.28</v>
      </c>
      <c r="I146" s="6">
        <v>26.1</v>
      </c>
      <c r="J146" s="6">
        <v>7</v>
      </c>
      <c r="K146" s="6">
        <v>123</v>
      </c>
      <c r="L146" s="6">
        <v>61</v>
      </c>
      <c r="M146" s="6" t="s">
        <v>226</v>
      </c>
      <c r="N146" s="6" t="s">
        <v>220</v>
      </c>
      <c r="O146" s="6" t="s">
        <v>57</v>
      </c>
      <c r="P146" s="7" t="s">
        <v>142</v>
      </c>
      <c r="Q146" s="7" t="s">
        <v>60</v>
      </c>
      <c r="R146" s="6" t="s">
        <v>143</v>
      </c>
      <c r="S146" s="6" t="s">
        <v>51</v>
      </c>
      <c r="T146" s="6">
        <v>0</v>
      </c>
      <c r="U146" s="6">
        <v>0</v>
      </c>
      <c r="V146" s="6">
        <v>0</v>
      </c>
      <c r="W146" s="6">
        <v>166.3</v>
      </c>
      <c r="X146" s="6">
        <v>136.19999999999999</v>
      </c>
      <c r="Y146" s="9">
        <v>89</v>
      </c>
      <c r="Z146" s="9">
        <v>0</v>
      </c>
      <c r="AA146" s="9">
        <v>42.51347417359117</v>
      </c>
      <c r="AB146" s="9"/>
      <c r="AC146" s="9">
        <v>13.149902291492188</v>
      </c>
      <c r="AD146" s="9">
        <v>-25.572297489265363</v>
      </c>
      <c r="AE146" s="9"/>
      <c r="AF146" s="9">
        <v>6.3038774372665483</v>
      </c>
      <c r="AG146" s="6">
        <v>0.25</v>
      </c>
      <c r="AH146" s="6">
        <v>0</v>
      </c>
      <c r="AI146" s="6">
        <v>0.7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0.05</v>
      </c>
      <c r="AR146" s="6">
        <v>0</v>
      </c>
      <c r="AS146" s="6">
        <f>SUM(AH146,AJ146:AP146,AR146)</f>
        <v>0</v>
      </c>
      <c r="AT146" s="6">
        <v>0</v>
      </c>
    </row>
    <row r="147" spans="1:46" s="6" customFormat="1" ht="15.75" customHeight="1" x14ac:dyDescent="0.35">
      <c r="A147" s="6">
        <v>146</v>
      </c>
      <c r="B147" s="6" t="s">
        <v>61</v>
      </c>
      <c r="C147" s="8">
        <v>-15.745166666666666</v>
      </c>
      <c r="D147" s="8">
        <v>46.16236111111111</v>
      </c>
      <c r="E147" s="6" t="s">
        <v>21</v>
      </c>
      <c r="F147" s="6" t="s">
        <v>22</v>
      </c>
      <c r="G147" s="6" t="s">
        <v>62</v>
      </c>
      <c r="H147" s="6">
        <v>7.8</v>
      </c>
      <c r="I147" s="6">
        <v>29.2</v>
      </c>
      <c r="J147" s="6">
        <v>6.5</v>
      </c>
      <c r="K147" s="6">
        <v>19</v>
      </c>
      <c r="L147" s="6">
        <v>10</v>
      </c>
      <c r="M147" s="6" t="s">
        <v>226</v>
      </c>
      <c r="N147" s="6" t="s">
        <v>220</v>
      </c>
      <c r="O147" s="6" t="s">
        <v>57</v>
      </c>
      <c r="P147" s="7" t="s">
        <v>142</v>
      </c>
      <c r="Q147" s="7" t="s">
        <v>60</v>
      </c>
      <c r="R147" s="6" t="s">
        <v>143</v>
      </c>
      <c r="S147" s="6" t="s">
        <v>51</v>
      </c>
      <c r="T147" s="6">
        <v>0</v>
      </c>
      <c r="U147" s="6">
        <v>0</v>
      </c>
      <c r="V147" s="6">
        <v>0</v>
      </c>
      <c r="W147" s="6">
        <v>74.12</v>
      </c>
      <c r="X147" s="6">
        <v>59.99</v>
      </c>
      <c r="Y147" s="9">
        <v>8</v>
      </c>
      <c r="Z147" s="9">
        <v>0</v>
      </c>
      <c r="AA147" s="9">
        <v>34.58376207393615</v>
      </c>
      <c r="AB147" s="9"/>
      <c r="AC147" s="9">
        <v>11.915544013771099</v>
      </c>
      <c r="AD147" s="9">
        <v>-23.243318465205881</v>
      </c>
      <c r="AE147" s="9"/>
      <c r="AF147" s="9">
        <v>5.9805633544782335</v>
      </c>
      <c r="AG147" s="6">
        <v>0</v>
      </c>
      <c r="AH147" s="6">
        <v>0</v>
      </c>
      <c r="AI147" s="6">
        <v>0.9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0.1</v>
      </c>
      <c r="AR147" s="6">
        <v>0</v>
      </c>
      <c r="AS147" s="6">
        <f>SUM(AH147,AJ147:AP147,AR147)</f>
        <v>0</v>
      </c>
      <c r="AT147" s="6">
        <v>0</v>
      </c>
    </row>
    <row r="148" spans="1:46" s="6" customFormat="1" ht="15.75" customHeight="1" x14ac:dyDescent="0.35">
      <c r="A148" s="6">
        <v>147</v>
      </c>
      <c r="B148" s="6" t="s">
        <v>16</v>
      </c>
      <c r="C148" s="8">
        <v>-16.43</v>
      </c>
      <c r="D148" s="8">
        <v>46.66</v>
      </c>
      <c r="E148" s="6" t="s">
        <v>17</v>
      </c>
      <c r="F148" s="6" t="s">
        <v>18</v>
      </c>
      <c r="G148" s="6" t="s">
        <v>19</v>
      </c>
      <c r="H148" s="6">
        <v>7.45</v>
      </c>
      <c r="I148" s="6">
        <v>26.7</v>
      </c>
      <c r="J148" s="6">
        <v>6.9</v>
      </c>
      <c r="K148" s="6">
        <v>70</v>
      </c>
      <c r="L148" s="6">
        <v>36</v>
      </c>
      <c r="M148" s="6" t="s">
        <v>226</v>
      </c>
      <c r="N148" s="6" t="s">
        <v>220</v>
      </c>
      <c r="O148" s="6" t="s">
        <v>57</v>
      </c>
      <c r="P148" s="7" t="s">
        <v>142</v>
      </c>
      <c r="Q148" s="7" t="s">
        <v>60</v>
      </c>
      <c r="R148" s="6" t="s">
        <v>143</v>
      </c>
      <c r="S148" s="6" t="s">
        <v>51</v>
      </c>
      <c r="T148" s="6">
        <v>0</v>
      </c>
      <c r="U148" s="6">
        <v>0</v>
      </c>
      <c r="V148" s="6">
        <v>0</v>
      </c>
      <c r="W148" s="6">
        <v>130</v>
      </c>
      <c r="Y148" s="9">
        <v>24</v>
      </c>
      <c r="Z148" s="9">
        <v>100</v>
      </c>
      <c r="AA148" s="9">
        <v>50.438973808557321</v>
      </c>
      <c r="AB148" s="9"/>
      <c r="AC148" s="9">
        <v>13.505409239637659</v>
      </c>
      <c r="AD148" s="9">
        <v>-17.319291958189268</v>
      </c>
      <c r="AE148" s="9"/>
      <c r="AF148" s="9">
        <v>10.860990373451981</v>
      </c>
    </row>
    <row r="149" spans="1:46" s="6" customFormat="1" ht="15.75" customHeight="1" x14ac:dyDescent="0.35">
      <c r="A149" s="6">
        <v>148</v>
      </c>
      <c r="B149" s="6" t="s">
        <v>16</v>
      </c>
      <c r="C149" s="8">
        <v>-16.43</v>
      </c>
      <c r="D149" s="8">
        <v>46.66</v>
      </c>
      <c r="E149" s="6" t="s">
        <v>17</v>
      </c>
      <c r="F149" s="6" t="s">
        <v>18</v>
      </c>
      <c r="G149" s="6" t="s">
        <v>19</v>
      </c>
      <c r="H149" s="6">
        <v>7.45</v>
      </c>
      <c r="I149" s="6">
        <v>26.7</v>
      </c>
      <c r="J149" s="6">
        <v>6.9</v>
      </c>
      <c r="K149" s="6">
        <v>70</v>
      </c>
      <c r="L149" s="6">
        <v>36</v>
      </c>
      <c r="M149" s="6" t="s">
        <v>226</v>
      </c>
      <c r="N149" s="6" t="s">
        <v>220</v>
      </c>
      <c r="O149" s="6" t="s">
        <v>57</v>
      </c>
      <c r="P149" s="7" t="s">
        <v>142</v>
      </c>
      <c r="Q149" s="7" t="s">
        <v>60</v>
      </c>
      <c r="R149" s="6" t="s">
        <v>143</v>
      </c>
      <c r="S149" s="6" t="s">
        <v>51</v>
      </c>
      <c r="T149" s="6">
        <v>0</v>
      </c>
      <c r="U149" s="6">
        <v>0</v>
      </c>
      <c r="V149" s="6">
        <v>0</v>
      </c>
      <c r="W149" s="6">
        <v>130</v>
      </c>
      <c r="X149" s="6" t="s">
        <v>52</v>
      </c>
      <c r="Y149" s="9">
        <v>24</v>
      </c>
      <c r="Z149" s="9">
        <v>100</v>
      </c>
      <c r="AA149" s="9">
        <v>36.246482075183408</v>
      </c>
      <c r="AB149" s="9"/>
      <c r="AC149" s="9">
        <v>11.758701168013978</v>
      </c>
      <c r="AD149" s="9">
        <v>-20.315847944123547</v>
      </c>
      <c r="AE149" s="9"/>
      <c r="AF149" s="9">
        <v>10.45247172519738</v>
      </c>
    </row>
    <row r="150" spans="1:46" s="6" customFormat="1" ht="15.75" customHeight="1" x14ac:dyDescent="0.35">
      <c r="A150" s="6">
        <v>149</v>
      </c>
      <c r="B150" s="6" t="s">
        <v>16</v>
      </c>
      <c r="C150" s="8">
        <v>-16.43</v>
      </c>
      <c r="D150" s="8">
        <v>46.66</v>
      </c>
      <c r="E150" s="6" t="s">
        <v>17</v>
      </c>
      <c r="F150" s="6" t="s">
        <v>18</v>
      </c>
      <c r="G150" s="6" t="s">
        <v>19</v>
      </c>
      <c r="H150" s="6">
        <v>7.45</v>
      </c>
      <c r="I150" s="6">
        <v>26.7</v>
      </c>
      <c r="J150" s="6">
        <v>6.9</v>
      </c>
      <c r="K150" s="6">
        <v>70</v>
      </c>
      <c r="L150" s="6">
        <v>36</v>
      </c>
      <c r="M150" s="6" t="s">
        <v>226</v>
      </c>
      <c r="N150" s="6" t="s">
        <v>220</v>
      </c>
      <c r="O150" s="6" t="s">
        <v>57</v>
      </c>
      <c r="P150" s="7" t="s">
        <v>142</v>
      </c>
      <c r="Q150" s="7" t="s">
        <v>60</v>
      </c>
      <c r="R150" s="6" t="s">
        <v>143</v>
      </c>
      <c r="S150" s="6" t="s">
        <v>51</v>
      </c>
      <c r="T150" s="6">
        <v>0</v>
      </c>
      <c r="U150" s="6">
        <v>0</v>
      </c>
      <c r="V150" s="6">
        <v>0</v>
      </c>
      <c r="W150" s="6">
        <v>120</v>
      </c>
      <c r="Y150" s="9">
        <v>22</v>
      </c>
      <c r="Z150" s="9">
        <v>100</v>
      </c>
      <c r="AA150" s="9">
        <v>46.815504331150102</v>
      </c>
      <c r="AB150" s="9"/>
      <c r="AC150" s="9">
        <v>14.012043296254829</v>
      </c>
      <c r="AD150" s="9">
        <v>-23.26214742875484</v>
      </c>
      <c r="AE150" s="9"/>
      <c r="AF150" s="9">
        <v>9.1151625745906948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f>SUM(AH150,AJ150:AP150,AR150)</f>
        <v>0</v>
      </c>
      <c r="AT150" s="6">
        <v>1</v>
      </c>
    </row>
    <row r="151" spans="1:46" s="6" customFormat="1" ht="15.75" customHeight="1" x14ac:dyDescent="0.35">
      <c r="A151" s="6">
        <v>150</v>
      </c>
      <c r="B151" s="6" t="s">
        <v>16</v>
      </c>
      <c r="C151" s="8">
        <v>-16.43</v>
      </c>
      <c r="D151" s="8">
        <v>46.66</v>
      </c>
      <c r="E151" s="6" t="s">
        <v>17</v>
      </c>
      <c r="F151" s="6" t="s">
        <v>18</v>
      </c>
      <c r="G151" s="6" t="s">
        <v>19</v>
      </c>
      <c r="H151" s="6">
        <v>7.45</v>
      </c>
      <c r="I151" s="6">
        <v>26.7</v>
      </c>
      <c r="J151" s="6">
        <v>6.9</v>
      </c>
      <c r="K151" s="6">
        <v>70</v>
      </c>
      <c r="L151" s="6">
        <v>36</v>
      </c>
      <c r="M151" s="6" t="s">
        <v>226</v>
      </c>
      <c r="N151" s="6" t="s">
        <v>220</v>
      </c>
      <c r="O151" s="6" t="s">
        <v>89</v>
      </c>
      <c r="P151" s="7" t="s">
        <v>93</v>
      </c>
      <c r="Q151" s="7" t="s">
        <v>95</v>
      </c>
      <c r="R151" s="6" t="s">
        <v>94</v>
      </c>
      <c r="S151" s="6" t="s">
        <v>15</v>
      </c>
      <c r="T151" s="6">
        <v>0</v>
      </c>
      <c r="U151" s="6">
        <v>1</v>
      </c>
      <c r="V151" s="6">
        <v>0</v>
      </c>
      <c r="W151" s="6">
        <v>240</v>
      </c>
      <c r="Y151" s="9"/>
      <c r="Z151" s="9">
        <v>0</v>
      </c>
      <c r="AA151" s="9">
        <v>48.273791994805023</v>
      </c>
      <c r="AB151" s="9"/>
      <c r="AC151" s="9">
        <v>14.531619732630299</v>
      </c>
      <c r="AD151" s="9">
        <v>-24.087228975423166</v>
      </c>
      <c r="AE151" s="9"/>
      <c r="AF151" s="9">
        <v>11.87638601885471</v>
      </c>
      <c r="AG151" s="6">
        <v>0.65</v>
      </c>
      <c r="AH151" s="6">
        <v>0.3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0.05</v>
      </c>
      <c r="AR151" s="6">
        <v>0</v>
      </c>
      <c r="AS151" s="6">
        <f>SUM(AH151,AJ151:AP151,AR151)</f>
        <v>0.3</v>
      </c>
      <c r="AT151" s="6">
        <v>0</v>
      </c>
    </row>
    <row r="152" spans="1:46" s="6" customFormat="1" ht="15.75" customHeight="1" x14ac:dyDescent="0.35">
      <c r="A152" s="6">
        <v>151</v>
      </c>
      <c r="B152" s="6" t="s">
        <v>20</v>
      </c>
      <c r="C152" s="8">
        <v>-16.090805555555555</v>
      </c>
      <c r="D152" s="8">
        <v>45.87916666666667</v>
      </c>
      <c r="E152" s="6" t="s">
        <v>21</v>
      </c>
      <c r="F152" s="6" t="s">
        <v>22</v>
      </c>
      <c r="G152" s="6" t="s">
        <v>23</v>
      </c>
      <c r="H152" s="6">
        <v>7.1</v>
      </c>
      <c r="I152" s="6">
        <v>27</v>
      </c>
      <c r="J152" s="6">
        <v>9.1999999999999993</v>
      </c>
      <c r="K152" s="6">
        <v>288</v>
      </c>
      <c r="L152" s="6">
        <v>144</v>
      </c>
      <c r="M152" s="6" t="s">
        <v>226</v>
      </c>
      <c r="N152" s="6" t="s">
        <v>220</v>
      </c>
      <c r="O152" s="6" t="s">
        <v>89</v>
      </c>
      <c r="P152" s="7" t="s">
        <v>93</v>
      </c>
      <c r="Q152" s="7" t="s">
        <v>95</v>
      </c>
      <c r="R152" s="6" t="s">
        <v>94</v>
      </c>
      <c r="S152" s="6" t="s">
        <v>15</v>
      </c>
      <c r="T152" s="6">
        <v>0</v>
      </c>
      <c r="U152" s="6">
        <v>1</v>
      </c>
      <c r="V152" s="6">
        <v>0</v>
      </c>
      <c r="W152" s="6">
        <v>199.42</v>
      </c>
      <c r="X152" s="6">
        <v>164.91</v>
      </c>
      <c r="Y152" s="9">
        <v>64</v>
      </c>
      <c r="Z152" s="9">
        <v>33.33</v>
      </c>
      <c r="AA152" s="9">
        <v>46.369261611053865</v>
      </c>
      <c r="AB152" s="9"/>
      <c r="AC152" s="9">
        <v>11.584664403082373</v>
      </c>
      <c r="AD152" s="9">
        <v>-27.819081785312523</v>
      </c>
      <c r="AE152" s="9"/>
      <c r="AF152" s="9">
        <v>8.5317331914134922</v>
      </c>
      <c r="AG152" s="6">
        <v>0</v>
      </c>
      <c r="AH152" s="6">
        <v>0.2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0.8</v>
      </c>
      <c r="AQ152" s="6">
        <v>0</v>
      </c>
      <c r="AR152" s="6">
        <v>0</v>
      </c>
      <c r="AS152" s="6">
        <f>SUM(AH152,AJ152:AP152,AR152)</f>
        <v>1</v>
      </c>
      <c r="AT152" s="6">
        <v>0</v>
      </c>
    </row>
    <row r="153" spans="1:46" s="6" customFormat="1" ht="15.75" customHeight="1" x14ac:dyDescent="0.35">
      <c r="A153" s="6">
        <v>152</v>
      </c>
      <c r="B153" s="6" t="s">
        <v>20</v>
      </c>
      <c r="C153" s="8">
        <v>-16.090805555555601</v>
      </c>
      <c r="D153" s="8">
        <v>45.879166666666698</v>
      </c>
      <c r="E153" s="6" t="s">
        <v>21</v>
      </c>
      <c r="F153" s="6" t="s">
        <v>22</v>
      </c>
      <c r="G153" s="6" t="s">
        <v>23</v>
      </c>
      <c r="H153" s="6">
        <v>7.1</v>
      </c>
      <c r="I153" s="6">
        <v>27</v>
      </c>
      <c r="J153" s="6">
        <v>9.1999999999999993</v>
      </c>
      <c r="K153" s="6">
        <v>288</v>
      </c>
      <c r="L153" s="6">
        <v>144</v>
      </c>
      <c r="M153" s="6" t="s">
        <v>226</v>
      </c>
      <c r="N153" s="6" t="s">
        <v>220</v>
      </c>
      <c r="O153" s="6" t="s">
        <v>89</v>
      </c>
      <c r="P153" s="7" t="s">
        <v>93</v>
      </c>
      <c r="Q153" s="7" t="s">
        <v>95</v>
      </c>
      <c r="R153" s="6" t="s">
        <v>94</v>
      </c>
      <c r="S153" s="6" t="s">
        <v>15</v>
      </c>
      <c r="T153" s="6">
        <v>0</v>
      </c>
      <c r="U153" s="6">
        <v>1</v>
      </c>
      <c r="V153" s="6">
        <v>0</v>
      </c>
      <c r="W153" s="6">
        <v>94.64</v>
      </c>
      <c r="X153" s="6">
        <v>72.62</v>
      </c>
      <c r="Y153" s="9">
        <v>7</v>
      </c>
      <c r="Z153" s="9">
        <v>33.33</v>
      </c>
      <c r="AA153" s="9">
        <v>48.422812344930939</v>
      </c>
      <c r="AB153" s="9"/>
      <c r="AC153" s="9">
        <v>14.148273766471544</v>
      </c>
      <c r="AD153" s="9">
        <v>-28.448874374280866</v>
      </c>
      <c r="AE153" s="9"/>
      <c r="AF153" s="9">
        <v>10.411972409947801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0.95</v>
      </c>
      <c r="AQ153" s="6">
        <v>0.05</v>
      </c>
      <c r="AR153" s="6">
        <v>0</v>
      </c>
      <c r="AS153" s="6">
        <f>SUM(AH153,AJ153:AP153,AR153)</f>
        <v>0.95</v>
      </c>
      <c r="AT153" s="6">
        <v>0</v>
      </c>
    </row>
    <row r="154" spans="1:46" s="6" customFormat="1" ht="15.75" customHeight="1" x14ac:dyDescent="0.35">
      <c r="A154" s="6">
        <v>153</v>
      </c>
      <c r="B154" s="6" t="s">
        <v>20</v>
      </c>
      <c r="C154" s="8">
        <v>-16.090805555555601</v>
      </c>
      <c r="D154" s="8">
        <v>45.879166666666698</v>
      </c>
      <c r="E154" s="6" t="s">
        <v>21</v>
      </c>
      <c r="F154" s="6" t="s">
        <v>22</v>
      </c>
      <c r="G154" s="6" t="s">
        <v>23</v>
      </c>
      <c r="H154" s="6">
        <v>7.1</v>
      </c>
      <c r="I154" s="6">
        <v>27</v>
      </c>
      <c r="J154" s="6">
        <v>9.1999999999999993</v>
      </c>
      <c r="K154" s="6">
        <v>288</v>
      </c>
      <c r="L154" s="6">
        <v>144</v>
      </c>
      <c r="M154" s="6" t="s">
        <v>226</v>
      </c>
      <c r="N154" s="6" t="s">
        <v>220</v>
      </c>
      <c r="O154" s="6" t="s">
        <v>89</v>
      </c>
      <c r="P154" s="7" t="s">
        <v>93</v>
      </c>
      <c r="Q154" s="7" t="s">
        <v>95</v>
      </c>
      <c r="R154" s="6" t="s">
        <v>94</v>
      </c>
      <c r="S154" s="6" t="s">
        <v>15</v>
      </c>
      <c r="T154" s="6">
        <v>0</v>
      </c>
      <c r="U154" s="6">
        <v>1</v>
      </c>
      <c r="V154" s="6">
        <v>0</v>
      </c>
      <c r="W154" s="6">
        <v>173.15</v>
      </c>
      <c r="X154" s="6">
        <v>143.22</v>
      </c>
      <c r="Y154" s="9">
        <v>44</v>
      </c>
      <c r="Z154" s="9">
        <v>33.33</v>
      </c>
      <c r="AA154" s="9">
        <v>48.452582531058233</v>
      </c>
      <c r="AB154" s="9"/>
      <c r="AC154" s="9">
        <v>13.964240006961594</v>
      </c>
      <c r="AD154" s="9">
        <v>-27.381931152237417</v>
      </c>
      <c r="AE154" s="9"/>
      <c r="AF154" s="9">
        <v>10.762925923154905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f>SUM(AH154,AJ154:AP154,AR154)</f>
        <v>0</v>
      </c>
      <c r="AT154" s="6">
        <v>1</v>
      </c>
    </row>
    <row r="155" spans="1:46" s="6" customFormat="1" ht="15.75" customHeight="1" x14ac:dyDescent="0.35">
      <c r="A155" s="6">
        <v>154</v>
      </c>
      <c r="B155" s="6" t="s">
        <v>20</v>
      </c>
      <c r="C155" s="8">
        <v>-16.090805555555601</v>
      </c>
      <c r="D155" s="8">
        <v>45.879166666666698</v>
      </c>
      <c r="E155" s="6" t="s">
        <v>21</v>
      </c>
      <c r="F155" s="6" t="s">
        <v>22</v>
      </c>
      <c r="G155" s="6" t="s">
        <v>23</v>
      </c>
      <c r="H155" s="6">
        <v>7.1</v>
      </c>
      <c r="I155" s="6">
        <v>27</v>
      </c>
      <c r="J155" s="6">
        <v>9.1999999999999993</v>
      </c>
      <c r="K155" s="6">
        <v>288</v>
      </c>
      <c r="L155" s="6">
        <v>144</v>
      </c>
      <c r="M155" s="6" t="s">
        <v>226</v>
      </c>
      <c r="N155" s="6" t="s">
        <v>220</v>
      </c>
      <c r="O155" s="6" t="s">
        <v>89</v>
      </c>
      <c r="P155" s="7" t="s">
        <v>93</v>
      </c>
      <c r="Q155" s="7" t="s">
        <v>95</v>
      </c>
      <c r="R155" s="6" t="s">
        <v>94</v>
      </c>
      <c r="S155" s="6" t="s">
        <v>15</v>
      </c>
      <c r="T155" s="6">
        <v>0</v>
      </c>
      <c r="U155" s="6">
        <v>1</v>
      </c>
      <c r="V155" s="6">
        <v>0</v>
      </c>
      <c r="W155" s="6">
        <v>104.59</v>
      </c>
      <c r="X155" s="6">
        <v>78.55</v>
      </c>
      <c r="Y155" s="9">
        <v>9</v>
      </c>
      <c r="Z155" s="9">
        <v>33.33</v>
      </c>
      <c r="AA155" s="9">
        <v>44.979514447965059</v>
      </c>
      <c r="AB155" s="9"/>
      <c r="AC155" s="9">
        <v>14.26022779546207</v>
      </c>
      <c r="AD155" s="9">
        <v>-28.181212698085972</v>
      </c>
      <c r="AE155" s="9"/>
      <c r="AF155" s="9">
        <v>7.8032460664200549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f>SUM(AH155,AJ155:AP155,AR155)</f>
        <v>0</v>
      </c>
      <c r="AT155" s="6">
        <v>1</v>
      </c>
    </row>
    <row r="156" spans="1:46" s="6" customFormat="1" ht="15.75" customHeight="1" x14ac:dyDescent="0.35">
      <c r="A156" s="6">
        <v>155</v>
      </c>
      <c r="B156" s="6" t="s">
        <v>20</v>
      </c>
      <c r="C156" s="8">
        <v>-16.090805555555601</v>
      </c>
      <c r="D156" s="8">
        <v>45.879166666666698</v>
      </c>
      <c r="E156" s="6" t="s">
        <v>21</v>
      </c>
      <c r="F156" s="6" t="s">
        <v>22</v>
      </c>
      <c r="G156" s="6" t="s">
        <v>23</v>
      </c>
      <c r="H156" s="6">
        <v>7.1</v>
      </c>
      <c r="I156" s="6">
        <v>27</v>
      </c>
      <c r="J156" s="6">
        <v>9.1999999999999993</v>
      </c>
      <c r="K156" s="6">
        <v>288</v>
      </c>
      <c r="L156" s="6">
        <v>144</v>
      </c>
      <c r="M156" s="6" t="s">
        <v>226</v>
      </c>
      <c r="N156" s="6" t="s">
        <v>220</v>
      </c>
      <c r="O156" s="6" t="s">
        <v>89</v>
      </c>
      <c r="P156" s="7" t="s">
        <v>93</v>
      </c>
      <c r="Q156" s="7" t="s">
        <v>95</v>
      </c>
      <c r="R156" s="6" t="s">
        <v>94</v>
      </c>
      <c r="S156" s="6" t="s">
        <v>15</v>
      </c>
      <c r="T156" s="6">
        <v>0</v>
      </c>
      <c r="U156" s="6">
        <v>1</v>
      </c>
      <c r="V156" s="6">
        <v>0</v>
      </c>
      <c r="W156" s="6">
        <v>360</v>
      </c>
      <c r="X156" s="6">
        <v>290</v>
      </c>
      <c r="Y156" s="9">
        <v>29</v>
      </c>
      <c r="Z156" s="9">
        <v>33.33</v>
      </c>
      <c r="AA156" s="9">
        <v>44.299582738815459</v>
      </c>
      <c r="AB156" s="9"/>
      <c r="AC156" s="9">
        <v>14.026396442704204</v>
      </c>
      <c r="AD156" s="9">
        <v>-18.969842807660957</v>
      </c>
      <c r="AE156" s="9"/>
      <c r="AF156" s="9">
        <v>12.760118284353464</v>
      </c>
      <c r="AG156" s="6">
        <v>0</v>
      </c>
      <c r="AH156" s="6">
        <v>0.25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6">
        <v>0.75</v>
      </c>
      <c r="AQ156" s="6">
        <v>0</v>
      </c>
      <c r="AR156" s="6">
        <v>0</v>
      </c>
      <c r="AS156" s="6">
        <f>SUM(AH156,AJ156:AP156,AR156)</f>
        <v>1</v>
      </c>
      <c r="AT156" s="6">
        <v>0</v>
      </c>
    </row>
    <row r="157" spans="1:46" s="6" customFormat="1" ht="15.75" customHeight="1" x14ac:dyDescent="0.35">
      <c r="A157" s="6">
        <v>156</v>
      </c>
      <c r="B157" s="6" t="s">
        <v>65</v>
      </c>
      <c r="C157" s="8">
        <v>-15.91686111111111</v>
      </c>
      <c r="D157" s="8">
        <v>45.994944444444442</v>
      </c>
      <c r="E157" s="6" t="s">
        <v>21</v>
      </c>
      <c r="F157" s="6" t="s">
        <v>22</v>
      </c>
      <c r="G157" s="6" t="s">
        <v>62</v>
      </c>
      <c r="H157" s="6">
        <v>6.82</v>
      </c>
      <c r="I157" s="6">
        <v>26</v>
      </c>
      <c r="J157" s="6">
        <v>11.9</v>
      </c>
      <c r="K157" s="6">
        <v>33</v>
      </c>
      <c r="L157" s="6">
        <v>16</v>
      </c>
      <c r="M157" s="6" t="s">
        <v>226</v>
      </c>
      <c r="N157" s="6" t="s">
        <v>220</v>
      </c>
      <c r="O157" s="6" t="s">
        <v>89</v>
      </c>
      <c r="P157" s="7" t="s">
        <v>93</v>
      </c>
      <c r="Q157" s="7" t="s">
        <v>95</v>
      </c>
      <c r="R157" s="6" t="s">
        <v>94</v>
      </c>
      <c r="S157" s="6" t="s">
        <v>15</v>
      </c>
      <c r="T157" s="6">
        <v>0</v>
      </c>
      <c r="U157" s="6">
        <v>1</v>
      </c>
      <c r="V157" s="6">
        <v>0</v>
      </c>
      <c r="W157" s="6">
        <v>74</v>
      </c>
      <c r="X157" s="6">
        <v>59.24</v>
      </c>
      <c r="Y157" s="9">
        <v>4</v>
      </c>
      <c r="Z157" s="9">
        <v>36.380000000000003</v>
      </c>
      <c r="AA157" s="9">
        <v>45.406293088021478</v>
      </c>
      <c r="AB157" s="9"/>
      <c r="AC157" s="9">
        <v>13.355511998857256</v>
      </c>
      <c r="AD157" s="9">
        <v>-19.574447812174313</v>
      </c>
      <c r="AE157" s="9"/>
      <c r="AF157" s="9">
        <v>8.8324290610567289</v>
      </c>
      <c r="AG157" s="6">
        <v>0.3</v>
      </c>
      <c r="AH157" s="6">
        <v>0</v>
      </c>
      <c r="AI157" s="6">
        <v>0</v>
      </c>
      <c r="AJ157" s="6">
        <v>0</v>
      </c>
      <c r="AK157" s="6">
        <v>0</v>
      </c>
      <c r="AL157" s="6">
        <v>0.65</v>
      </c>
      <c r="AM157" s="6">
        <v>0</v>
      </c>
      <c r="AN157" s="6">
        <v>0</v>
      </c>
      <c r="AO157" s="6">
        <v>0</v>
      </c>
      <c r="AP157" s="6">
        <v>0</v>
      </c>
      <c r="AQ157" s="6">
        <v>0.05</v>
      </c>
      <c r="AR157" s="6">
        <v>0</v>
      </c>
      <c r="AS157" s="6">
        <f>SUM(AH157,AJ157:AP157,AR157)</f>
        <v>0.65</v>
      </c>
      <c r="AT157" s="6">
        <v>0</v>
      </c>
    </row>
    <row r="158" spans="1:46" s="6" customFormat="1" ht="15.75" customHeight="1" x14ac:dyDescent="0.35">
      <c r="A158" s="6">
        <v>157</v>
      </c>
      <c r="B158" s="6" t="s">
        <v>16</v>
      </c>
      <c r="C158" s="8">
        <v>-16.43</v>
      </c>
      <c r="D158" s="8">
        <v>46.66</v>
      </c>
      <c r="E158" s="6" t="s">
        <v>17</v>
      </c>
      <c r="F158" s="6" t="s">
        <v>18</v>
      </c>
      <c r="G158" s="6" t="s">
        <v>19</v>
      </c>
      <c r="H158" s="6">
        <v>7.45</v>
      </c>
      <c r="I158" s="6">
        <v>26.7</v>
      </c>
      <c r="J158" s="6">
        <v>6.9</v>
      </c>
      <c r="K158" s="6">
        <v>70</v>
      </c>
      <c r="L158" s="6">
        <v>36</v>
      </c>
      <c r="M158" s="6" t="s">
        <v>226</v>
      </c>
      <c r="N158" s="6" t="s">
        <v>220</v>
      </c>
      <c r="O158" s="6" t="s">
        <v>89</v>
      </c>
      <c r="P158" s="7" t="s">
        <v>93</v>
      </c>
      <c r="Q158" s="7" t="s">
        <v>95</v>
      </c>
      <c r="R158" s="6" t="s">
        <v>94</v>
      </c>
      <c r="S158" s="6" t="s">
        <v>15</v>
      </c>
      <c r="T158" s="6">
        <v>0</v>
      </c>
      <c r="U158" s="6">
        <v>1</v>
      </c>
      <c r="V158" s="6">
        <v>0</v>
      </c>
      <c r="W158" s="6">
        <v>170</v>
      </c>
      <c r="Y158" s="9"/>
      <c r="Z158" s="9">
        <v>0</v>
      </c>
      <c r="AA158" s="9">
        <v>47.657100881118879</v>
      </c>
      <c r="AB158" s="9"/>
      <c r="AC158" s="9">
        <v>14.774233024639608</v>
      </c>
      <c r="AD158" s="9">
        <v>-28.69382917781218</v>
      </c>
      <c r="AE158" s="9"/>
      <c r="AF158" s="9">
        <v>9.964655420975852</v>
      </c>
      <c r="AG158" s="6">
        <v>0.2</v>
      </c>
      <c r="AH158" s="6">
        <v>0.2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0.55000000000000004</v>
      </c>
      <c r="AQ158" s="6">
        <v>0.05</v>
      </c>
      <c r="AR158" s="6">
        <v>0</v>
      </c>
      <c r="AS158" s="6">
        <f>SUM(AH158,AJ158:AP158,AR158)</f>
        <v>0.75</v>
      </c>
      <c r="AT158" s="6">
        <v>0</v>
      </c>
    </row>
    <row r="159" spans="1:46" s="6" customFormat="1" ht="15.75" customHeight="1" x14ac:dyDescent="0.35">
      <c r="A159" s="6">
        <v>158</v>
      </c>
      <c r="B159" s="6" t="s">
        <v>65</v>
      </c>
      <c r="C159" s="8">
        <v>-15.91686111111111</v>
      </c>
      <c r="D159" s="8">
        <v>45.994944444444442</v>
      </c>
      <c r="E159" s="6" t="s">
        <v>21</v>
      </c>
      <c r="F159" s="6" t="s">
        <v>22</v>
      </c>
      <c r="G159" s="6" t="s">
        <v>62</v>
      </c>
      <c r="H159" s="6">
        <v>6.82</v>
      </c>
      <c r="I159" s="6">
        <v>26</v>
      </c>
      <c r="J159" s="6">
        <v>11.9</v>
      </c>
      <c r="K159" s="6">
        <v>33</v>
      </c>
      <c r="L159" s="6">
        <v>16</v>
      </c>
      <c r="M159" s="6" t="s">
        <v>226</v>
      </c>
      <c r="N159" s="6" t="s">
        <v>220</v>
      </c>
      <c r="O159" s="6" t="s">
        <v>89</v>
      </c>
      <c r="P159" s="7" t="s">
        <v>93</v>
      </c>
      <c r="Q159" s="7" t="s">
        <v>95</v>
      </c>
      <c r="R159" s="6" t="s">
        <v>94</v>
      </c>
      <c r="S159" s="6" t="s">
        <v>15</v>
      </c>
      <c r="T159" s="6">
        <v>0</v>
      </c>
      <c r="U159" s="6">
        <v>1</v>
      </c>
      <c r="V159" s="6">
        <v>0</v>
      </c>
      <c r="W159" s="6">
        <v>195.83</v>
      </c>
      <c r="X159" s="6">
        <v>159.11000000000001</v>
      </c>
      <c r="Y159" s="9">
        <v>21</v>
      </c>
      <c r="Z159" s="9">
        <v>36.380000000000003</v>
      </c>
      <c r="AA159" s="9">
        <v>27.373473803605318</v>
      </c>
      <c r="AB159" s="9"/>
      <c r="AC159" s="9">
        <v>14.60518970059938</v>
      </c>
      <c r="AD159" s="9">
        <v>-17.44582804051619</v>
      </c>
      <c r="AE159" s="9"/>
      <c r="AF159" s="9">
        <v>8.3221995041543213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f>SUM(AH159,AJ159:AP159,AR159)</f>
        <v>0</v>
      </c>
      <c r="AT159" s="6">
        <v>1</v>
      </c>
    </row>
    <row r="160" spans="1:46" s="6" customFormat="1" ht="15.75" customHeight="1" x14ac:dyDescent="0.35">
      <c r="A160" s="6">
        <v>159</v>
      </c>
      <c r="B160" s="6" t="s">
        <v>65</v>
      </c>
      <c r="C160" s="8">
        <v>-15.91686111111111</v>
      </c>
      <c r="D160" s="8">
        <v>45.994944444444442</v>
      </c>
      <c r="E160" s="6" t="s">
        <v>21</v>
      </c>
      <c r="F160" s="6" t="s">
        <v>22</v>
      </c>
      <c r="G160" s="6" t="s">
        <v>62</v>
      </c>
      <c r="H160" s="6">
        <v>6.82</v>
      </c>
      <c r="I160" s="6">
        <v>26</v>
      </c>
      <c r="J160" s="6">
        <v>11.9</v>
      </c>
      <c r="K160" s="6">
        <v>33</v>
      </c>
      <c r="L160" s="6">
        <v>16</v>
      </c>
      <c r="M160" s="6" t="s">
        <v>226</v>
      </c>
      <c r="N160" s="6" t="s">
        <v>220</v>
      </c>
      <c r="O160" s="6" t="s">
        <v>89</v>
      </c>
      <c r="P160" s="7" t="s">
        <v>93</v>
      </c>
      <c r="Q160" s="7" t="s">
        <v>95</v>
      </c>
      <c r="R160" s="6" t="s">
        <v>94</v>
      </c>
      <c r="S160" s="6" t="s">
        <v>15</v>
      </c>
      <c r="T160" s="6">
        <v>0</v>
      </c>
      <c r="U160" s="6">
        <v>1</v>
      </c>
      <c r="V160" s="6">
        <v>0</v>
      </c>
      <c r="W160" s="6">
        <v>117.51</v>
      </c>
      <c r="X160" s="6">
        <v>97.32</v>
      </c>
      <c r="Y160" s="9">
        <v>6</v>
      </c>
      <c r="Z160" s="9">
        <v>36.380000000000003</v>
      </c>
      <c r="AA160" s="9">
        <v>42.609737465456305</v>
      </c>
      <c r="AB160" s="9"/>
      <c r="AC160" s="9">
        <v>14.642258633414286</v>
      </c>
      <c r="AD160" s="9">
        <v>-16.945297017410901</v>
      </c>
      <c r="AE160" s="9"/>
      <c r="AF160" s="9">
        <v>7.9755466057180442</v>
      </c>
      <c r="AG160" s="6">
        <v>0</v>
      </c>
      <c r="AH160" s="6">
        <v>0.95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0.05</v>
      </c>
      <c r="AR160" s="6">
        <v>0</v>
      </c>
      <c r="AS160" s="6">
        <f>SUM(AH160,AJ160:AP160,AR160)</f>
        <v>0.95</v>
      </c>
      <c r="AT160" s="6">
        <v>0</v>
      </c>
    </row>
    <row r="161" spans="1:46" s="6" customFormat="1" ht="15.75" customHeight="1" x14ac:dyDescent="0.35">
      <c r="A161" s="6">
        <v>160</v>
      </c>
      <c r="B161" s="6" t="s">
        <v>65</v>
      </c>
      <c r="C161" s="8">
        <v>-15.91686111111111</v>
      </c>
      <c r="D161" s="8">
        <v>45.994944444444442</v>
      </c>
      <c r="E161" s="6" t="s">
        <v>21</v>
      </c>
      <c r="F161" s="6" t="s">
        <v>22</v>
      </c>
      <c r="G161" s="6" t="s">
        <v>62</v>
      </c>
      <c r="H161" s="6">
        <v>6.82</v>
      </c>
      <c r="I161" s="6">
        <v>26</v>
      </c>
      <c r="J161" s="6">
        <v>11.9</v>
      </c>
      <c r="K161" s="6">
        <v>33</v>
      </c>
      <c r="L161" s="6">
        <v>16</v>
      </c>
      <c r="M161" s="6" t="s">
        <v>226</v>
      </c>
      <c r="N161" s="6" t="s">
        <v>220</v>
      </c>
      <c r="O161" s="6" t="s">
        <v>89</v>
      </c>
      <c r="P161" s="7" t="s">
        <v>93</v>
      </c>
      <c r="Q161" s="7" t="s">
        <v>95</v>
      </c>
      <c r="R161" s="6" t="s">
        <v>94</v>
      </c>
      <c r="S161" s="6" t="s">
        <v>15</v>
      </c>
      <c r="T161" s="6">
        <v>0</v>
      </c>
      <c r="U161" s="6">
        <v>1</v>
      </c>
      <c r="V161" s="6">
        <v>0</v>
      </c>
      <c r="W161" s="6">
        <v>270</v>
      </c>
      <c r="X161" s="6">
        <v>165.69</v>
      </c>
      <c r="Y161" s="9">
        <v>12</v>
      </c>
      <c r="Z161" s="9">
        <v>36.380000000000003</v>
      </c>
      <c r="AA161" s="9">
        <v>47.896946164332228</v>
      </c>
      <c r="AB161" s="9"/>
      <c r="AC161" s="9">
        <v>14.625228079711912</v>
      </c>
      <c r="AD161" s="9">
        <v>-18.279263136937907</v>
      </c>
      <c r="AE161" s="9"/>
      <c r="AF161" s="9">
        <v>8.6825428954034276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f>SUM(AH161,AJ161:AP161,AR161)</f>
        <v>0</v>
      </c>
      <c r="AT161" s="6">
        <v>1</v>
      </c>
    </row>
    <row r="162" spans="1:46" s="6" customFormat="1" ht="15.75" customHeight="1" x14ac:dyDescent="0.35">
      <c r="A162" s="6">
        <v>161</v>
      </c>
      <c r="B162" s="6" t="s">
        <v>65</v>
      </c>
      <c r="C162" s="8">
        <v>-15.91686111111111</v>
      </c>
      <c r="D162" s="8">
        <v>45.994944444444442</v>
      </c>
      <c r="E162" s="6" t="s">
        <v>21</v>
      </c>
      <c r="F162" s="6" t="s">
        <v>22</v>
      </c>
      <c r="G162" s="6" t="s">
        <v>62</v>
      </c>
      <c r="H162" s="6">
        <v>6.82</v>
      </c>
      <c r="I162" s="6">
        <v>26</v>
      </c>
      <c r="J162" s="6">
        <v>11.9</v>
      </c>
      <c r="K162" s="6">
        <v>33</v>
      </c>
      <c r="L162" s="6">
        <v>16</v>
      </c>
      <c r="M162" s="6" t="s">
        <v>226</v>
      </c>
      <c r="N162" s="6" t="s">
        <v>220</v>
      </c>
      <c r="O162" s="6" t="s">
        <v>89</v>
      </c>
      <c r="P162" s="7" t="s">
        <v>93</v>
      </c>
      <c r="Q162" s="7" t="s">
        <v>95</v>
      </c>
      <c r="R162" s="6" t="s">
        <v>94</v>
      </c>
      <c r="S162" s="6" t="s">
        <v>15</v>
      </c>
      <c r="T162" s="6">
        <v>0</v>
      </c>
      <c r="U162" s="6">
        <v>1</v>
      </c>
      <c r="V162" s="6">
        <v>0</v>
      </c>
      <c r="W162" s="6">
        <v>175.62</v>
      </c>
      <c r="X162" s="6">
        <v>150.55000000000001</v>
      </c>
      <c r="Y162" s="9">
        <v>15</v>
      </c>
      <c r="Z162" s="9">
        <v>36.380000000000003</v>
      </c>
      <c r="AA162" s="9">
        <v>47.944413379572367</v>
      </c>
      <c r="AB162" s="9"/>
      <c r="AC162" s="9">
        <v>14.477677742447113</v>
      </c>
      <c r="AD162" s="9">
        <v>-17.426202729384112</v>
      </c>
      <c r="AE162" s="9"/>
      <c r="AF162" s="9">
        <v>8.6967786408475902</v>
      </c>
      <c r="AG162" s="6">
        <v>0</v>
      </c>
      <c r="AH162" s="6">
        <v>0.95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0.05</v>
      </c>
      <c r="AR162" s="6">
        <v>0</v>
      </c>
      <c r="AS162" s="6">
        <f>SUM(AH162,AJ162:AP162,AR162)</f>
        <v>0.95</v>
      </c>
      <c r="AT162" s="6">
        <v>0</v>
      </c>
    </row>
    <row r="163" spans="1:46" s="6" customFormat="1" ht="15.75" customHeight="1" x14ac:dyDescent="0.35">
      <c r="A163" s="6">
        <v>162</v>
      </c>
      <c r="B163" s="6" t="s">
        <v>65</v>
      </c>
      <c r="C163" s="8">
        <v>-15.91686111111111</v>
      </c>
      <c r="D163" s="8">
        <v>45.994944444444442</v>
      </c>
      <c r="E163" s="6" t="s">
        <v>21</v>
      </c>
      <c r="F163" s="6" t="s">
        <v>22</v>
      </c>
      <c r="G163" s="6" t="s">
        <v>62</v>
      </c>
      <c r="H163" s="6">
        <v>6.82</v>
      </c>
      <c r="I163" s="6">
        <v>26</v>
      </c>
      <c r="J163" s="6">
        <v>11.9</v>
      </c>
      <c r="K163" s="6">
        <v>33</v>
      </c>
      <c r="L163" s="6">
        <v>16</v>
      </c>
      <c r="M163" s="6" t="s">
        <v>226</v>
      </c>
      <c r="N163" s="6" t="s">
        <v>220</v>
      </c>
      <c r="O163" s="6" t="s">
        <v>89</v>
      </c>
      <c r="P163" s="7" t="s">
        <v>93</v>
      </c>
      <c r="Q163" s="7" t="s">
        <v>95</v>
      </c>
      <c r="R163" s="6" t="s">
        <v>94</v>
      </c>
      <c r="S163" s="6" t="s">
        <v>15</v>
      </c>
      <c r="T163" s="6">
        <v>0</v>
      </c>
      <c r="U163" s="6">
        <v>1</v>
      </c>
      <c r="V163" s="6">
        <v>0</v>
      </c>
      <c r="W163" s="6">
        <v>158.52000000000001</v>
      </c>
      <c r="X163" s="6">
        <v>122.51</v>
      </c>
      <c r="Y163" s="9">
        <v>7</v>
      </c>
      <c r="Z163" s="9">
        <v>36.380000000000003</v>
      </c>
      <c r="AA163" s="9">
        <v>49.614949710878662</v>
      </c>
      <c r="AB163" s="9"/>
      <c r="AC163" s="9">
        <v>14.111434075213124</v>
      </c>
      <c r="AD163" s="9">
        <v>-17.280740339482346</v>
      </c>
      <c r="AE163" s="9"/>
      <c r="AF163" s="9">
        <v>8.3328487738031978</v>
      </c>
      <c r="AG163" s="6">
        <v>0</v>
      </c>
      <c r="AH163" s="6">
        <v>0.9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0.1</v>
      </c>
      <c r="AR163" s="6">
        <v>0</v>
      </c>
      <c r="AS163" s="6">
        <f>SUM(AH163,AJ163:AP163,AR163)</f>
        <v>0.9</v>
      </c>
      <c r="AT163" s="6">
        <v>0</v>
      </c>
    </row>
    <row r="164" spans="1:46" s="6" customFormat="1" ht="15.75" customHeight="1" x14ac:dyDescent="0.35">
      <c r="A164" s="6">
        <v>163</v>
      </c>
      <c r="B164" s="6" t="s">
        <v>84</v>
      </c>
      <c r="C164" s="8">
        <v>-16.045750000000002</v>
      </c>
      <c r="D164" s="8">
        <v>45.883527777777779</v>
      </c>
      <c r="E164" s="6" t="s">
        <v>21</v>
      </c>
      <c r="F164" s="6" t="s">
        <v>22</v>
      </c>
      <c r="G164" s="6" t="s">
        <v>19</v>
      </c>
      <c r="H164" s="6">
        <v>7.66</v>
      </c>
      <c r="I164" s="6">
        <v>28.9</v>
      </c>
      <c r="J164" s="6">
        <v>8.1999999999999993</v>
      </c>
      <c r="K164" s="6">
        <v>202</v>
      </c>
      <c r="L164" s="6">
        <v>101</v>
      </c>
      <c r="M164" s="6" t="s">
        <v>226</v>
      </c>
      <c r="N164" s="6" t="s">
        <v>220</v>
      </c>
      <c r="O164" s="6" t="s">
        <v>89</v>
      </c>
      <c r="P164" s="7" t="s">
        <v>93</v>
      </c>
      <c r="Q164" s="7" t="s">
        <v>95</v>
      </c>
      <c r="R164" s="6" t="s">
        <v>94</v>
      </c>
      <c r="S164" s="6" t="s">
        <v>15</v>
      </c>
      <c r="T164" s="6">
        <v>0</v>
      </c>
      <c r="U164" s="6">
        <v>1</v>
      </c>
      <c r="V164" s="6">
        <v>0</v>
      </c>
      <c r="W164" s="6">
        <v>220</v>
      </c>
      <c r="X164" s="6">
        <v>175.5</v>
      </c>
      <c r="Y164" s="9">
        <v>83</v>
      </c>
      <c r="Z164" s="9">
        <v>0</v>
      </c>
      <c r="AA164" s="9">
        <v>47.648740735783782</v>
      </c>
      <c r="AB164" s="9"/>
      <c r="AC164" s="9">
        <v>12.570491936950404</v>
      </c>
      <c r="AD164" s="9">
        <v>-27.936682087413249</v>
      </c>
      <c r="AE164" s="9"/>
      <c r="AF164" s="9">
        <v>9.106062792624753</v>
      </c>
      <c r="AG164" s="6">
        <v>0</v>
      </c>
      <c r="AH164" s="6">
        <v>0.5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0.5</v>
      </c>
      <c r="AQ164" s="6">
        <v>0</v>
      </c>
      <c r="AR164" s="6">
        <v>0</v>
      </c>
      <c r="AS164" s="6">
        <f>SUM(AH164,AJ164:AP164,AR164)</f>
        <v>1</v>
      </c>
      <c r="AT164" s="6">
        <v>0</v>
      </c>
    </row>
    <row r="165" spans="1:46" s="6" customFormat="1" ht="15.75" customHeight="1" x14ac:dyDescent="0.35">
      <c r="A165" s="6">
        <v>164</v>
      </c>
      <c r="B165" s="6" t="s">
        <v>65</v>
      </c>
      <c r="C165" s="8">
        <v>-15.91686111111111</v>
      </c>
      <c r="D165" s="8">
        <v>45.994944444444442</v>
      </c>
      <c r="E165" s="6" t="s">
        <v>21</v>
      </c>
      <c r="F165" s="6" t="s">
        <v>22</v>
      </c>
      <c r="G165" s="6" t="s">
        <v>62</v>
      </c>
      <c r="H165" s="6">
        <v>6.82</v>
      </c>
      <c r="I165" s="6">
        <v>26</v>
      </c>
      <c r="J165" s="6">
        <v>11.9</v>
      </c>
      <c r="K165" s="6">
        <v>33</v>
      </c>
      <c r="L165" s="6">
        <v>16</v>
      </c>
      <c r="M165" s="6" t="s">
        <v>226</v>
      </c>
      <c r="N165" s="6" t="s">
        <v>220</v>
      </c>
      <c r="O165" s="6" t="s">
        <v>89</v>
      </c>
      <c r="P165" s="7" t="s">
        <v>93</v>
      </c>
      <c r="Q165" s="7" t="s">
        <v>95</v>
      </c>
      <c r="R165" s="6" t="s">
        <v>94</v>
      </c>
      <c r="S165" s="6" t="s">
        <v>15</v>
      </c>
      <c r="T165" s="6">
        <v>0</v>
      </c>
      <c r="U165" s="6">
        <v>1</v>
      </c>
      <c r="V165" s="6">
        <v>0</v>
      </c>
      <c r="W165" s="6">
        <v>12.29</v>
      </c>
      <c r="X165" s="6">
        <v>12.2</v>
      </c>
      <c r="Y165" s="9">
        <v>6</v>
      </c>
      <c r="Z165" s="9">
        <v>36.380000000000003</v>
      </c>
      <c r="AA165" s="9">
        <v>45.969650883166224</v>
      </c>
      <c r="AB165" s="9"/>
      <c r="AC165" s="9">
        <v>13.667134976283704</v>
      </c>
      <c r="AD165" s="9">
        <v>-19.61583834620777</v>
      </c>
      <c r="AE165" s="9"/>
      <c r="AF165" s="9">
        <v>7.952699139701509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f>SUM(AH165,AJ165:AP165,AR165)</f>
        <v>0</v>
      </c>
      <c r="AT165" s="6">
        <v>1</v>
      </c>
    </row>
    <row r="166" spans="1:46" s="6" customFormat="1" ht="15.75" customHeight="1" x14ac:dyDescent="0.35">
      <c r="A166" s="6">
        <v>165</v>
      </c>
      <c r="B166" s="6" t="s">
        <v>65</v>
      </c>
      <c r="C166" s="8">
        <v>-15.91686111111111</v>
      </c>
      <c r="D166" s="8">
        <v>45.994944444444442</v>
      </c>
      <c r="E166" s="6" t="s">
        <v>21</v>
      </c>
      <c r="F166" s="6" t="s">
        <v>22</v>
      </c>
      <c r="G166" s="6" t="s">
        <v>62</v>
      </c>
      <c r="H166" s="6">
        <v>6.82</v>
      </c>
      <c r="I166" s="6">
        <v>26</v>
      </c>
      <c r="J166" s="6">
        <v>11.9</v>
      </c>
      <c r="K166" s="6">
        <v>33</v>
      </c>
      <c r="L166" s="6">
        <v>16</v>
      </c>
      <c r="M166" s="6" t="s">
        <v>226</v>
      </c>
      <c r="N166" s="6" t="s">
        <v>220</v>
      </c>
      <c r="O166" s="6" t="s">
        <v>89</v>
      </c>
      <c r="P166" s="7" t="s">
        <v>93</v>
      </c>
      <c r="Q166" s="7" t="s">
        <v>95</v>
      </c>
      <c r="R166" s="6" t="s">
        <v>94</v>
      </c>
      <c r="S166" s="6" t="s">
        <v>15</v>
      </c>
      <c r="T166" s="6">
        <v>0</v>
      </c>
      <c r="U166" s="6">
        <v>1</v>
      </c>
      <c r="V166" s="6">
        <v>0</v>
      </c>
      <c r="W166" s="6">
        <v>118.19</v>
      </c>
      <c r="X166" s="6">
        <v>93.77</v>
      </c>
      <c r="Y166" s="9">
        <v>11</v>
      </c>
      <c r="Z166" s="9">
        <v>36.380000000000003</v>
      </c>
      <c r="AA166" s="9">
        <v>46.891948322948629</v>
      </c>
      <c r="AB166" s="9"/>
      <c r="AC166" s="9">
        <v>13.114180292046264</v>
      </c>
      <c r="AD166" s="9">
        <v>-17.96928729710703</v>
      </c>
      <c r="AE166" s="9"/>
      <c r="AF166" s="9">
        <v>7.5905016007485342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f>SUM(AH166,AJ166:AP166,AR166)</f>
        <v>0</v>
      </c>
      <c r="AT166" s="6">
        <v>1</v>
      </c>
    </row>
    <row r="167" spans="1:46" s="6" customFormat="1" ht="15.75" customHeight="1" x14ac:dyDescent="0.35">
      <c r="A167" s="6">
        <v>166</v>
      </c>
      <c r="B167" s="6" t="s">
        <v>65</v>
      </c>
      <c r="C167" s="8">
        <v>-15.91686111111111</v>
      </c>
      <c r="D167" s="8">
        <v>45.994944444444442</v>
      </c>
      <c r="E167" s="6" t="s">
        <v>21</v>
      </c>
      <c r="F167" s="6" t="s">
        <v>22</v>
      </c>
      <c r="G167" s="6" t="s">
        <v>62</v>
      </c>
      <c r="H167" s="6">
        <v>6.82</v>
      </c>
      <c r="I167" s="6">
        <v>26</v>
      </c>
      <c r="J167" s="6">
        <v>11.9</v>
      </c>
      <c r="K167" s="6">
        <v>33</v>
      </c>
      <c r="L167" s="6">
        <v>16</v>
      </c>
      <c r="M167" s="6" t="s">
        <v>226</v>
      </c>
      <c r="N167" s="6" t="s">
        <v>220</v>
      </c>
      <c r="O167" s="6" t="s">
        <v>89</v>
      </c>
      <c r="P167" s="7" t="s">
        <v>93</v>
      </c>
      <c r="Q167" s="7" t="s">
        <v>95</v>
      </c>
      <c r="R167" s="6" t="s">
        <v>94</v>
      </c>
      <c r="S167" s="6" t="s">
        <v>15</v>
      </c>
      <c r="T167" s="6">
        <v>0</v>
      </c>
      <c r="U167" s="6">
        <v>1</v>
      </c>
      <c r="V167" s="6">
        <v>0</v>
      </c>
      <c r="W167" s="6">
        <v>240</v>
      </c>
      <c r="X167" s="6">
        <v>171.43</v>
      </c>
      <c r="Y167" s="9">
        <v>12</v>
      </c>
      <c r="Z167" s="9">
        <v>36.380000000000003</v>
      </c>
      <c r="AA167" s="9">
        <v>46.63970643691605</v>
      </c>
      <c r="AB167" s="9"/>
      <c r="AC167" s="9">
        <v>14.215719704927947</v>
      </c>
      <c r="AD167" s="9">
        <v>-16.836326233940476</v>
      </c>
      <c r="AE167" s="9"/>
      <c r="AF167" s="9">
        <v>8.4249412929842329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f>SUM(AH167,AJ167:AP167,AR167)</f>
        <v>0</v>
      </c>
      <c r="AT167" s="6">
        <v>1</v>
      </c>
    </row>
    <row r="168" spans="1:46" s="6" customFormat="1" ht="15.75" customHeight="1" x14ac:dyDescent="0.35">
      <c r="A168" s="6">
        <v>167</v>
      </c>
      <c r="B168" s="6" t="s">
        <v>24</v>
      </c>
      <c r="C168" s="8">
        <v>-15.939722222222223</v>
      </c>
      <c r="D168" s="8">
        <v>45.891055555555553</v>
      </c>
      <c r="E168" s="6" t="s">
        <v>17</v>
      </c>
      <c r="F168" s="6" t="s">
        <v>22</v>
      </c>
      <c r="G168" s="6" t="s">
        <v>19</v>
      </c>
      <c r="H168" s="6">
        <v>7.75</v>
      </c>
      <c r="I168" s="6">
        <v>27.7</v>
      </c>
      <c r="J168" s="6">
        <v>6.2</v>
      </c>
      <c r="K168" s="6">
        <v>288</v>
      </c>
      <c r="L168" s="6">
        <v>144</v>
      </c>
      <c r="M168" s="6" t="s">
        <v>226</v>
      </c>
      <c r="N168" s="6" t="s">
        <v>220</v>
      </c>
      <c r="O168" s="6" t="s">
        <v>89</v>
      </c>
      <c r="P168" s="7" t="s">
        <v>93</v>
      </c>
      <c r="Q168" s="7" t="s">
        <v>95</v>
      </c>
      <c r="R168" s="6" t="s">
        <v>94</v>
      </c>
      <c r="S168" s="6" t="s">
        <v>15</v>
      </c>
      <c r="T168" s="6">
        <v>0</v>
      </c>
      <c r="U168" s="6">
        <v>1</v>
      </c>
      <c r="V168" s="6">
        <v>0</v>
      </c>
      <c r="W168" s="6">
        <v>300</v>
      </c>
      <c r="X168" s="6">
        <v>250</v>
      </c>
      <c r="Y168" s="9">
        <v>236</v>
      </c>
      <c r="Z168" s="9">
        <v>0</v>
      </c>
      <c r="AA168" s="9">
        <v>45.359868351030649</v>
      </c>
      <c r="AB168" s="9"/>
      <c r="AC168" s="9">
        <v>14.710488807467453</v>
      </c>
      <c r="AD168" s="9">
        <v>-25.016761111764271</v>
      </c>
      <c r="AE168" s="9"/>
      <c r="AF168" s="9">
        <v>10.717280889981993</v>
      </c>
      <c r="AG168" s="6">
        <v>0.9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0.1</v>
      </c>
      <c r="AR168" s="6">
        <v>0</v>
      </c>
      <c r="AS168" s="6">
        <f>SUM(AH168,AJ168:AP168,AR168)</f>
        <v>0</v>
      </c>
      <c r="AT168" s="6">
        <v>0</v>
      </c>
    </row>
    <row r="169" spans="1:46" s="6" customFormat="1" ht="15.75" customHeight="1" x14ac:dyDescent="0.35">
      <c r="A169" s="6">
        <v>168</v>
      </c>
      <c r="B169" s="6" t="s">
        <v>65</v>
      </c>
      <c r="C169" s="8">
        <v>-15.91686111111111</v>
      </c>
      <c r="D169" s="8">
        <v>45.994944444444442</v>
      </c>
      <c r="E169" s="6" t="s">
        <v>21</v>
      </c>
      <c r="F169" s="6" t="s">
        <v>22</v>
      </c>
      <c r="G169" s="6" t="s">
        <v>62</v>
      </c>
      <c r="H169" s="6">
        <v>6.82</v>
      </c>
      <c r="I169" s="6">
        <v>26</v>
      </c>
      <c r="J169" s="6">
        <v>11.9</v>
      </c>
      <c r="K169" s="6">
        <v>33</v>
      </c>
      <c r="L169" s="6">
        <v>16</v>
      </c>
      <c r="M169" s="6" t="s">
        <v>226</v>
      </c>
      <c r="N169" s="6" t="s">
        <v>220</v>
      </c>
      <c r="O169" s="6" t="s">
        <v>89</v>
      </c>
      <c r="P169" s="7" t="s">
        <v>93</v>
      </c>
      <c r="Q169" s="7" t="s">
        <v>95</v>
      </c>
      <c r="R169" s="6" t="s">
        <v>94</v>
      </c>
      <c r="S169" s="6" t="s">
        <v>15</v>
      </c>
      <c r="T169" s="6">
        <v>0</v>
      </c>
      <c r="U169" s="6">
        <v>1</v>
      </c>
      <c r="V169" s="6">
        <v>0</v>
      </c>
      <c r="W169" s="6">
        <v>94.51</v>
      </c>
      <c r="X169" s="6">
        <v>71.010000000000005</v>
      </c>
      <c r="Y169" s="9">
        <v>9</v>
      </c>
      <c r="Z169" s="9">
        <v>36.380000000000003</v>
      </c>
      <c r="AA169" s="9">
        <v>36.426316164760863</v>
      </c>
      <c r="AB169" s="9"/>
      <c r="AC169" s="9">
        <v>13.173001481511733</v>
      </c>
      <c r="AD169" s="9">
        <v>-16.312009174299853</v>
      </c>
      <c r="AE169" s="9"/>
      <c r="AF169" s="9">
        <v>6.3911532516651395</v>
      </c>
      <c r="AG169" s="6">
        <v>0.2</v>
      </c>
      <c r="AH169" s="6">
        <v>0.5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0.05</v>
      </c>
      <c r="AR169" s="6">
        <v>0.25</v>
      </c>
      <c r="AS169" s="6">
        <f>SUM(AH169,AJ169:AP169,AR169)</f>
        <v>0.75</v>
      </c>
      <c r="AT169" s="6">
        <v>0</v>
      </c>
    </row>
    <row r="170" spans="1:46" s="6" customFormat="1" ht="15.75" customHeight="1" x14ac:dyDescent="0.35">
      <c r="A170" s="6">
        <v>169</v>
      </c>
      <c r="B170" s="6" t="s">
        <v>65</v>
      </c>
      <c r="C170" s="8">
        <v>-15.91686111111111</v>
      </c>
      <c r="D170" s="8">
        <v>45.994944444444442</v>
      </c>
      <c r="E170" s="6" t="s">
        <v>21</v>
      </c>
      <c r="F170" s="6" t="s">
        <v>22</v>
      </c>
      <c r="G170" s="6" t="s">
        <v>62</v>
      </c>
      <c r="H170" s="6">
        <v>6.82</v>
      </c>
      <c r="I170" s="6">
        <v>26</v>
      </c>
      <c r="J170" s="6">
        <v>11.9</v>
      </c>
      <c r="K170" s="6">
        <v>33</v>
      </c>
      <c r="L170" s="6">
        <v>16</v>
      </c>
      <c r="M170" s="6" t="s">
        <v>226</v>
      </c>
      <c r="N170" s="6" t="s">
        <v>220</v>
      </c>
      <c r="O170" s="6" t="s">
        <v>89</v>
      </c>
      <c r="P170" s="7" t="s">
        <v>93</v>
      </c>
      <c r="Q170" s="7" t="s">
        <v>95</v>
      </c>
      <c r="R170" s="6" t="s">
        <v>94</v>
      </c>
      <c r="S170" s="6" t="s">
        <v>15</v>
      </c>
      <c r="T170" s="6">
        <v>0</v>
      </c>
      <c r="U170" s="6">
        <v>1</v>
      </c>
      <c r="V170" s="6">
        <v>0</v>
      </c>
      <c r="W170" s="6">
        <v>255</v>
      </c>
      <c r="X170" s="6">
        <v>195.31</v>
      </c>
      <c r="Y170" s="9">
        <v>144</v>
      </c>
      <c r="Z170" s="9">
        <v>36.380000000000003</v>
      </c>
      <c r="AA170" s="9">
        <v>47.778172787738129</v>
      </c>
      <c r="AB170" s="9"/>
      <c r="AC170" s="9">
        <v>12.967899696523222</v>
      </c>
      <c r="AD170" s="9">
        <v>-17.455088526673325</v>
      </c>
      <c r="AE170" s="9"/>
      <c r="AF170" s="9">
        <v>9.0043142987696001</v>
      </c>
      <c r="AG170" s="6">
        <v>0</v>
      </c>
      <c r="AH170" s="6">
        <v>1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f>SUM(AH170,AJ170:AP170,AR170)</f>
        <v>1</v>
      </c>
      <c r="AT170" s="6">
        <v>0</v>
      </c>
    </row>
    <row r="171" spans="1:46" s="6" customFormat="1" ht="15.75" customHeight="1" x14ac:dyDescent="0.35">
      <c r="A171" s="6">
        <v>170</v>
      </c>
      <c r="B171" s="6" t="s">
        <v>20</v>
      </c>
      <c r="C171" s="8">
        <v>-16.090805555555555</v>
      </c>
      <c r="D171" s="8">
        <v>45.87916666666667</v>
      </c>
      <c r="E171" s="6" t="s">
        <v>21</v>
      </c>
      <c r="F171" s="6" t="s">
        <v>22</v>
      </c>
      <c r="G171" s="6" t="s">
        <v>23</v>
      </c>
      <c r="H171" s="6">
        <v>7.1</v>
      </c>
      <c r="I171" s="6">
        <v>27</v>
      </c>
      <c r="J171" s="6">
        <v>9.1999999999999993</v>
      </c>
      <c r="K171" s="6">
        <v>288</v>
      </c>
      <c r="L171" s="6">
        <v>144</v>
      </c>
      <c r="M171" s="6" t="s">
        <v>226</v>
      </c>
      <c r="N171" s="6" t="s">
        <v>220</v>
      </c>
      <c r="O171" s="6" t="s">
        <v>80</v>
      </c>
      <c r="P171" s="7" t="s">
        <v>81</v>
      </c>
      <c r="Q171" s="7" t="s">
        <v>83</v>
      </c>
      <c r="R171" s="6" t="s">
        <v>82</v>
      </c>
      <c r="S171" s="6" t="s">
        <v>15</v>
      </c>
      <c r="T171" s="6">
        <v>1</v>
      </c>
      <c r="U171" s="6">
        <v>0</v>
      </c>
      <c r="V171" s="6">
        <v>0</v>
      </c>
      <c r="W171" s="6">
        <v>228.01</v>
      </c>
      <c r="X171" s="6">
        <v>184.7</v>
      </c>
      <c r="Y171" s="9">
        <v>173</v>
      </c>
      <c r="Z171" s="9">
        <v>0</v>
      </c>
      <c r="AA171" s="9">
        <v>30.264906343501188</v>
      </c>
      <c r="AB171" s="9"/>
      <c r="AC171" s="9">
        <v>14.039877783371333</v>
      </c>
      <c r="AD171" s="9">
        <v>-28.543117945556435</v>
      </c>
      <c r="AE171" s="9"/>
      <c r="AF171" s="9">
        <v>10.504833762124028</v>
      </c>
      <c r="AG171" s="6">
        <v>0</v>
      </c>
      <c r="AH171" s="6">
        <v>1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f>SUM(AH171,AJ171:AP171,AR171)</f>
        <v>1</v>
      </c>
      <c r="AT171" s="6">
        <v>0</v>
      </c>
    </row>
    <row r="172" spans="1:46" s="6" customFormat="1" ht="15.75" customHeight="1" x14ac:dyDescent="0.35">
      <c r="A172" s="6">
        <v>171</v>
      </c>
      <c r="B172" s="6" t="s">
        <v>20</v>
      </c>
      <c r="C172" s="8">
        <v>-16.090805555555601</v>
      </c>
      <c r="D172" s="8">
        <v>45.879166666666698</v>
      </c>
      <c r="E172" s="6" t="s">
        <v>21</v>
      </c>
      <c r="F172" s="6" t="s">
        <v>22</v>
      </c>
      <c r="G172" s="6" t="s">
        <v>23</v>
      </c>
      <c r="H172" s="6">
        <v>7.1</v>
      </c>
      <c r="I172" s="6">
        <v>27</v>
      </c>
      <c r="J172" s="6">
        <v>9.1999999999999993</v>
      </c>
      <c r="K172" s="6">
        <v>288</v>
      </c>
      <c r="L172" s="6">
        <v>144</v>
      </c>
      <c r="M172" s="6" t="s">
        <v>226</v>
      </c>
      <c r="N172" s="6" t="s">
        <v>220</v>
      </c>
      <c r="O172" s="6" t="s">
        <v>80</v>
      </c>
      <c r="P172" s="7" t="s">
        <v>81</v>
      </c>
      <c r="Q172" s="7" t="s">
        <v>83</v>
      </c>
      <c r="R172" s="6" t="s">
        <v>82</v>
      </c>
      <c r="S172" s="6" t="s">
        <v>15</v>
      </c>
      <c r="T172" s="6">
        <v>1</v>
      </c>
      <c r="U172" s="6">
        <v>0</v>
      </c>
      <c r="V172" s="6">
        <v>0</v>
      </c>
      <c r="W172" s="6">
        <v>236.12</v>
      </c>
      <c r="X172" s="6">
        <v>142.52000000000001</v>
      </c>
      <c r="Y172" s="9">
        <v>152</v>
      </c>
      <c r="Z172" s="9">
        <v>0</v>
      </c>
      <c r="AA172" s="9">
        <v>46.319126669050277</v>
      </c>
      <c r="AB172" s="9"/>
      <c r="AC172" s="9">
        <v>14.505308121693989</v>
      </c>
      <c r="AD172" s="9">
        <v>-28.547368248229205</v>
      </c>
      <c r="AE172" s="9"/>
      <c r="AF172" s="9">
        <v>9.1958903057710426</v>
      </c>
      <c r="AG172" s="6">
        <v>0.4</v>
      </c>
      <c r="AH172" s="6">
        <v>0</v>
      </c>
      <c r="AI172" s="6">
        <v>0.5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0.1</v>
      </c>
      <c r="AR172" s="6">
        <v>0</v>
      </c>
      <c r="AS172" s="6">
        <f>SUM(AH172,AJ172:AP172,AR172)</f>
        <v>0</v>
      </c>
      <c r="AT172" s="6">
        <v>0</v>
      </c>
    </row>
    <row r="173" spans="1:46" s="6" customFormat="1" ht="15.75" customHeight="1" x14ac:dyDescent="0.35">
      <c r="A173" s="6">
        <v>172</v>
      </c>
      <c r="B173" s="6" t="s">
        <v>20</v>
      </c>
      <c r="C173" s="8">
        <v>-16.090805555555601</v>
      </c>
      <c r="D173" s="8">
        <v>45.879166666666698</v>
      </c>
      <c r="E173" s="6" t="s">
        <v>21</v>
      </c>
      <c r="F173" s="6" t="s">
        <v>22</v>
      </c>
      <c r="G173" s="6" t="s">
        <v>23</v>
      </c>
      <c r="H173" s="6">
        <v>7.1</v>
      </c>
      <c r="I173" s="6">
        <v>27</v>
      </c>
      <c r="J173" s="6">
        <v>9.1999999999999993</v>
      </c>
      <c r="K173" s="6">
        <v>288</v>
      </c>
      <c r="L173" s="6">
        <v>144</v>
      </c>
      <c r="M173" s="6" t="s">
        <v>226</v>
      </c>
      <c r="N173" s="6" t="s">
        <v>220</v>
      </c>
      <c r="O173" s="6" t="s">
        <v>80</v>
      </c>
      <c r="P173" s="7" t="s">
        <v>81</v>
      </c>
      <c r="Q173" s="7" t="s">
        <v>83</v>
      </c>
      <c r="R173" s="6" t="s">
        <v>82</v>
      </c>
      <c r="S173" s="6" t="s">
        <v>15</v>
      </c>
      <c r="T173" s="6">
        <v>1</v>
      </c>
      <c r="U173" s="6">
        <v>0</v>
      </c>
      <c r="V173" s="6">
        <v>0</v>
      </c>
      <c r="W173" s="6">
        <v>178.89</v>
      </c>
      <c r="X173" s="6">
        <v>142.52000000000001</v>
      </c>
      <c r="Y173" s="9">
        <v>66</v>
      </c>
      <c r="Z173" s="9">
        <v>0</v>
      </c>
      <c r="AA173" s="9">
        <v>50.402599284258322</v>
      </c>
      <c r="AB173" s="9"/>
      <c r="AC173" s="9">
        <v>15.26</v>
      </c>
      <c r="AD173" s="9">
        <v>-26.878514823419394</v>
      </c>
      <c r="AE173" s="9"/>
      <c r="AF173" s="9">
        <v>9.8800000000000008</v>
      </c>
      <c r="AG173" s="6">
        <v>0.2</v>
      </c>
      <c r="AH173" s="6">
        <v>0.5</v>
      </c>
      <c r="AI173" s="6">
        <v>0</v>
      </c>
      <c r="AJ173" s="6">
        <v>0</v>
      </c>
      <c r="AK173" s="6">
        <v>0</v>
      </c>
      <c r="AL173" s="6">
        <v>0.2</v>
      </c>
      <c r="AM173" s="6">
        <v>0</v>
      </c>
      <c r="AN173" s="6">
        <v>0</v>
      </c>
      <c r="AO173" s="6">
        <v>0</v>
      </c>
      <c r="AP173" s="6">
        <v>0</v>
      </c>
      <c r="AQ173" s="6">
        <v>0.1</v>
      </c>
      <c r="AR173" s="6">
        <v>0</v>
      </c>
      <c r="AS173" s="6">
        <f>SUM(AH173,AJ173:AP173,AR173)</f>
        <v>0.7</v>
      </c>
      <c r="AT173" s="6">
        <v>0</v>
      </c>
    </row>
    <row r="174" spans="1:46" s="6" customFormat="1" ht="15.75" customHeight="1" x14ac:dyDescent="0.35">
      <c r="A174" s="6">
        <v>173</v>
      </c>
      <c r="B174" s="6" t="s">
        <v>84</v>
      </c>
      <c r="C174" s="8">
        <v>-16.045750000000002</v>
      </c>
      <c r="D174" s="8">
        <v>45.883527777777779</v>
      </c>
      <c r="E174" s="6" t="s">
        <v>21</v>
      </c>
      <c r="F174" s="6" t="s">
        <v>22</v>
      </c>
      <c r="G174" s="6" t="s">
        <v>19</v>
      </c>
      <c r="H174" s="6">
        <v>7.66</v>
      </c>
      <c r="I174" s="6">
        <v>28.9</v>
      </c>
      <c r="J174" s="6">
        <v>8.1999999999999993</v>
      </c>
      <c r="K174" s="6">
        <v>202</v>
      </c>
      <c r="L174" s="6">
        <v>101</v>
      </c>
      <c r="M174" s="6" t="s">
        <v>226</v>
      </c>
      <c r="N174" s="6" t="s">
        <v>220</v>
      </c>
      <c r="O174" s="6" t="s">
        <v>80</v>
      </c>
      <c r="P174" s="7" t="s">
        <v>81</v>
      </c>
      <c r="Q174" s="7" t="s">
        <v>83</v>
      </c>
      <c r="R174" s="6" t="s">
        <v>82</v>
      </c>
      <c r="S174" s="6" t="s">
        <v>15</v>
      </c>
      <c r="T174" s="6">
        <v>1</v>
      </c>
      <c r="U174" s="6">
        <v>0</v>
      </c>
      <c r="V174" s="6">
        <v>0</v>
      </c>
      <c r="W174" s="6">
        <v>168.19</v>
      </c>
      <c r="X174" s="6">
        <v>143.1</v>
      </c>
      <c r="Y174" s="9">
        <v>64</v>
      </c>
      <c r="Z174" s="9">
        <v>0</v>
      </c>
      <c r="AA174" s="9">
        <v>51.060182043774574</v>
      </c>
      <c r="AB174" s="9"/>
      <c r="AC174" s="9">
        <v>14.278635061625389</v>
      </c>
      <c r="AD174" s="9">
        <v>-26.965999468719556</v>
      </c>
      <c r="AE174" s="9"/>
      <c r="AF174" s="9">
        <v>9.1045254623211722</v>
      </c>
      <c r="AG174" s="6">
        <v>0</v>
      </c>
      <c r="AH174" s="6">
        <v>0.4</v>
      </c>
      <c r="AI174" s="6">
        <v>0.3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0.25</v>
      </c>
      <c r="AQ174" s="6">
        <v>0.05</v>
      </c>
      <c r="AR174" s="6">
        <v>0</v>
      </c>
      <c r="AS174" s="6">
        <f>SUM(AH174,AJ174:AP174,AR174)</f>
        <v>0.65</v>
      </c>
      <c r="AT174" s="6">
        <v>0</v>
      </c>
    </row>
    <row r="175" spans="1:46" s="6" customFormat="1" ht="15.75" customHeight="1" x14ac:dyDescent="0.35">
      <c r="A175" s="6">
        <v>174</v>
      </c>
      <c r="B175" s="6" t="s">
        <v>20</v>
      </c>
      <c r="C175" s="8">
        <v>-16.090805555555601</v>
      </c>
      <c r="D175" s="8">
        <v>45.879166666666698</v>
      </c>
      <c r="E175" s="6" t="s">
        <v>21</v>
      </c>
      <c r="F175" s="6" t="s">
        <v>22</v>
      </c>
      <c r="G175" s="6" t="s">
        <v>23</v>
      </c>
      <c r="H175" s="6">
        <v>7.1</v>
      </c>
      <c r="I175" s="6">
        <v>27</v>
      </c>
      <c r="J175" s="6">
        <v>9.1999999999999993</v>
      </c>
      <c r="K175" s="6">
        <v>288</v>
      </c>
      <c r="L175" s="6">
        <v>144</v>
      </c>
      <c r="M175" s="6" t="s">
        <v>226</v>
      </c>
      <c r="N175" s="6" t="s">
        <v>220</v>
      </c>
      <c r="O175" s="6" t="s">
        <v>80</v>
      </c>
      <c r="P175" s="7" t="s">
        <v>81</v>
      </c>
      <c r="Q175" s="7" t="s">
        <v>83</v>
      </c>
      <c r="R175" s="6" t="s">
        <v>82</v>
      </c>
      <c r="S175" s="6" t="s">
        <v>15</v>
      </c>
      <c r="T175" s="6">
        <v>1</v>
      </c>
      <c r="U175" s="6">
        <v>0</v>
      </c>
      <c r="V175" s="6">
        <v>0</v>
      </c>
      <c r="W175" s="6">
        <v>205</v>
      </c>
      <c r="X175" s="6">
        <v>265.20999999999998</v>
      </c>
      <c r="Y175" s="9">
        <v>61</v>
      </c>
      <c r="Z175" s="9">
        <v>0</v>
      </c>
      <c r="AA175" s="9">
        <v>48.324628109024893</v>
      </c>
      <c r="AB175" s="9"/>
      <c r="AC175" s="9">
        <v>14.879481291737903</v>
      </c>
      <c r="AD175" s="9">
        <v>-28.901586626458176</v>
      </c>
      <c r="AE175" s="9"/>
      <c r="AF175" s="9">
        <v>9.5512625547320429</v>
      </c>
      <c r="AG175" s="6">
        <v>0</v>
      </c>
      <c r="AH175" s="6">
        <v>0.6</v>
      </c>
      <c r="AI175" s="6">
        <v>0</v>
      </c>
      <c r="AJ175" s="6">
        <v>0.2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6">
        <v>0.15</v>
      </c>
      <c r="AQ175" s="6">
        <v>0.05</v>
      </c>
      <c r="AR175" s="6">
        <v>0</v>
      </c>
      <c r="AS175" s="6">
        <f>SUM(AH175,AJ175:AP175,AR175)</f>
        <v>0.95000000000000007</v>
      </c>
      <c r="AT175" s="6">
        <v>0</v>
      </c>
    </row>
    <row r="176" spans="1:46" s="6" customFormat="1" ht="15.75" customHeight="1" x14ac:dyDescent="0.35">
      <c r="A176" s="6">
        <v>175</v>
      </c>
      <c r="B176" s="6" t="s">
        <v>16</v>
      </c>
      <c r="C176" s="8">
        <v>-16.43</v>
      </c>
      <c r="D176" s="8">
        <v>46.66</v>
      </c>
      <c r="E176" s="6" t="s">
        <v>17</v>
      </c>
      <c r="F176" s="6" t="s">
        <v>18</v>
      </c>
      <c r="G176" s="6" t="s">
        <v>19</v>
      </c>
      <c r="H176" s="6">
        <v>7.45</v>
      </c>
      <c r="I176" s="6">
        <v>26.7</v>
      </c>
      <c r="J176" s="6">
        <v>6.9</v>
      </c>
      <c r="K176" s="6">
        <v>70</v>
      </c>
      <c r="L176" s="6">
        <v>36</v>
      </c>
      <c r="M176" s="6" t="s">
        <v>226</v>
      </c>
      <c r="N176" s="6" t="s">
        <v>220</v>
      </c>
      <c r="O176" s="6" t="s">
        <v>103</v>
      </c>
      <c r="P176" s="7" t="s">
        <v>144</v>
      </c>
      <c r="Q176" s="7" t="s">
        <v>146</v>
      </c>
      <c r="R176" s="6" t="s">
        <v>145</v>
      </c>
      <c r="S176" s="6" t="s">
        <v>15</v>
      </c>
      <c r="T176" s="6">
        <v>1</v>
      </c>
      <c r="U176" s="6">
        <v>0</v>
      </c>
      <c r="V176" s="6">
        <v>0</v>
      </c>
      <c r="W176" s="6">
        <v>100</v>
      </c>
      <c r="Y176" s="9"/>
      <c r="Z176" s="9"/>
      <c r="AA176" s="9">
        <v>48.620197553187438</v>
      </c>
      <c r="AB176" s="9"/>
      <c r="AC176" s="9">
        <v>14.448266816586683</v>
      </c>
      <c r="AD176" s="9">
        <v>-23.403547145441365</v>
      </c>
      <c r="AE176" s="9"/>
      <c r="AF176" s="9">
        <v>8.6647891030084487</v>
      </c>
    </row>
    <row r="177" spans="1:46" s="6" customFormat="1" ht="15.75" customHeight="1" x14ac:dyDescent="0.35">
      <c r="A177" s="6">
        <v>176</v>
      </c>
      <c r="B177" s="6" t="s">
        <v>16</v>
      </c>
      <c r="C177" s="8">
        <v>-16.43</v>
      </c>
      <c r="D177" s="8">
        <v>46.66</v>
      </c>
      <c r="E177" s="6" t="s">
        <v>17</v>
      </c>
      <c r="F177" s="6" t="s">
        <v>18</v>
      </c>
      <c r="G177" s="6" t="s">
        <v>19</v>
      </c>
      <c r="H177" s="6">
        <v>7.45</v>
      </c>
      <c r="I177" s="6">
        <v>26.7</v>
      </c>
      <c r="J177" s="6">
        <v>6.9</v>
      </c>
      <c r="K177" s="6">
        <v>70</v>
      </c>
      <c r="L177" s="6">
        <v>36</v>
      </c>
      <c r="M177" s="6" t="s">
        <v>226</v>
      </c>
      <c r="N177" s="6" t="s">
        <v>220</v>
      </c>
      <c r="O177" s="6" t="s">
        <v>103</v>
      </c>
      <c r="P177" s="7" t="s">
        <v>144</v>
      </c>
      <c r="Q177" s="7" t="s">
        <v>146</v>
      </c>
      <c r="R177" s="6" t="s">
        <v>145</v>
      </c>
      <c r="S177" s="6" t="s">
        <v>15</v>
      </c>
      <c r="T177" s="6">
        <v>1</v>
      </c>
      <c r="U177" s="6">
        <v>0</v>
      </c>
      <c r="V177" s="6">
        <v>0</v>
      </c>
      <c r="W177" s="6">
        <v>140</v>
      </c>
      <c r="Y177" s="9"/>
      <c r="Z177" s="9"/>
      <c r="AA177" s="9">
        <v>47.81001526381214</v>
      </c>
      <c r="AB177" s="9"/>
      <c r="AC177" s="9">
        <v>11.512256895807147</v>
      </c>
      <c r="AD177" s="9">
        <v>-16.000799828408898</v>
      </c>
      <c r="AE177" s="9"/>
      <c r="AF177" s="9">
        <v>13.36624198354038</v>
      </c>
    </row>
    <row r="178" spans="1:46" s="6" customFormat="1" ht="15.75" customHeight="1" x14ac:dyDescent="0.35">
      <c r="A178" s="6">
        <v>177</v>
      </c>
      <c r="B178" s="6" t="s">
        <v>20</v>
      </c>
      <c r="C178" s="8">
        <v>-16.090805555555601</v>
      </c>
      <c r="D178" s="8">
        <v>45.879166666666698</v>
      </c>
      <c r="E178" s="6" t="s">
        <v>21</v>
      </c>
      <c r="F178" s="6" t="s">
        <v>22</v>
      </c>
      <c r="G178" s="6" t="s">
        <v>23</v>
      </c>
      <c r="H178" s="6">
        <v>7.1</v>
      </c>
      <c r="I178" s="6">
        <v>27</v>
      </c>
      <c r="J178" s="6">
        <v>9.1999999999999993</v>
      </c>
      <c r="K178" s="6">
        <v>288</v>
      </c>
      <c r="L178" s="6">
        <v>144</v>
      </c>
      <c r="M178" s="6" t="s">
        <v>226</v>
      </c>
      <c r="N178" s="6" t="s">
        <v>220</v>
      </c>
      <c r="O178" s="6" t="s">
        <v>89</v>
      </c>
      <c r="P178" s="7" t="s">
        <v>90</v>
      </c>
      <c r="Q178" s="7" t="s">
        <v>92</v>
      </c>
      <c r="R178" s="6" t="s">
        <v>91</v>
      </c>
      <c r="S178" s="6" t="s">
        <v>15</v>
      </c>
      <c r="T178" s="6">
        <v>0</v>
      </c>
      <c r="U178" s="6">
        <v>1</v>
      </c>
      <c r="V178" s="6">
        <v>0</v>
      </c>
      <c r="W178" s="6">
        <v>54.62</v>
      </c>
      <c r="X178" s="6">
        <v>42.19</v>
      </c>
      <c r="Y178" s="11">
        <v>1</v>
      </c>
      <c r="Z178" s="9">
        <v>100</v>
      </c>
      <c r="AA178" s="9">
        <v>41.801357838845171</v>
      </c>
      <c r="AB178" s="9"/>
      <c r="AC178" s="9">
        <v>12.837337054312973</v>
      </c>
      <c r="AD178" s="9">
        <v>-29.640037578449615</v>
      </c>
      <c r="AE178" s="9"/>
      <c r="AF178" s="9">
        <v>9.5941391808569882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f>SUM(AH178,AJ178:AP178,AR178)</f>
        <v>0</v>
      </c>
      <c r="AT178" s="6">
        <v>1</v>
      </c>
    </row>
    <row r="179" spans="1:46" s="6" customFormat="1" ht="15.75" customHeight="1" x14ac:dyDescent="0.35">
      <c r="A179" s="6">
        <v>178</v>
      </c>
      <c r="B179" s="6" t="s">
        <v>16</v>
      </c>
      <c r="C179" s="8">
        <v>-16.43</v>
      </c>
      <c r="D179" s="8">
        <v>46.66</v>
      </c>
      <c r="E179" s="6" t="s">
        <v>17</v>
      </c>
      <c r="F179" s="6" t="s">
        <v>18</v>
      </c>
      <c r="G179" s="6" t="s">
        <v>19</v>
      </c>
      <c r="H179" s="6">
        <v>7.45</v>
      </c>
      <c r="I179" s="6">
        <v>26.7</v>
      </c>
      <c r="J179" s="6">
        <v>6.9</v>
      </c>
      <c r="K179" s="6">
        <v>70</v>
      </c>
      <c r="L179" s="6">
        <v>36</v>
      </c>
      <c r="M179" s="5" t="s">
        <v>228</v>
      </c>
      <c r="N179" s="6" t="s">
        <v>224</v>
      </c>
      <c r="O179" s="6" t="s">
        <v>152</v>
      </c>
      <c r="P179" s="7" t="s">
        <v>295</v>
      </c>
      <c r="Q179" s="7" t="s">
        <v>167</v>
      </c>
      <c r="R179" s="6" t="s">
        <v>153</v>
      </c>
      <c r="S179" s="6" t="s">
        <v>15</v>
      </c>
      <c r="T179" s="6">
        <v>0</v>
      </c>
      <c r="U179" s="6">
        <v>0</v>
      </c>
      <c r="V179" s="6">
        <v>0</v>
      </c>
      <c r="Y179" s="9"/>
      <c r="Z179" s="9"/>
      <c r="AA179" s="9">
        <v>43.48604904831916</v>
      </c>
      <c r="AB179" s="9"/>
      <c r="AC179" s="9">
        <v>13.223513085877489</v>
      </c>
      <c r="AD179" s="9">
        <v>-27.576067151454158</v>
      </c>
      <c r="AE179" s="9"/>
      <c r="AF179" s="9">
        <v>8.4322087302860211</v>
      </c>
    </row>
    <row r="180" spans="1:46" s="6" customFormat="1" ht="15.75" customHeight="1" x14ac:dyDescent="0.35">
      <c r="A180" s="6">
        <v>179</v>
      </c>
      <c r="B180" s="6" t="s">
        <v>16</v>
      </c>
      <c r="C180" s="8">
        <v>-16.43</v>
      </c>
      <c r="D180" s="8">
        <v>46.66</v>
      </c>
      <c r="E180" s="6" t="s">
        <v>17</v>
      </c>
      <c r="F180" s="6" t="s">
        <v>18</v>
      </c>
      <c r="G180" s="6" t="s">
        <v>19</v>
      </c>
      <c r="H180" s="6">
        <v>7.45</v>
      </c>
      <c r="I180" s="6">
        <v>26.7</v>
      </c>
      <c r="J180" s="6">
        <v>6.9</v>
      </c>
      <c r="K180" s="6">
        <v>70</v>
      </c>
      <c r="L180" s="6">
        <v>36</v>
      </c>
      <c r="M180" s="6" t="s">
        <v>226</v>
      </c>
      <c r="N180" s="6" t="s">
        <v>215</v>
      </c>
      <c r="O180" s="6" t="s">
        <v>53</v>
      </c>
      <c r="P180" s="7" t="s">
        <v>54</v>
      </c>
      <c r="Q180" s="7" t="s">
        <v>56</v>
      </c>
      <c r="R180" s="6" t="s">
        <v>55</v>
      </c>
      <c r="S180" s="6" t="s">
        <v>15</v>
      </c>
      <c r="T180" s="6">
        <v>0</v>
      </c>
      <c r="U180" s="6">
        <v>0</v>
      </c>
      <c r="V180" s="6">
        <v>0</v>
      </c>
      <c r="W180" s="6">
        <v>320</v>
      </c>
      <c r="Y180" s="9">
        <v>601</v>
      </c>
      <c r="Z180" s="9"/>
      <c r="AA180" s="9">
        <v>37.346889704401228</v>
      </c>
      <c r="AB180" s="9"/>
      <c r="AC180" s="9">
        <v>14.151493740157557</v>
      </c>
      <c r="AD180" s="9">
        <v>-19.102672073114082</v>
      </c>
      <c r="AE180" s="9"/>
      <c r="AF180" s="9">
        <v>11.722335525836359</v>
      </c>
    </row>
    <row r="181" spans="1:46" s="6" customFormat="1" ht="15.75" customHeight="1" x14ac:dyDescent="0.35">
      <c r="A181" s="6">
        <v>180</v>
      </c>
      <c r="B181" s="6" t="s">
        <v>16</v>
      </c>
      <c r="C181" s="8">
        <v>-16.43</v>
      </c>
      <c r="D181" s="8">
        <v>46.66</v>
      </c>
      <c r="E181" s="6" t="s">
        <v>17</v>
      </c>
      <c r="F181" s="6" t="s">
        <v>18</v>
      </c>
      <c r="G181" s="6" t="s">
        <v>19</v>
      </c>
      <c r="H181" s="6">
        <v>7.45</v>
      </c>
      <c r="I181" s="6">
        <v>26.7</v>
      </c>
      <c r="J181" s="6">
        <v>6.9</v>
      </c>
      <c r="K181" s="6">
        <v>70</v>
      </c>
      <c r="L181" s="6">
        <v>36</v>
      </c>
      <c r="M181" s="6" t="s">
        <v>226</v>
      </c>
      <c r="N181" s="6" t="s">
        <v>215</v>
      </c>
      <c r="O181" s="6" t="s">
        <v>53</v>
      </c>
      <c r="P181" s="7" t="s">
        <v>54</v>
      </c>
      <c r="Q181" s="7" t="s">
        <v>56</v>
      </c>
      <c r="R181" s="6" t="s">
        <v>55</v>
      </c>
      <c r="S181" s="6" t="s">
        <v>15</v>
      </c>
      <c r="T181" s="6">
        <v>0</v>
      </c>
      <c r="U181" s="6">
        <v>0</v>
      </c>
      <c r="V181" s="6">
        <v>0</v>
      </c>
      <c r="W181" s="6">
        <v>320</v>
      </c>
      <c r="Y181" s="9">
        <v>50</v>
      </c>
      <c r="Z181" s="9"/>
      <c r="AA181" s="9">
        <v>48.559341161938377</v>
      </c>
      <c r="AB181" s="9"/>
      <c r="AC181" s="9">
        <v>15.45</v>
      </c>
      <c r="AD181" s="9">
        <v>-23.002053587344584</v>
      </c>
      <c r="AE181" s="9"/>
      <c r="AF181" s="9">
        <v>3.68</v>
      </c>
    </row>
    <row r="182" spans="1:46" s="6" customFormat="1" ht="15.75" customHeight="1" x14ac:dyDescent="0.35">
      <c r="A182" s="6">
        <v>181</v>
      </c>
      <c r="B182" s="6" t="s">
        <v>16</v>
      </c>
      <c r="C182" s="8">
        <v>-16.43</v>
      </c>
      <c r="D182" s="8">
        <v>46.66</v>
      </c>
      <c r="E182" s="6" t="s">
        <v>17</v>
      </c>
      <c r="F182" s="6" t="s">
        <v>18</v>
      </c>
      <c r="G182" s="6" t="s">
        <v>19</v>
      </c>
      <c r="H182" s="6">
        <v>7.45</v>
      </c>
      <c r="I182" s="6">
        <v>26.7</v>
      </c>
      <c r="J182" s="6">
        <v>6.9</v>
      </c>
      <c r="K182" s="6">
        <v>70</v>
      </c>
      <c r="L182" s="6">
        <v>36</v>
      </c>
      <c r="M182" s="6" t="s">
        <v>226</v>
      </c>
      <c r="N182" s="6" t="s">
        <v>215</v>
      </c>
      <c r="O182" s="6" t="s">
        <v>53</v>
      </c>
      <c r="P182" s="7" t="s">
        <v>54</v>
      </c>
      <c r="Q182" s="7" t="s">
        <v>56</v>
      </c>
      <c r="R182" s="6" t="s">
        <v>55</v>
      </c>
      <c r="S182" s="6" t="s">
        <v>15</v>
      </c>
      <c r="T182" s="6">
        <v>0</v>
      </c>
      <c r="U182" s="6">
        <v>0</v>
      </c>
      <c r="V182" s="6">
        <v>0</v>
      </c>
      <c r="W182" s="6">
        <v>30</v>
      </c>
      <c r="Y182" s="9"/>
      <c r="Z182" s="9"/>
      <c r="AA182" s="9">
        <v>46.401171226831345</v>
      </c>
      <c r="AB182" s="9"/>
      <c r="AC182" s="9">
        <v>14.170205548833236</v>
      </c>
      <c r="AD182" s="9">
        <v>-21.850285778611646</v>
      </c>
      <c r="AE182" s="9"/>
      <c r="AF182" s="9">
        <v>6.4740718154916745</v>
      </c>
    </row>
    <row r="183" spans="1:46" s="6" customFormat="1" ht="15.75" customHeight="1" x14ac:dyDescent="0.35">
      <c r="A183" s="6">
        <v>182</v>
      </c>
      <c r="B183" s="6" t="s">
        <v>20</v>
      </c>
      <c r="C183" s="8">
        <v>-16.090805555555601</v>
      </c>
      <c r="D183" s="8">
        <v>45.879166666666698</v>
      </c>
      <c r="E183" s="6" t="s">
        <v>21</v>
      </c>
      <c r="F183" s="6" t="s">
        <v>22</v>
      </c>
      <c r="G183" s="6" t="s">
        <v>23</v>
      </c>
      <c r="H183" s="6">
        <v>7.1</v>
      </c>
      <c r="I183" s="6">
        <v>27</v>
      </c>
      <c r="J183" s="6">
        <v>9.1999999999999993</v>
      </c>
      <c r="K183" s="6">
        <v>288</v>
      </c>
      <c r="L183" s="6">
        <v>144</v>
      </c>
      <c r="M183" s="6" t="s">
        <v>226</v>
      </c>
      <c r="N183" s="6" t="s">
        <v>212</v>
      </c>
      <c r="O183" s="6" t="s">
        <v>96</v>
      </c>
      <c r="P183" s="7" t="s">
        <v>296</v>
      </c>
      <c r="Q183" s="7" t="s">
        <v>98</v>
      </c>
      <c r="R183" s="6" t="s">
        <v>97</v>
      </c>
      <c r="S183" s="6" t="s">
        <v>51</v>
      </c>
      <c r="T183" s="6">
        <v>0</v>
      </c>
      <c r="U183" s="6">
        <v>0</v>
      </c>
      <c r="V183" s="6">
        <v>1</v>
      </c>
      <c r="W183" s="6">
        <v>295</v>
      </c>
      <c r="X183" s="6">
        <v>264</v>
      </c>
      <c r="Y183" s="9">
        <v>240</v>
      </c>
      <c r="Z183" s="9">
        <v>0</v>
      </c>
      <c r="AA183" s="9">
        <v>49.537815375331299</v>
      </c>
      <c r="AB183" s="9"/>
      <c r="AC183" s="9">
        <v>14.502139091698625</v>
      </c>
      <c r="AD183" s="9">
        <v>-30.778310790789305</v>
      </c>
      <c r="AE183" s="9"/>
      <c r="AF183" s="9">
        <v>8.457022131892268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0.95</v>
      </c>
      <c r="AM183" s="6">
        <v>0</v>
      </c>
      <c r="AN183" s="6">
        <v>0</v>
      </c>
      <c r="AO183" s="6">
        <v>0</v>
      </c>
      <c r="AP183" s="6">
        <v>0</v>
      </c>
      <c r="AQ183" s="6">
        <v>0.05</v>
      </c>
      <c r="AR183" s="6">
        <v>0</v>
      </c>
      <c r="AS183" s="6">
        <f>SUM(AH183,AJ183:AP183,AR183)</f>
        <v>0.95</v>
      </c>
      <c r="AT183" s="6">
        <v>0</v>
      </c>
    </row>
    <row r="184" spans="1:46" s="6" customFormat="1" ht="15.75" customHeight="1" x14ac:dyDescent="0.35">
      <c r="A184" s="6">
        <v>183</v>
      </c>
      <c r="B184" s="6" t="s">
        <v>84</v>
      </c>
      <c r="C184" s="8">
        <v>-16.045750000000002</v>
      </c>
      <c r="D184" s="8">
        <v>45.883527777777779</v>
      </c>
      <c r="E184" s="6" t="s">
        <v>21</v>
      </c>
      <c r="F184" s="6" t="s">
        <v>22</v>
      </c>
      <c r="G184" s="6" t="s">
        <v>19</v>
      </c>
      <c r="H184" s="6">
        <v>7.66</v>
      </c>
      <c r="I184" s="6">
        <v>28.9</v>
      </c>
      <c r="J184" s="6">
        <v>8.1999999999999993</v>
      </c>
      <c r="K184" s="6">
        <v>202</v>
      </c>
      <c r="L184" s="6">
        <v>101</v>
      </c>
      <c r="M184" s="6" t="s">
        <v>226</v>
      </c>
      <c r="N184" s="6" t="s">
        <v>212</v>
      </c>
      <c r="O184" s="6" t="s">
        <v>96</v>
      </c>
      <c r="P184" s="7" t="s">
        <v>296</v>
      </c>
      <c r="Q184" s="7" t="s">
        <v>98</v>
      </c>
      <c r="R184" s="6" t="s">
        <v>97</v>
      </c>
      <c r="S184" s="6" t="s">
        <v>51</v>
      </c>
      <c r="T184" s="6">
        <v>0</v>
      </c>
      <c r="U184" s="6">
        <v>0</v>
      </c>
      <c r="V184" s="6">
        <v>1</v>
      </c>
      <c r="W184" s="6">
        <v>366</v>
      </c>
      <c r="X184" s="6">
        <v>329</v>
      </c>
      <c r="Y184" s="9">
        <v>375</v>
      </c>
      <c r="Z184" s="9">
        <v>0</v>
      </c>
      <c r="AA184" s="9">
        <v>41.283748181834312</v>
      </c>
      <c r="AB184" s="9"/>
      <c r="AC184" s="9">
        <v>9.416977914512934</v>
      </c>
      <c r="AD184" s="9">
        <v>-28.997098276301084</v>
      </c>
      <c r="AE184" s="9"/>
      <c r="AF184" s="9">
        <v>7.3758950300805957</v>
      </c>
      <c r="AG184" s="6">
        <v>0.2</v>
      </c>
      <c r="AH184" s="6">
        <v>0</v>
      </c>
      <c r="AI184" s="6">
        <v>0.8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f>SUM(AH184,AJ184:AP184,AR184)</f>
        <v>0</v>
      </c>
      <c r="AT184" s="6">
        <v>0</v>
      </c>
    </row>
    <row r="185" spans="1:46" s="6" customFormat="1" ht="15.75" customHeight="1" x14ac:dyDescent="0.35">
      <c r="A185" s="6">
        <v>184</v>
      </c>
      <c r="B185" s="6" t="s">
        <v>84</v>
      </c>
      <c r="C185" s="8">
        <v>-16.045750000000002</v>
      </c>
      <c r="D185" s="8">
        <v>45.883527777777779</v>
      </c>
      <c r="E185" s="6" t="s">
        <v>21</v>
      </c>
      <c r="F185" s="6" t="s">
        <v>22</v>
      </c>
      <c r="G185" s="6" t="s">
        <v>19</v>
      </c>
      <c r="H185" s="6">
        <v>7.66</v>
      </c>
      <c r="I185" s="6">
        <v>28.9</v>
      </c>
      <c r="J185" s="6">
        <v>8.1999999999999993</v>
      </c>
      <c r="K185" s="6">
        <v>202</v>
      </c>
      <c r="L185" s="6">
        <v>101</v>
      </c>
      <c r="M185" s="6" t="s">
        <v>226</v>
      </c>
      <c r="N185" s="6" t="s">
        <v>212</v>
      </c>
      <c r="O185" s="6" t="s">
        <v>96</v>
      </c>
      <c r="P185" s="7" t="s">
        <v>296</v>
      </c>
      <c r="Q185" s="7" t="s">
        <v>98</v>
      </c>
      <c r="R185" s="6" t="s">
        <v>97</v>
      </c>
      <c r="S185" s="6" t="s">
        <v>51</v>
      </c>
      <c r="T185" s="6">
        <v>0</v>
      </c>
      <c r="U185" s="6">
        <v>0</v>
      </c>
      <c r="V185" s="6">
        <v>1</v>
      </c>
      <c r="W185" s="6">
        <v>337</v>
      </c>
      <c r="X185" s="6">
        <v>308</v>
      </c>
      <c r="Y185" s="9">
        <v>345</v>
      </c>
      <c r="Z185" s="9">
        <v>0</v>
      </c>
      <c r="AA185" s="9">
        <v>42.356657538211401</v>
      </c>
      <c r="AB185" s="9"/>
      <c r="AC185" s="9">
        <v>11.470318456773427</v>
      </c>
      <c r="AD185" s="9">
        <v>-28.655299413797575</v>
      </c>
      <c r="AE185" s="9"/>
      <c r="AF185" s="9">
        <v>7.7622257293047792</v>
      </c>
      <c r="AG185" s="6">
        <v>0.15</v>
      </c>
      <c r="AH185" s="6">
        <v>0.05</v>
      </c>
      <c r="AI185" s="6">
        <v>0.3</v>
      </c>
      <c r="AJ185" s="6">
        <v>0</v>
      </c>
      <c r="AK185" s="6">
        <v>0</v>
      </c>
      <c r="AL185" s="6">
        <v>0.45</v>
      </c>
      <c r="AM185" s="6">
        <v>0</v>
      </c>
      <c r="AN185" s="6">
        <v>0</v>
      </c>
      <c r="AO185" s="6">
        <v>0</v>
      </c>
      <c r="AP185" s="6">
        <v>0</v>
      </c>
      <c r="AQ185" s="6">
        <v>0.05</v>
      </c>
      <c r="AR185" s="6">
        <v>0</v>
      </c>
      <c r="AS185" s="6">
        <f>SUM(AH185,AJ185:AP185,AR185)</f>
        <v>0.5</v>
      </c>
      <c r="AT185" s="6">
        <v>0</v>
      </c>
    </row>
    <row r="186" spans="1:46" s="6" customFormat="1" ht="15.75" customHeight="1" x14ac:dyDescent="0.35">
      <c r="A186" s="6">
        <v>185</v>
      </c>
      <c r="B186" s="6" t="s">
        <v>20</v>
      </c>
      <c r="C186" s="8">
        <v>-16.090805555555601</v>
      </c>
      <c r="D186" s="8">
        <v>45.879166666666698</v>
      </c>
      <c r="E186" s="6" t="s">
        <v>21</v>
      </c>
      <c r="F186" s="6" t="s">
        <v>22</v>
      </c>
      <c r="G186" s="6" t="s">
        <v>23</v>
      </c>
      <c r="H186" s="6">
        <v>7.1</v>
      </c>
      <c r="I186" s="6">
        <v>27</v>
      </c>
      <c r="J186" s="6">
        <v>9.1999999999999993</v>
      </c>
      <c r="K186" s="6">
        <v>288</v>
      </c>
      <c r="L186" s="6">
        <v>144</v>
      </c>
      <c r="M186" s="6" t="s">
        <v>226</v>
      </c>
      <c r="N186" s="6" t="s">
        <v>212</v>
      </c>
      <c r="O186" s="6" t="s">
        <v>96</v>
      </c>
      <c r="P186" s="7" t="s">
        <v>296</v>
      </c>
      <c r="Q186" s="7" t="s">
        <v>98</v>
      </c>
      <c r="R186" s="6" t="s">
        <v>97</v>
      </c>
      <c r="S186" s="6" t="s">
        <v>51</v>
      </c>
      <c r="T186" s="6">
        <v>0</v>
      </c>
      <c r="U186" s="6">
        <v>0</v>
      </c>
      <c r="V186" s="6">
        <v>1</v>
      </c>
      <c r="W186" s="6">
        <v>270</v>
      </c>
      <c r="X186" s="6">
        <v>245</v>
      </c>
      <c r="Y186" s="9">
        <v>163</v>
      </c>
      <c r="Z186" s="9">
        <v>0</v>
      </c>
      <c r="AA186" s="9">
        <v>48.163877098513062</v>
      </c>
      <c r="AB186" s="9"/>
      <c r="AC186" s="9">
        <v>14.500089805472431</v>
      </c>
      <c r="AD186" s="9">
        <v>-22.841434213382193</v>
      </c>
      <c r="AE186" s="9"/>
      <c r="AF186" s="9">
        <v>8.9194487384527186</v>
      </c>
      <c r="AG186" s="6">
        <v>0</v>
      </c>
      <c r="AH186" s="6">
        <v>0</v>
      </c>
      <c r="AI186" s="6">
        <v>0.5</v>
      </c>
      <c r="AJ186" s="6">
        <v>0</v>
      </c>
      <c r="AK186" s="6">
        <v>0</v>
      </c>
      <c r="AL186" s="6">
        <v>0.45</v>
      </c>
      <c r="AM186" s="6">
        <v>0</v>
      </c>
      <c r="AN186" s="6">
        <v>0</v>
      </c>
      <c r="AO186" s="6">
        <v>0</v>
      </c>
      <c r="AP186" s="6">
        <v>0</v>
      </c>
      <c r="AQ186" s="6">
        <v>0.05</v>
      </c>
      <c r="AR186" s="6">
        <v>0</v>
      </c>
      <c r="AS186" s="6">
        <f>SUM(AH186,AJ186:AP186,AR186)</f>
        <v>0.45</v>
      </c>
      <c r="AT186" s="6">
        <v>0</v>
      </c>
    </row>
    <row r="187" spans="1:46" s="6" customFormat="1" ht="15.75" customHeight="1" x14ac:dyDescent="0.35">
      <c r="A187" s="6">
        <v>186</v>
      </c>
      <c r="B187" s="6" t="s">
        <v>20</v>
      </c>
      <c r="C187" s="8">
        <v>-16.090805555555601</v>
      </c>
      <c r="D187" s="8">
        <v>45.879166666666698</v>
      </c>
      <c r="E187" s="6" t="s">
        <v>21</v>
      </c>
      <c r="F187" s="6" t="s">
        <v>22</v>
      </c>
      <c r="G187" s="6" t="s">
        <v>23</v>
      </c>
      <c r="H187" s="6">
        <v>7.1</v>
      </c>
      <c r="I187" s="6">
        <v>27</v>
      </c>
      <c r="J187" s="6">
        <v>9.1999999999999993</v>
      </c>
      <c r="K187" s="6">
        <v>288</v>
      </c>
      <c r="L187" s="6">
        <v>144</v>
      </c>
      <c r="M187" s="6" t="s">
        <v>226</v>
      </c>
      <c r="N187" s="6" t="s">
        <v>212</v>
      </c>
      <c r="O187" s="6" t="s">
        <v>96</v>
      </c>
      <c r="P187" s="7" t="s">
        <v>296</v>
      </c>
      <c r="Q187" s="7" t="s">
        <v>98</v>
      </c>
      <c r="R187" s="6" t="s">
        <v>97</v>
      </c>
      <c r="S187" s="6" t="s">
        <v>51</v>
      </c>
      <c r="T187" s="6">
        <v>0</v>
      </c>
      <c r="U187" s="6">
        <v>0</v>
      </c>
      <c r="V187" s="6">
        <v>1</v>
      </c>
      <c r="W187" s="6">
        <v>275</v>
      </c>
      <c r="X187" s="6">
        <v>250</v>
      </c>
      <c r="Y187" s="9">
        <v>179</v>
      </c>
      <c r="Z187" s="9">
        <v>0</v>
      </c>
      <c r="AA187" s="9">
        <v>49.142405868342365</v>
      </c>
      <c r="AB187" s="9"/>
      <c r="AC187" s="9">
        <v>14.439119660598319</v>
      </c>
      <c r="AD187" s="9">
        <v>-33.769291872779746</v>
      </c>
      <c r="AE187" s="9"/>
      <c r="AF187" s="9">
        <v>8.2420082464822357</v>
      </c>
      <c r="AG187" s="6">
        <v>0</v>
      </c>
      <c r="AH187" s="6">
        <v>0</v>
      </c>
      <c r="AI187" s="6">
        <v>1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f>SUM(AH187,AJ187:AP187,AR187)</f>
        <v>0</v>
      </c>
      <c r="AT187" s="6">
        <v>0</v>
      </c>
    </row>
    <row r="188" spans="1:46" s="6" customFormat="1" ht="15.75" customHeight="1" x14ac:dyDescent="0.35">
      <c r="A188" s="6">
        <v>187</v>
      </c>
      <c r="B188" s="6" t="s">
        <v>20</v>
      </c>
      <c r="C188" s="8">
        <v>-16.090805555555601</v>
      </c>
      <c r="D188" s="8">
        <v>45.879166666666698</v>
      </c>
      <c r="E188" s="6" t="s">
        <v>21</v>
      </c>
      <c r="F188" s="6" t="s">
        <v>22</v>
      </c>
      <c r="G188" s="6" t="s">
        <v>23</v>
      </c>
      <c r="H188" s="6">
        <v>7.1</v>
      </c>
      <c r="I188" s="6">
        <v>27</v>
      </c>
      <c r="J188" s="6">
        <v>9.1999999999999993</v>
      </c>
      <c r="K188" s="6">
        <v>288</v>
      </c>
      <c r="L188" s="6">
        <v>144</v>
      </c>
      <c r="M188" s="6" t="s">
        <v>226</v>
      </c>
      <c r="N188" s="6" t="s">
        <v>219</v>
      </c>
      <c r="O188" s="6" t="s">
        <v>163</v>
      </c>
      <c r="P188" s="7" t="s">
        <v>164</v>
      </c>
      <c r="Q188" s="7" t="s">
        <v>166</v>
      </c>
      <c r="R188" s="6" t="s">
        <v>165</v>
      </c>
      <c r="S188" s="6" t="s">
        <v>34</v>
      </c>
      <c r="T188" s="6">
        <v>0</v>
      </c>
      <c r="U188" s="6">
        <v>0</v>
      </c>
      <c r="V188" s="6">
        <v>1</v>
      </c>
      <c r="Y188" s="9"/>
      <c r="Z188" s="9"/>
      <c r="AA188" s="9">
        <v>45.735154303111038</v>
      </c>
      <c r="AB188" s="9"/>
      <c r="AC188" s="9">
        <v>11.848777374293997</v>
      </c>
      <c r="AD188" s="9">
        <v>-31.753198488381933</v>
      </c>
      <c r="AE188" s="9"/>
      <c r="AF188" s="9">
        <v>9.4587838809009028</v>
      </c>
    </row>
    <row r="189" spans="1:46" s="6" customFormat="1" ht="15.75" customHeight="1" x14ac:dyDescent="0.35">
      <c r="A189" s="6">
        <v>188</v>
      </c>
      <c r="B189" s="6" t="s">
        <v>16</v>
      </c>
      <c r="C189" s="8">
        <v>-16.43</v>
      </c>
      <c r="D189" s="8">
        <v>46.66</v>
      </c>
      <c r="E189" s="6" t="s">
        <v>17</v>
      </c>
      <c r="F189" s="6" t="s">
        <v>18</v>
      </c>
      <c r="G189" s="6" t="s">
        <v>19</v>
      </c>
      <c r="H189" s="6">
        <v>7.45</v>
      </c>
      <c r="I189" s="6">
        <v>26.7</v>
      </c>
      <c r="J189" s="6">
        <v>6.9</v>
      </c>
      <c r="K189" s="6">
        <v>70</v>
      </c>
      <c r="L189" s="6">
        <v>36</v>
      </c>
      <c r="M189" s="6" t="s">
        <v>226</v>
      </c>
      <c r="N189" s="6" t="s">
        <v>219</v>
      </c>
      <c r="O189" s="6" t="s">
        <v>182</v>
      </c>
      <c r="P189" s="7" t="s">
        <v>183</v>
      </c>
      <c r="Q189" s="7" t="s">
        <v>166</v>
      </c>
      <c r="R189" s="6" t="s">
        <v>184</v>
      </c>
      <c r="S189" s="6" t="s">
        <v>15</v>
      </c>
      <c r="T189" s="6">
        <v>0</v>
      </c>
      <c r="U189" s="6">
        <v>0</v>
      </c>
      <c r="V189" s="6">
        <v>0</v>
      </c>
      <c r="Y189" s="9"/>
      <c r="Z189" s="9"/>
      <c r="AA189" s="9">
        <v>44.260430919413409</v>
      </c>
      <c r="AB189" s="9"/>
      <c r="AC189" s="9">
        <v>11.439836895494924</v>
      </c>
      <c r="AD189" s="9">
        <v>-26.848672105115863</v>
      </c>
      <c r="AE189" s="9"/>
      <c r="AF189" s="9">
        <v>9.9392060875191461</v>
      </c>
    </row>
    <row r="190" spans="1:46" s="6" customFormat="1" ht="15.75" customHeight="1" x14ac:dyDescent="0.35">
      <c r="A190" s="6">
        <v>189</v>
      </c>
      <c r="B190" s="6" t="s">
        <v>151</v>
      </c>
      <c r="C190" s="8">
        <v>-15.751861111111111</v>
      </c>
      <c r="D190" s="8">
        <v>46.136861111111109</v>
      </c>
      <c r="E190" s="6" t="s">
        <v>21</v>
      </c>
      <c r="F190" s="6" t="s">
        <v>22</v>
      </c>
      <c r="G190" s="6" t="s">
        <v>62</v>
      </c>
      <c r="H190" s="6">
        <v>6.81</v>
      </c>
      <c r="I190" s="6">
        <v>25.9</v>
      </c>
      <c r="J190" s="6">
        <v>9.1999999999999993</v>
      </c>
      <c r="K190" s="6">
        <v>63</v>
      </c>
      <c r="L190" s="6">
        <v>31</v>
      </c>
      <c r="M190" s="6" t="s">
        <v>226</v>
      </c>
      <c r="N190" s="6" t="s">
        <v>211</v>
      </c>
      <c r="O190" s="6" t="s">
        <v>147</v>
      </c>
      <c r="P190" s="7" t="s">
        <v>148</v>
      </c>
      <c r="Q190" s="7" t="s">
        <v>150</v>
      </c>
      <c r="R190" s="6" t="s">
        <v>149</v>
      </c>
      <c r="S190" s="6" t="s">
        <v>34</v>
      </c>
      <c r="T190" s="6">
        <v>0</v>
      </c>
      <c r="U190" s="6">
        <v>0</v>
      </c>
      <c r="V190" s="6">
        <v>1</v>
      </c>
      <c r="Y190" s="9"/>
      <c r="Z190" s="9"/>
      <c r="AA190" s="9">
        <v>40.470714058529047</v>
      </c>
      <c r="AB190" s="9"/>
      <c r="AC190" s="9">
        <v>10.874842968411185</v>
      </c>
      <c r="AD190" s="9">
        <v>-30.51329412648051</v>
      </c>
      <c r="AE190" s="9"/>
      <c r="AF190" s="9">
        <v>9.267443364052772</v>
      </c>
    </row>
    <row r="191" spans="1:46" s="6" customFormat="1" ht="15.75" customHeight="1" x14ac:dyDescent="0.35">
      <c r="A191" s="6">
        <v>190</v>
      </c>
      <c r="B191" s="6" t="s">
        <v>151</v>
      </c>
      <c r="C191" s="8">
        <v>-15.751861111111111</v>
      </c>
      <c r="D191" s="8">
        <v>46.136861111111109</v>
      </c>
      <c r="E191" s="6" t="s">
        <v>21</v>
      </c>
      <c r="F191" s="6" t="s">
        <v>22</v>
      </c>
      <c r="G191" s="6" t="s">
        <v>62</v>
      </c>
      <c r="H191" s="6">
        <v>6.81</v>
      </c>
      <c r="I191" s="6">
        <v>25.9</v>
      </c>
      <c r="J191" s="6">
        <v>9.1999999999999993</v>
      </c>
      <c r="K191" s="6">
        <v>63</v>
      </c>
      <c r="L191" s="6">
        <v>31</v>
      </c>
      <c r="M191" s="6" t="s">
        <v>226</v>
      </c>
      <c r="N191" s="6" t="s">
        <v>211</v>
      </c>
      <c r="O191" s="6" t="s">
        <v>147</v>
      </c>
      <c r="P191" s="7" t="s">
        <v>148</v>
      </c>
      <c r="Q191" s="7" t="s">
        <v>150</v>
      </c>
      <c r="R191" s="6" t="s">
        <v>149</v>
      </c>
      <c r="S191" s="6" t="s">
        <v>34</v>
      </c>
      <c r="T191" s="6">
        <v>0</v>
      </c>
      <c r="U191" s="6">
        <v>0</v>
      </c>
      <c r="V191" s="6">
        <v>1</v>
      </c>
      <c r="Y191" s="9"/>
      <c r="Z191" s="9"/>
      <c r="AA191" s="9">
        <v>40.96700315508393</v>
      </c>
      <c r="AB191" s="9"/>
      <c r="AC191" s="9">
        <v>10.621214168408777</v>
      </c>
      <c r="AD191" s="9">
        <v>-24.729974075365806</v>
      </c>
      <c r="AE191" s="9"/>
      <c r="AF191" s="9">
        <v>8.941341249616432</v>
      </c>
    </row>
    <row r="192" spans="1:46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A1:AT1" xr:uid="{00000000-0001-0000-0000-000000000000}"/>
  <sortState xmlns:xlrd2="http://schemas.microsoft.com/office/spreadsheetml/2017/richdata2" ref="A2:AT1003">
    <sortCondition ref="A1:A1003"/>
  </sortState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topLeftCell="B1" workbookViewId="0">
      <pane ySplit="1" topLeftCell="A2" activePane="bottomLeft" state="frozen"/>
      <selection pane="bottomLeft" activeCell="B1" sqref="B1"/>
    </sheetView>
  </sheetViews>
  <sheetFormatPr defaultColWidth="8.83203125" defaultRowHeight="15.5" x14ac:dyDescent="0.35"/>
  <cols>
    <col min="1" max="1" width="13.25" customWidth="1"/>
    <col min="2" max="2" width="25.33203125" bestFit="1" customWidth="1"/>
    <col min="3" max="3" width="118.58203125" bestFit="1" customWidth="1"/>
  </cols>
  <sheetData>
    <row r="1" spans="1:3" x14ac:dyDescent="0.35">
      <c r="A1" s="18" t="s">
        <v>265</v>
      </c>
      <c r="B1" s="18" t="s">
        <v>239</v>
      </c>
      <c r="C1" s="18" t="s">
        <v>240</v>
      </c>
    </row>
    <row r="2" spans="1:3" x14ac:dyDescent="0.35">
      <c r="A2" s="20" t="s">
        <v>266</v>
      </c>
      <c r="B2" s="12" t="s">
        <v>189</v>
      </c>
      <c r="C2" s="1" t="s">
        <v>241</v>
      </c>
    </row>
    <row r="3" spans="1:3" x14ac:dyDescent="0.35">
      <c r="A3" s="21" t="s">
        <v>267</v>
      </c>
      <c r="B3" s="13" t="s">
        <v>2</v>
      </c>
      <c r="C3" s="1" t="s">
        <v>242</v>
      </c>
    </row>
    <row r="4" spans="1:3" x14ac:dyDescent="0.35">
      <c r="A4" s="21"/>
      <c r="B4" s="14" t="s">
        <v>3</v>
      </c>
      <c r="C4" s="1" t="s">
        <v>243</v>
      </c>
    </row>
    <row r="5" spans="1:3" x14ac:dyDescent="0.35">
      <c r="A5" s="21"/>
      <c r="B5" s="14" t="s">
        <v>4</v>
      </c>
      <c r="C5" s="1" t="s">
        <v>244</v>
      </c>
    </row>
    <row r="6" spans="1:3" x14ac:dyDescent="0.35">
      <c r="A6" s="21"/>
      <c r="B6" s="13" t="s">
        <v>5</v>
      </c>
      <c r="C6" s="1" t="s">
        <v>245</v>
      </c>
    </row>
    <row r="7" spans="1:3" x14ac:dyDescent="0.35">
      <c r="A7" s="21"/>
      <c r="B7" s="13" t="s">
        <v>232</v>
      </c>
      <c r="C7" s="1" t="s">
        <v>264</v>
      </c>
    </row>
    <row r="8" spans="1:3" x14ac:dyDescent="0.35">
      <c r="A8" s="21"/>
      <c r="B8" s="13" t="s">
        <v>233</v>
      </c>
      <c r="C8" s="1" t="s">
        <v>246</v>
      </c>
    </row>
    <row r="9" spans="1:3" x14ac:dyDescent="0.35">
      <c r="A9" s="21"/>
      <c r="B9" s="13" t="s">
        <v>6</v>
      </c>
      <c r="C9" s="1" t="s">
        <v>247</v>
      </c>
    </row>
    <row r="10" spans="1:3" x14ac:dyDescent="0.35">
      <c r="A10" s="21"/>
      <c r="B10" s="13" t="s">
        <v>234</v>
      </c>
      <c r="C10" s="1" t="s">
        <v>248</v>
      </c>
    </row>
    <row r="11" spans="1:3" x14ac:dyDescent="0.35">
      <c r="A11" s="21"/>
      <c r="B11" s="13" t="s">
        <v>235</v>
      </c>
      <c r="C11" s="1" t="s">
        <v>249</v>
      </c>
    </row>
    <row r="12" spans="1:3" x14ac:dyDescent="0.35">
      <c r="A12" s="21"/>
      <c r="B12" s="13" t="s">
        <v>207</v>
      </c>
      <c r="C12" s="1" t="s">
        <v>250</v>
      </c>
    </row>
    <row r="13" spans="1:3" x14ac:dyDescent="0.35">
      <c r="A13" s="21"/>
      <c r="B13" s="13" t="s">
        <v>236</v>
      </c>
      <c r="C13" s="1" t="s">
        <v>251</v>
      </c>
    </row>
    <row r="14" spans="1:3" ht="15.75" customHeight="1" x14ac:dyDescent="0.35">
      <c r="A14" s="21" t="s">
        <v>268</v>
      </c>
      <c r="B14" s="15" t="s">
        <v>216</v>
      </c>
      <c r="C14" s="1" t="s">
        <v>252</v>
      </c>
    </row>
    <row r="15" spans="1:3" x14ac:dyDescent="0.35">
      <c r="A15" s="21"/>
      <c r="B15" s="15" t="s">
        <v>210</v>
      </c>
      <c r="C15" s="1" t="s">
        <v>298</v>
      </c>
    </row>
    <row r="16" spans="1:3" x14ac:dyDescent="0.35">
      <c r="A16" s="21"/>
      <c r="B16" s="15" t="s">
        <v>0</v>
      </c>
      <c r="C16" s="1" t="s">
        <v>253</v>
      </c>
    </row>
    <row r="17" spans="1:3" x14ac:dyDescent="0.35">
      <c r="A17" s="21"/>
      <c r="B17" s="15" t="s">
        <v>1</v>
      </c>
      <c r="C17" s="1" t="s">
        <v>254</v>
      </c>
    </row>
    <row r="18" spans="1:3" x14ac:dyDescent="0.35">
      <c r="A18" s="21"/>
      <c r="B18" s="15" t="s">
        <v>191</v>
      </c>
      <c r="C18" s="1" t="s">
        <v>255</v>
      </c>
    </row>
    <row r="19" spans="1:3" x14ac:dyDescent="0.35">
      <c r="A19" s="21"/>
      <c r="B19" s="15" t="s">
        <v>190</v>
      </c>
      <c r="C19" s="1" t="s">
        <v>256</v>
      </c>
    </row>
    <row r="20" spans="1:3" x14ac:dyDescent="0.35">
      <c r="A20" s="21"/>
      <c r="B20" s="15" t="s">
        <v>206</v>
      </c>
      <c r="C20" s="1" t="s">
        <v>257</v>
      </c>
    </row>
    <row r="21" spans="1:3" x14ac:dyDescent="0.35">
      <c r="A21" s="21"/>
      <c r="B21" s="15" t="s">
        <v>230</v>
      </c>
      <c r="C21" s="1" t="s">
        <v>258</v>
      </c>
    </row>
    <row r="22" spans="1:3" x14ac:dyDescent="0.35">
      <c r="A22" s="21"/>
      <c r="B22" s="15" t="s">
        <v>231</v>
      </c>
      <c r="C22" s="1" t="s">
        <v>259</v>
      </c>
    </row>
    <row r="23" spans="1:3" x14ac:dyDescent="0.35">
      <c r="A23" s="21"/>
      <c r="B23" s="15" t="s">
        <v>49</v>
      </c>
      <c r="C23" s="1" t="s">
        <v>260</v>
      </c>
    </row>
    <row r="24" spans="1:3" x14ac:dyDescent="0.35">
      <c r="A24" s="21"/>
      <c r="B24" s="15" t="s">
        <v>192</v>
      </c>
      <c r="C24" s="1" t="s">
        <v>261</v>
      </c>
    </row>
    <row r="25" spans="1:3" x14ac:dyDescent="0.35">
      <c r="A25" s="21"/>
      <c r="B25" s="15" t="s">
        <v>193</v>
      </c>
      <c r="C25" s="1" t="s">
        <v>262</v>
      </c>
    </row>
    <row r="26" spans="1:3" x14ac:dyDescent="0.35">
      <c r="A26" s="21"/>
      <c r="B26" s="16" t="s">
        <v>208</v>
      </c>
      <c r="C26" s="1" t="s">
        <v>263</v>
      </c>
    </row>
    <row r="27" spans="1:3" x14ac:dyDescent="0.35">
      <c r="A27" s="21"/>
      <c r="B27" s="15" t="s">
        <v>238</v>
      </c>
      <c r="C27" s="1" t="s">
        <v>277</v>
      </c>
    </row>
    <row r="28" spans="1:3" x14ac:dyDescent="0.35">
      <c r="A28" s="21" t="s">
        <v>270</v>
      </c>
      <c r="B28" s="17" t="s">
        <v>194</v>
      </c>
      <c r="C28" s="1" t="s">
        <v>271</v>
      </c>
    </row>
    <row r="29" spans="1:3" x14ac:dyDescent="0.35">
      <c r="A29" s="21"/>
      <c r="B29" s="17" t="s">
        <v>195</v>
      </c>
      <c r="C29" s="1" t="s">
        <v>272</v>
      </c>
    </row>
    <row r="30" spans="1:3" x14ac:dyDescent="0.35">
      <c r="A30" s="21"/>
      <c r="B30" s="17" t="s">
        <v>237</v>
      </c>
      <c r="C30" s="1" t="s">
        <v>273</v>
      </c>
    </row>
    <row r="31" spans="1:3" x14ac:dyDescent="0.35">
      <c r="A31" s="21"/>
      <c r="B31" s="17" t="s">
        <v>7</v>
      </c>
      <c r="C31" s="1" t="s">
        <v>274</v>
      </c>
    </row>
    <row r="32" spans="1:3" x14ac:dyDescent="0.35">
      <c r="A32" s="21"/>
      <c r="B32" s="17" t="s">
        <v>8</v>
      </c>
      <c r="C32" s="1" t="s">
        <v>275</v>
      </c>
    </row>
    <row r="33" spans="1:3" x14ac:dyDescent="0.35">
      <c r="A33" s="21"/>
      <c r="B33" s="17" t="s">
        <v>9</v>
      </c>
      <c r="C33" s="1" t="s">
        <v>276</v>
      </c>
    </row>
    <row r="34" spans="1:3" x14ac:dyDescent="0.35">
      <c r="A34" s="21" t="s">
        <v>269</v>
      </c>
      <c r="B34" s="13" t="s">
        <v>205</v>
      </c>
      <c r="C34" s="1" t="s">
        <v>278</v>
      </c>
    </row>
    <row r="35" spans="1:3" x14ac:dyDescent="0.35">
      <c r="A35" s="21"/>
      <c r="B35" s="13" t="s">
        <v>204</v>
      </c>
      <c r="C35" s="1" t="s">
        <v>279</v>
      </c>
    </row>
    <row r="36" spans="1:3" x14ac:dyDescent="0.35">
      <c r="A36" s="21"/>
      <c r="B36" s="13" t="s">
        <v>299</v>
      </c>
      <c r="C36" s="1" t="s">
        <v>280</v>
      </c>
    </row>
    <row r="37" spans="1:3" x14ac:dyDescent="0.35">
      <c r="A37" s="21"/>
      <c r="B37" s="13" t="s">
        <v>203</v>
      </c>
      <c r="C37" s="1" t="s">
        <v>281</v>
      </c>
    </row>
    <row r="38" spans="1:3" x14ac:dyDescent="0.35">
      <c r="A38" s="21"/>
      <c r="B38" s="13" t="s">
        <v>202</v>
      </c>
      <c r="C38" s="1" t="s">
        <v>282</v>
      </c>
    </row>
    <row r="39" spans="1:3" x14ac:dyDescent="0.35">
      <c r="A39" s="21"/>
      <c r="B39" s="13" t="s">
        <v>10</v>
      </c>
      <c r="C39" s="1" t="s">
        <v>283</v>
      </c>
    </row>
    <row r="40" spans="1:3" x14ac:dyDescent="0.35">
      <c r="A40" s="21"/>
      <c r="B40" s="13" t="s">
        <v>201</v>
      </c>
      <c r="C40" s="19" t="s">
        <v>284</v>
      </c>
    </row>
    <row r="41" spans="1:3" x14ac:dyDescent="0.35">
      <c r="A41" s="21"/>
      <c r="B41" s="13" t="s">
        <v>200</v>
      </c>
      <c r="C41" s="1" t="s">
        <v>285</v>
      </c>
    </row>
    <row r="42" spans="1:3" x14ac:dyDescent="0.35">
      <c r="A42" s="21"/>
      <c r="B42" s="13" t="s">
        <v>199</v>
      </c>
      <c r="C42" s="1" t="s">
        <v>287</v>
      </c>
    </row>
    <row r="43" spans="1:3" x14ac:dyDescent="0.35">
      <c r="A43" s="21"/>
      <c r="B43" s="13" t="s">
        <v>198</v>
      </c>
      <c r="C43" s="1" t="s">
        <v>288</v>
      </c>
    </row>
    <row r="44" spans="1:3" x14ac:dyDescent="0.35">
      <c r="A44" s="21"/>
      <c r="B44" s="13" t="s">
        <v>197</v>
      </c>
      <c r="C44" s="1" t="s">
        <v>286</v>
      </c>
    </row>
    <row r="45" spans="1:3" x14ac:dyDescent="0.35">
      <c r="A45" s="21"/>
      <c r="B45" s="13" t="s">
        <v>196</v>
      </c>
      <c r="C45" s="1" t="s">
        <v>289</v>
      </c>
    </row>
    <row r="46" spans="1:3" x14ac:dyDescent="0.35">
      <c r="A46" s="21"/>
      <c r="B46" s="13" t="s">
        <v>291</v>
      </c>
      <c r="C46" s="1" t="s">
        <v>290</v>
      </c>
    </row>
    <row r="47" spans="1:3" x14ac:dyDescent="0.35">
      <c r="A47" s="21"/>
      <c r="B47" s="13" t="s">
        <v>292</v>
      </c>
      <c r="C47" s="1" t="s">
        <v>293</v>
      </c>
    </row>
  </sheetData>
  <mergeCells count="4">
    <mergeCell ref="A3:A13"/>
    <mergeCell ref="A28:A33"/>
    <mergeCell ref="A34:A47"/>
    <mergeCell ref="A14:A2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RASOLOARINIAINA Jean Robertin</dc:creator>
  <cp:lastModifiedBy>Sean Hixon</cp:lastModifiedBy>
  <cp:revision>2</cp:revision>
  <dcterms:created xsi:type="dcterms:W3CDTF">2023-10-16T12:18:52Z</dcterms:created>
  <dcterms:modified xsi:type="dcterms:W3CDTF">2026-06-04T20:30:02Z</dcterms:modified>
</cp:coreProperties>
</file>