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iminjili\Desktop\Wanyika FINALS 4 Dec 2024\"/>
    </mc:Choice>
  </mc:AlternateContent>
  <xr:revisionPtr revIDLastSave="0" documentId="8_{737B8442-4296-422D-B4B8-57C37B3F2139}" xr6:coauthVersionLast="36" xr6:coauthVersionMax="36" xr10:uidLastSave="{00000000-0000-0000-0000-000000000000}"/>
  <bookViews>
    <workbookView xWindow="0" yWindow="0" windowWidth="19200" windowHeight="6930" tabRatio="587" xr2:uid="{00000000-000D-0000-FFFF-FFFF00000000}"/>
  </bookViews>
  <sheets>
    <sheet name="Wanyika Database 2024" sheetId="1" r:id="rId1"/>
  </sheets>
  <definedNames>
    <definedName name="_xlnm._FilterDatabase" localSheetId="0" hidden="1">'Wanyika Database 2024'!$A$1:$BV$1793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1" l="1"/>
  <c r="G46" i="1"/>
  <c r="G45" i="1"/>
  <c r="G44" i="1"/>
  <c r="G43" i="1"/>
  <c r="G42" i="1"/>
  <c r="G41" i="1"/>
  <c r="G40" i="1"/>
  <c r="BK874" i="1" l="1"/>
  <c r="BK114" i="1"/>
  <c r="BK115" i="1"/>
  <c r="BK113" i="1"/>
  <c r="BK279" i="1"/>
  <c r="BK374" i="1"/>
  <c r="BK373" i="1"/>
  <c r="BK372" i="1"/>
  <c r="BK1793" i="1"/>
  <c r="BK1792" i="1"/>
  <c r="BK1791" i="1"/>
  <c r="BK1790" i="1"/>
  <c r="BK1789" i="1"/>
  <c r="BK1788" i="1"/>
  <c r="BK1787" i="1"/>
  <c r="BK1786" i="1"/>
  <c r="BK1785" i="1"/>
  <c r="BK1784" i="1"/>
  <c r="BK1783" i="1"/>
  <c r="BK1782" i="1"/>
  <c r="BK1781" i="1"/>
  <c r="BK1780" i="1"/>
  <c r="BK1779" i="1"/>
  <c r="BK1778" i="1"/>
  <c r="BK1777" i="1"/>
  <c r="BK1776" i="1"/>
  <c r="BK1775" i="1"/>
  <c r="BK1774" i="1"/>
  <c r="BK1773" i="1"/>
  <c r="BK1772" i="1"/>
  <c r="BK1771" i="1"/>
  <c r="BK1770" i="1"/>
  <c r="BK1769" i="1"/>
  <c r="BK1768" i="1"/>
  <c r="BK1767" i="1"/>
  <c r="BK1766" i="1"/>
  <c r="BK1765" i="1"/>
  <c r="BK1764" i="1"/>
  <c r="BK1763" i="1"/>
  <c r="BK745" i="1"/>
  <c r="BK744" i="1"/>
  <c r="BK743" i="1"/>
  <c r="BK742" i="1"/>
  <c r="BK741" i="1"/>
  <c r="BK740" i="1"/>
  <c r="BK739" i="1"/>
  <c r="BK738" i="1"/>
  <c r="BK737" i="1"/>
  <c r="BK736" i="1"/>
  <c r="BK735" i="1"/>
  <c r="BK734" i="1"/>
  <c r="BK733" i="1"/>
  <c r="BK732" i="1"/>
  <c r="BK731" i="1"/>
  <c r="BK730" i="1"/>
  <c r="BK729" i="1"/>
  <c r="BK728" i="1"/>
  <c r="BK727" i="1"/>
  <c r="BK726" i="1"/>
  <c r="BK725" i="1"/>
  <c r="BK879" i="1"/>
  <c r="BK878" i="1"/>
  <c r="BK877" i="1"/>
  <c r="BK876" i="1"/>
  <c r="BK875" i="1"/>
  <c r="BK873" i="1"/>
  <c r="BK872" i="1"/>
  <c r="BK871" i="1"/>
  <c r="BK870" i="1"/>
  <c r="BK869" i="1"/>
  <c r="BK868" i="1"/>
  <c r="BK867" i="1"/>
  <c r="BK866" i="1"/>
  <c r="BK865" i="1"/>
  <c r="BK289" i="1" l="1"/>
  <c r="BK34" i="1"/>
  <c r="BK33" i="1"/>
  <c r="BK288" i="1"/>
  <c r="BK290" i="1"/>
  <c r="BK577" i="1"/>
  <c r="BK1616" i="1"/>
  <c r="BK1491" i="1" l="1"/>
  <c r="BK1516" i="1"/>
  <c r="BK1515" i="1"/>
  <c r="BK1403" i="1"/>
  <c r="BK1402" i="1"/>
  <c r="BK1401" i="1"/>
  <c r="BK1400" i="1"/>
  <c r="BK1399" i="1"/>
  <c r="BK1090" i="1"/>
  <c r="BK1089" i="1"/>
  <c r="BK1088" i="1"/>
  <c r="BK1087" i="1"/>
  <c r="BK1086" i="1"/>
  <c r="BK1085" i="1"/>
  <c r="BK1084" i="1"/>
  <c r="BK1083" i="1"/>
  <c r="BK1082" i="1"/>
  <c r="BK661" i="1"/>
  <c r="BK660" i="1"/>
  <c r="BK659" i="1"/>
  <c r="BK573" i="1"/>
  <c r="BK572" i="1"/>
  <c r="BK452" i="1"/>
  <c r="BK451" i="1"/>
  <c r="BK450" i="1"/>
  <c r="BK449" i="1"/>
  <c r="BK448" i="1"/>
  <c r="BK447" i="1"/>
  <c r="BK446" i="1"/>
  <c r="BK1018" i="1"/>
  <c r="BK1019" i="1"/>
  <c r="BK807" i="1"/>
  <c r="BK43" i="1"/>
  <c r="BK599" i="1"/>
  <c r="BK598" i="1"/>
  <c r="BK597" i="1"/>
  <c r="BK596" i="1"/>
  <c r="BK303" i="1"/>
  <c r="BK302" i="1"/>
  <c r="BK301" i="1"/>
  <c r="BK593" i="1"/>
  <c r="BK300" i="1"/>
  <c r="BK299" i="1"/>
  <c r="BK298" i="1"/>
  <c r="BK297" i="1"/>
  <c r="BK296" i="1"/>
  <c r="BK463" i="1"/>
  <c r="BK462" i="1"/>
  <c r="BK461" i="1"/>
  <c r="BK567" i="1"/>
  <c r="BK574" i="1"/>
  <c r="BK571" i="1"/>
  <c r="BK444" i="1"/>
  <c r="BK443" i="1"/>
  <c r="BK460" i="1"/>
  <c r="BK609" i="1"/>
  <c r="BK621" i="1"/>
  <c r="BK1077" i="1"/>
  <c r="BK1076" i="1"/>
  <c r="BK1075" i="1"/>
  <c r="BK1074" i="1"/>
  <c r="BK1073" i="1"/>
  <c r="BK1072" i="1"/>
  <c r="BK1071" i="1"/>
  <c r="BK1070" i="1"/>
  <c r="BK1069" i="1"/>
  <c r="BK1068" i="1"/>
  <c r="BK1067" i="1"/>
  <c r="BK618" i="1"/>
  <c r="BK617" i="1"/>
  <c r="BK267" i="1"/>
  <c r="BK616" i="1"/>
  <c r="BK615" i="1"/>
  <c r="BK926" i="1"/>
  <c r="BK993" i="1"/>
  <c r="BK992" i="1"/>
  <c r="BK991" i="1"/>
  <c r="BK196" i="1"/>
  <c r="BK197" i="1"/>
  <c r="BK178" i="1"/>
  <c r="BK177" i="1"/>
  <c r="BK371" i="1"/>
  <c r="BK370" i="1"/>
  <c r="BK369" i="1"/>
  <c r="BK176" i="1"/>
  <c r="BK254" i="1"/>
  <c r="BK477" i="1"/>
  <c r="BK476" i="1"/>
  <c r="BK475" i="1"/>
  <c r="BK474" i="1"/>
  <c r="BK473" i="1"/>
  <c r="BK472" i="1"/>
  <c r="BK471" i="1"/>
  <c r="BK470" i="1"/>
  <c r="BK469" i="1"/>
  <c r="BK468" i="1"/>
  <c r="BK417" i="1"/>
  <c r="BK168" i="1"/>
  <c r="BK172" i="1"/>
  <c r="BK171" i="1"/>
  <c r="BK170" i="1"/>
  <c r="BK169" i="1"/>
  <c r="BK467" i="1"/>
  <c r="BK466" i="1"/>
  <c r="BK465" i="1"/>
  <c r="BK464" i="1"/>
  <c r="BK175" i="1"/>
  <c r="BK174" i="1"/>
  <c r="BK173" i="1"/>
  <c r="BK459" i="1"/>
  <c r="BK458" i="1"/>
  <c r="BK457" i="1"/>
  <c r="BK456" i="1"/>
  <c r="BK455" i="1"/>
  <c r="BK454" i="1"/>
  <c r="BK453" i="1"/>
  <c r="BK688" i="1"/>
  <c r="BK687" i="1"/>
  <c r="BK686" i="1"/>
  <c r="BK685" i="1"/>
  <c r="BK295" i="1"/>
  <c r="BK694" i="1"/>
  <c r="BK684" i="1"/>
  <c r="BK1080" i="1"/>
  <c r="BK1079" i="1"/>
  <c r="BK1078" i="1"/>
  <c r="BK689" i="1"/>
  <c r="BK757" i="1"/>
  <c r="BK681" i="1"/>
  <c r="BK680" i="1"/>
  <c r="BK679" i="1"/>
  <c r="BK592" i="1"/>
  <c r="BK591" i="1"/>
  <c r="BK590" i="1"/>
  <c r="BK682" i="1"/>
  <c r="BK278" i="1"/>
  <c r="BK683" i="1"/>
  <c r="BK338" i="1"/>
  <c r="BK1569" i="1"/>
  <c r="BK1479" i="1"/>
  <c r="BK1478" i="1"/>
  <c r="BK1570" i="1"/>
  <c r="BK1477" i="1"/>
  <c r="BK1476" i="1"/>
  <c r="BK1410" i="1"/>
  <c r="BK1409" i="1"/>
  <c r="BK1408" i="1"/>
  <c r="BK1407" i="1"/>
  <c r="BK1406" i="1"/>
  <c r="BK1405" i="1"/>
  <c r="BK1404" i="1"/>
  <c r="BK1636" i="1"/>
  <c r="BK1635" i="1"/>
  <c r="BK1537" i="1"/>
  <c r="BK1536" i="1"/>
  <c r="BK1535" i="1"/>
  <c r="BK1534" i="1"/>
  <c r="BK1533" i="1"/>
  <c r="BK1532" i="1"/>
  <c r="BK1531" i="1"/>
  <c r="BK1530" i="1"/>
  <c r="BK1529" i="1"/>
  <c r="BK1528" i="1"/>
  <c r="BK1527" i="1"/>
  <c r="BK1526" i="1"/>
  <c r="BK1525" i="1"/>
  <c r="BK1524" i="1"/>
  <c r="BK1618" i="1"/>
  <c r="BK1617" i="1"/>
  <c r="BK1634" i="1"/>
  <c r="BK1412" i="1"/>
  <c r="BK1411" i="1"/>
  <c r="BK1542" i="1"/>
  <c r="BK1541" i="1"/>
  <c r="BK1540" i="1"/>
  <c r="BK1539" i="1"/>
  <c r="BK1538" i="1"/>
  <c r="BK1619" i="1"/>
  <c r="BK1415" i="1"/>
  <c r="BK1414" i="1"/>
  <c r="BK1413" i="1"/>
  <c r="BK1653" i="1"/>
  <c r="BK1417" i="1"/>
  <c r="BK1416" i="1"/>
  <c r="BK1652" i="1"/>
  <c r="BK1547" i="1"/>
  <c r="BK1546" i="1"/>
  <c r="BK1623" i="1"/>
  <c r="BK1622" i="1"/>
  <c r="BK1621" i="1"/>
  <c r="BK1620" i="1"/>
  <c r="BK1419" i="1"/>
  <c r="BK1418" i="1"/>
  <c r="BK1633" i="1"/>
  <c r="BK1545" i="1"/>
  <c r="BK1544" i="1"/>
  <c r="BK1543" i="1"/>
  <c r="BK1213" i="1"/>
  <c r="BK1207" i="1"/>
  <c r="BK1206" i="1"/>
  <c r="BK1205" i="1"/>
  <c r="BK1204" i="1"/>
  <c r="BK1203" i="1"/>
  <c r="BK1202" i="1"/>
  <c r="BK1201" i="1"/>
  <c r="BK1200" i="1"/>
  <c r="BK1199" i="1"/>
  <c r="BK1614" i="1"/>
  <c r="BK1613" i="1"/>
  <c r="BK1612" i="1"/>
  <c r="BK1611" i="1"/>
  <c r="BK1610" i="1"/>
  <c r="BK1609" i="1"/>
  <c r="BK1608" i="1"/>
  <c r="BK1607" i="1"/>
  <c r="BK1606" i="1"/>
  <c r="BK1605" i="1"/>
  <c r="BK1604" i="1"/>
  <c r="BK1603" i="1"/>
  <c r="BK1762" i="1"/>
  <c r="BK1761" i="1"/>
  <c r="BK1760" i="1"/>
  <c r="BK1522" i="1"/>
  <c r="BK1521" i="1"/>
  <c r="BK1520" i="1"/>
  <c r="BK1519" i="1"/>
  <c r="BK1518" i="1"/>
  <c r="BK1517" i="1"/>
  <c r="BK1428" i="1"/>
  <c r="BK1427" i="1"/>
  <c r="BK1426" i="1"/>
  <c r="BK1425" i="1"/>
  <c r="BK1424" i="1"/>
  <c r="BK1423" i="1"/>
  <c r="BK1422" i="1"/>
  <c r="BK1421" i="1"/>
  <c r="BK1759" i="1"/>
  <c r="BK1420" i="1"/>
  <c r="BK1758" i="1"/>
  <c r="BK1757" i="1"/>
  <c r="BK1637" i="1"/>
  <c r="BK1733" i="1"/>
  <c r="BK1354" i="1"/>
  <c r="BK1247" i="1"/>
  <c r="BK1246" i="1"/>
  <c r="BK1259" i="1"/>
  <c r="BK1258" i="1"/>
  <c r="BK1257" i="1"/>
  <c r="BK1523" i="1"/>
  <c r="BK1680" i="1"/>
  <c r="BK1756" i="1"/>
  <c r="BK1755" i="1"/>
  <c r="BK1754" i="1"/>
  <c r="BK1753" i="1"/>
  <c r="BK1752" i="1"/>
  <c r="BK1751" i="1"/>
  <c r="BK1741" i="1"/>
  <c r="BK1740" i="1"/>
  <c r="BK1739" i="1"/>
  <c r="BK1738" i="1"/>
  <c r="BK1737" i="1"/>
  <c r="BK1736" i="1"/>
  <c r="BK1735" i="1"/>
  <c r="BK1734" i="1"/>
  <c r="BK1732" i="1"/>
  <c r="BK1731" i="1"/>
  <c r="BK1730" i="1"/>
  <c r="BK1729" i="1"/>
  <c r="BK1728" i="1"/>
  <c r="BK1727" i="1"/>
  <c r="BK1726" i="1"/>
  <c r="BK1725" i="1"/>
  <c r="BK1724" i="1"/>
  <c r="BK1723" i="1"/>
  <c r="BK1722" i="1"/>
  <c r="BK1721" i="1"/>
  <c r="BK1720" i="1"/>
  <c r="BK1719" i="1"/>
  <c r="BK1718" i="1"/>
  <c r="BK1717" i="1"/>
  <c r="BK1716" i="1"/>
  <c r="BK1715" i="1"/>
  <c r="BK1714" i="1"/>
  <c r="BK1713" i="1"/>
  <c r="BK1712" i="1"/>
  <c r="BK1711" i="1"/>
  <c r="BK1710" i="1"/>
  <c r="BK1709" i="1"/>
  <c r="BK1708" i="1"/>
  <c r="BK1707" i="1"/>
  <c r="BK1706" i="1"/>
  <c r="BK1705" i="1"/>
  <c r="BK1704" i="1"/>
  <c r="BK1703" i="1"/>
  <c r="BK1702" i="1"/>
  <c r="BK1701" i="1"/>
  <c r="BK1700" i="1"/>
  <c r="BK1699" i="1"/>
  <c r="BK1698" i="1"/>
  <c r="BK1697" i="1"/>
  <c r="BK1696" i="1"/>
  <c r="BK1695" i="1"/>
  <c r="BK1694" i="1"/>
  <c r="BK1693" i="1"/>
  <c r="BK1692" i="1"/>
  <c r="BK1691" i="1"/>
  <c r="BK1690" i="1"/>
  <c r="BK1689" i="1"/>
  <c r="BK1688" i="1"/>
  <c r="BK1687" i="1"/>
  <c r="BK1686" i="1"/>
  <c r="BK1685" i="1"/>
  <c r="BK1684" i="1"/>
  <c r="BK1683" i="1"/>
  <c r="BK1682" i="1"/>
  <c r="BK1681" i="1"/>
  <c r="BK1679" i="1"/>
  <c r="BK1678" i="1"/>
  <c r="BK1677" i="1"/>
  <c r="BK1676" i="1"/>
  <c r="BK1675" i="1"/>
  <c r="BK1674" i="1"/>
  <c r="BK1673" i="1"/>
  <c r="BK1672" i="1"/>
  <c r="BK1671" i="1"/>
  <c r="BK1670" i="1"/>
  <c r="BK1669" i="1"/>
  <c r="BK1668" i="1"/>
  <c r="BK1667" i="1"/>
  <c r="BK1666" i="1"/>
  <c r="BK1665" i="1"/>
  <c r="BK1664" i="1"/>
  <c r="BK1663" i="1"/>
  <c r="BK1662" i="1"/>
  <c r="BK1661" i="1"/>
  <c r="BK1660" i="1"/>
  <c r="BK1659" i="1"/>
  <c r="BK1658" i="1"/>
  <c r="BK1657" i="1"/>
  <c r="BK1656" i="1"/>
  <c r="BK1655" i="1"/>
  <c r="BK1654" i="1"/>
  <c r="BK1651" i="1"/>
  <c r="BK1650" i="1"/>
  <c r="BK1649" i="1"/>
  <c r="BK1648" i="1"/>
  <c r="BK1647" i="1"/>
  <c r="BK1646" i="1"/>
  <c r="BK1645" i="1"/>
  <c r="BK1644" i="1"/>
  <c r="BK1643" i="1"/>
  <c r="BK1642" i="1"/>
  <c r="BK1641" i="1"/>
  <c r="BK1640" i="1"/>
  <c r="BK1639" i="1"/>
  <c r="BK1638" i="1"/>
  <c r="BK1632" i="1"/>
  <c r="BK1631" i="1"/>
  <c r="BK1630" i="1"/>
  <c r="BK1629" i="1"/>
  <c r="BK1628" i="1"/>
  <c r="BK1627" i="1"/>
  <c r="BK1626" i="1"/>
  <c r="BK1625" i="1"/>
  <c r="BK1624" i="1"/>
  <c r="BK1615" i="1"/>
  <c r="BK1602" i="1"/>
  <c r="BK1601" i="1"/>
  <c r="BK1600" i="1"/>
  <c r="BK1599" i="1"/>
  <c r="BK1598" i="1"/>
  <c r="BK1597" i="1"/>
  <c r="BK1596" i="1"/>
  <c r="BK1595" i="1"/>
  <c r="BK1594" i="1"/>
  <c r="BK1593" i="1"/>
  <c r="BK1592" i="1"/>
  <c r="BK1591" i="1"/>
  <c r="BK1590" i="1"/>
  <c r="BK1589" i="1"/>
  <c r="BK1588" i="1"/>
  <c r="BK1587" i="1"/>
  <c r="BK1586" i="1"/>
  <c r="BK1585" i="1"/>
  <c r="BK1229" i="1"/>
  <c r="BK1584" i="1"/>
  <c r="BK1583" i="1"/>
  <c r="BK1582" i="1"/>
  <c r="BK1581" i="1"/>
  <c r="BK1580" i="1"/>
  <c r="BK1579" i="1"/>
  <c r="BK1578" i="1"/>
  <c r="BK1577" i="1"/>
  <c r="BK1576" i="1"/>
  <c r="BK1575" i="1"/>
  <c r="BK1574" i="1"/>
  <c r="BK1573" i="1"/>
  <c r="BK1572" i="1"/>
  <c r="BK1571" i="1"/>
  <c r="BK1568" i="1"/>
  <c r="BK1567" i="1"/>
  <c r="BK1566" i="1"/>
  <c r="BK1565" i="1"/>
  <c r="BK1564" i="1"/>
  <c r="BK1563" i="1"/>
  <c r="BK1562" i="1"/>
  <c r="BK1561" i="1"/>
  <c r="BK1560" i="1"/>
  <c r="BK1559" i="1"/>
  <c r="BK1558" i="1"/>
  <c r="BK1557" i="1"/>
  <c r="BK1556" i="1"/>
  <c r="BK1555" i="1"/>
  <c r="BK1554" i="1"/>
  <c r="BK1553" i="1"/>
  <c r="BK1552" i="1"/>
  <c r="BK1551" i="1"/>
  <c r="BK1550" i="1"/>
  <c r="BK1549" i="1"/>
  <c r="BK1548" i="1"/>
  <c r="BK1514" i="1"/>
  <c r="BK1513" i="1"/>
  <c r="BK1512" i="1"/>
  <c r="BK1511" i="1"/>
  <c r="BK1510" i="1"/>
  <c r="BK1509" i="1"/>
  <c r="BK1508" i="1"/>
  <c r="BK1507" i="1"/>
  <c r="BK1506" i="1"/>
  <c r="BK1505" i="1"/>
  <c r="BK1504" i="1"/>
  <c r="BK1503" i="1"/>
  <c r="BK1502" i="1"/>
  <c r="BK1501" i="1"/>
  <c r="BK1500" i="1"/>
  <c r="BK1499" i="1"/>
  <c r="BK1498" i="1"/>
  <c r="BK1497" i="1"/>
  <c r="BK1496" i="1"/>
  <c r="BK1495" i="1"/>
  <c r="BK1494" i="1"/>
  <c r="BK1493" i="1"/>
  <c r="BK1492" i="1"/>
  <c r="BK1490" i="1"/>
  <c r="BK1489" i="1"/>
  <c r="BK1488" i="1"/>
  <c r="BK1487" i="1"/>
  <c r="BK1486" i="1"/>
  <c r="BK1485" i="1"/>
  <c r="BK1484" i="1"/>
  <c r="BK1483" i="1"/>
  <c r="BK1482" i="1"/>
  <c r="BK1481" i="1"/>
  <c r="BK1480" i="1"/>
  <c r="BK1475" i="1"/>
  <c r="BK1474" i="1"/>
  <c r="BK1473" i="1"/>
  <c r="BK1472" i="1"/>
  <c r="BK1471" i="1"/>
  <c r="BK1470" i="1"/>
  <c r="BK1469" i="1"/>
  <c r="BK1468" i="1"/>
  <c r="BK1467" i="1"/>
  <c r="BK1466" i="1"/>
  <c r="BK1465" i="1"/>
  <c r="BK1464" i="1"/>
  <c r="BK1463" i="1"/>
  <c r="BK1462" i="1"/>
  <c r="BK1461" i="1"/>
  <c r="BK1460" i="1"/>
  <c r="BK1459" i="1"/>
  <c r="BK1458" i="1"/>
  <c r="BK1457" i="1"/>
  <c r="BK1456" i="1"/>
  <c r="BK1455" i="1"/>
  <c r="BK1454" i="1"/>
  <c r="BK1453" i="1"/>
  <c r="BK1452" i="1"/>
  <c r="BK1451" i="1"/>
  <c r="BK1450" i="1"/>
  <c r="BK1449" i="1"/>
  <c r="BK1448" i="1"/>
  <c r="BK1447" i="1"/>
  <c r="BK1446" i="1"/>
  <c r="BK1445" i="1"/>
  <c r="BK1444" i="1"/>
  <c r="BK1443" i="1"/>
  <c r="BK1442" i="1"/>
  <c r="BK1441" i="1"/>
  <c r="BK1440" i="1"/>
  <c r="BK1439" i="1"/>
  <c r="BK1438" i="1"/>
  <c r="BK1437" i="1"/>
  <c r="BK1436" i="1"/>
  <c r="BK1435" i="1"/>
  <c r="BK1434" i="1"/>
  <c r="BK1433" i="1"/>
  <c r="BK1432" i="1"/>
  <c r="BK1431" i="1"/>
  <c r="BK1430" i="1"/>
  <c r="BK1429" i="1"/>
  <c r="BK1398" i="1"/>
  <c r="BK1397" i="1"/>
  <c r="BK1396" i="1"/>
  <c r="BK1395" i="1"/>
  <c r="BK1394" i="1"/>
  <c r="BK1393" i="1"/>
  <c r="BK1392" i="1"/>
  <c r="BK1391" i="1"/>
  <c r="BK1390" i="1"/>
  <c r="BK1389" i="1"/>
  <c r="BK1388" i="1"/>
  <c r="BK1387" i="1"/>
  <c r="BK1386" i="1"/>
  <c r="BK1385" i="1"/>
  <c r="BK1384" i="1"/>
  <c r="BK1383" i="1"/>
  <c r="BK1382" i="1"/>
  <c r="BK1381" i="1"/>
  <c r="BK1380" i="1"/>
  <c r="BK1379" i="1"/>
  <c r="BK1378" i="1"/>
  <c r="BK1377" i="1"/>
  <c r="BK1376" i="1"/>
  <c r="BK1375" i="1"/>
  <c r="BK1374" i="1"/>
  <c r="BK1373" i="1"/>
  <c r="BK1372" i="1"/>
  <c r="BK1371" i="1"/>
  <c r="BK1370" i="1"/>
  <c r="BK1369" i="1"/>
  <c r="BK1368" i="1"/>
  <c r="BK1367" i="1"/>
  <c r="BK1366" i="1"/>
  <c r="BK1365" i="1"/>
  <c r="BK1364" i="1"/>
  <c r="BK1363" i="1"/>
  <c r="BK1362" i="1"/>
  <c r="BK1361" i="1"/>
  <c r="BK1360" i="1"/>
  <c r="BK1359" i="1"/>
  <c r="BK1358" i="1"/>
  <c r="BK1357" i="1"/>
  <c r="BK1356" i="1"/>
  <c r="BK1355" i="1"/>
  <c r="BK1353" i="1"/>
  <c r="BK1352" i="1"/>
  <c r="BK1351" i="1"/>
  <c r="BK1350" i="1"/>
  <c r="BK1349" i="1"/>
  <c r="BK1348" i="1"/>
  <c r="BK1347" i="1"/>
  <c r="BK1346" i="1"/>
  <c r="BK1345" i="1"/>
  <c r="BK1344" i="1"/>
  <c r="BK1343" i="1"/>
  <c r="BK1342" i="1"/>
  <c r="BK1341" i="1"/>
  <c r="BK1340" i="1"/>
  <c r="BK1339" i="1"/>
  <c r="BK1338" i="1"/>
  <c r="BK1337" i="1"/>
  <c r="BK1336" i="1"/>
  <c r="BK1335" i="1"/>
  <c r="BK1334" i="1"/>
  <c r="BK1333" i="1"/>
  <c r="BK1330" i="1"/>
  <c r="BK1329" i="1"/>
  <c r="BK1328" i="1"/>
  <c r="BK1327" i="1"/>
  <c r="BK1326" i="1"/>
  <c r="BK1325" i="1"/>
  <c r="BK1324" i="1"/>
  <c r="BK1323" i="1"/>
  <c r="BK1322" i="1"/>
  <c r="BK1319" i="1"/>
  <c r="BK1318" i="1"/>
  <c r="BK1316" i="1"/>
  <c r="BK1317" i="1"/>
  <c r="BK1315" i="1"/>
  <c r="BK1314" i="1"/>
  <c r="BK1313" i="1"/>
  <c r="BK1312" i="1"/>
  <c r="BK1311" i="1"/>
  <c r="BK1309" i="1"/>
  <c r="BK1308" i="1"/>
  <c r="BK1307" i="1"/>
  <c r="BK1303" i="1"/>
  <c r="BK1302" i="1"/>
  <c r="BK1297" i="1"/>
  <c r="BK1296" i="1"/>
  <c r="BK1295" i="1"/>
  <c r="BK1294" i="1"/>
  <c r="BK1293" i="1"/>
  <c r="BK1290" i="1"/>
  <c r="BK1289" i="1"/>
  <c r="BK1288" i="1"/>
  <c r="BK1287" i="1"/>
  <c r="BK1286" i="1"/>
  <c r="BK1285" i="1"/>
  <c r="BK1284" i="1"/>
  <c r="BK1283" i="1"/>
  <c r="BK1282" i="1"/>
  <c r="BK1281" i="1"/>
  <c r="BK1280" i="1"/>
  <c r="BK1279" i="1"/>
  <c r="BK1278" i="1"/>
  <c r="BK1277" i="1"/>
  <c r="BK1276" i="1"/>
  <c r="BK1275" i="1"/>
  <c r="BK1274" i="1"/>
  <c r="BK1273" i="1"/>
  <c r="BK1272" i="1"/>
  <c r="BK1271" i="1"/>
  <c r="BK1270" i="1"/>
  <c r="BK1269" i="1"/>
  <c r="BK1268" i="1"/>
  <c r="BK1261" i="1"/>
  <c r="BK1260" i="1"/>
  <c r="BK1256" i="1"/>
  <c r="BK1255" i="1"/>
  <c r="BK1254" i="1"/>
  <c r="BK1253" i="1"/>
  <c r="BK1252" i="1"/>
  <c r="BK1251" i="1"/>
  <c r="BK1250" i="1"/>
  <c r="BK1249" i="1"/>
  <c r="BK1248" i="1"/>
  <c r="BK1245" i="1"/>
  <c r="BK1244" i="1"/>
  <c r="BK1243" i="1"/>
  <c r="BK1242" i="1"/>
  <c r="BK1241" i="1"/>
  <c r="BK1240" i="1"/>
  <c r="BK1239" i="1"/>
  <c r="BK1238" i="1"/>
  <c r="BK1237" i="1"/>
  <c r="BK1236" i="1"/>
  <c r="BK1235" i="1"/>
  <c r="BK1234" i="1"/>
  <c r="BK1232" i="1"/>
  <c r="BK1231" i="1"/>
  <c r="BK1230" i="1"/>
  <c r="BK1228" i="1"/>
  <c r="BK1227" i="1"/>
  <c r="BK1226" i="1"/>
  <c r="BK1225" i="1"/>
  <c r="BK1224" i="1"/>
  <c r="BK1223" i="1"/>
  <c r="BK1222" i="1"/>
  <c r="BK1221" i="1"/>
  <c r="BK1220" i="1"/>
  <c r="BK1219" i="1"/>
  <c r="BK1218" i="1"/>
  <c r="BK1217" i="1"/>
  <c r="BK1216" i="1"/>
  <c r="BK1215" i="1"/>
  <c r="BK1214" i="1"/>
  <c r="BK1212" i="1"/>
  <c r="BK1211" i="1"/>
  <c r="BK1210" i="1"/>
  <c r="BK1209" i="1"/>
  <c r="BK1208" i="1"/>
  <c r="BK1198" i="1"/>
  <c r="BK1197" i="1"/>
  <c r="BK1196" i="1"/>
  <c r="BK1195" i="1"/>
  <c r="BK1194" i="1"/>
  <c r="BK1193" i="1"/>
  <c r="BK1192" i="1"/>
  <c r="BK1190" i="1"/>
  <c r="BK1189" i="1"/>
  <c r="BK1188" i="1"/>
  <c r="BK1187" i="1"/>
  <c r="BK1186" i="1"/>
  <c r="BK1185" i="1"/>
  <c r="BK1184" i="1"/>
  <c r="BK1183" i="1"/>
  <c r="BK1182" i="1"/>
  <c r="BK1181" i="1"/>
  <c r="BK1180" i="1"/>
  <c r="BK1179" i="1"/>
  <c r="BK1178" i="1"/>
  <c r="BK1177" i="1"/>
  <c r="BK1176" i="1"/>
  <c r="BK1175" i="1"/>
  <c r="BK1174" i="1"/>
  <c r="BK1173" i="1"/>
  <c r="BK1172" i="1"/>
  <c r="BK1171" i="1"/>
  <c r="BK1170" i="1"/>
  <c r="BK1169" i="1"/>
  <c r="BK1168" i="1"/>
  <c r="BK1167" i="1"/>
  <c r="BK1166" i="1"/>
  <c r="BK1165" i="1"/>
  <c r="BK1164" i="1"/>
  <c r="BK1163" i="1"/>
  <c r="BK1162" i="1"/>
  <c r="BK1161" i="1"/>
  <c r="BK1157" i="1"/>
  <c r="BK1156" i="1"/>
  <c r="BK1155" i="1"/>
  <c r="BK1154" i="1"/>
  <c r="BK1153" i="1"/>
  <c r="BK1152" i="1"/>
  <c r="BK1151" i="1"/>
  <c r="BK1150" i="1"/>
  <c r="BK1149" i="1"/>
  <c r="BK1148" i="1"/>
  <c r="BK1147" i="1"/>
  <c r="BK1146" i="1"/>
  <c r="BK1145" i="1"/>
  <c r="BK1144" i="1"/>
  <c r="BK1143" i="1"/>
  <c r="BK1142" i="1"/>
  <c r="BK1141" i="1"/>
  <c r="BK1140" i="1"/>
  <c r="BK1139" i="1"/>
  <c r="BK1138" i="1"/>
  <c r="BK1137" i="1"/>
  <c r="BK1136" i="1"/>
  <c r="BK1135" i="1"/>
  <c r="BK1134" i="1"/>
  <c r="BK1133" i="1"/>
  <c r="BK1132" i="1"/>
  <c r="BK1131" i="1"/>
  <c r="BK1130" i="1"/>
  <c r="BK1129" i="1"/>
  <c r="BK1128" i="1"/>
  <c r="BK1127" i="1"/>
  <c r="BK1126" i="1"/>
  <c r="BK1125" i="1"/>
  <c r="BK1124" i="1"/>
  <c r="BK1123" i="1"/>
  <c r="BK1122" i="1"/>
  <c r="BK1121" i="1"/>
  <c r="BK1120" i="1"/>
  <c r="BK1119" i="1"/>
  <c r="BK1118" i="1"/>
  <c r="BK1117" i="1"/>
  <c r="BK1116" i="1"/>
  <c r="BK1115" i="1"/>
  <c r="BK1114" i="1"/>
  <c r="BK1113" i="1"/>
  <c r="BK1112" i="1"/>
  <c r="BK1111" i="1"/>
  <c r="BK1110" i="1"/>
  <c r="BK1109" i="1"/>
  <c r="BK1108" i="1"/>
  <c r="BK1107" i="1"/>
  <c r="BK1106" i="1"/>
  <c r="BK1105" i="1"/>
  <c r="BK1104" i="1"/>
  <c r="BK1102" i="1"/>
  <c r="BK1101" i="1"/>
  <c r="BK1100" i="1"/>
  <c r="BK1099" i="1"/>
  <c r="BK1098" i="1"/>
  <c r="BK1097" i="1"/>
  <c r="BK1096" i="1"/>
  <c r="BK1095" i="1"/>
  <c r="BK1094" i="1"/>
  <c r="BK1093" i="1"/>
  <c r="BK1092" i="1"/>
  <c r="BK1091" i="1"/>
  <c r="BK1063" i="1"/>
  <c r="BK1062" i="1"/>
  <c r="BK1061" i="1"/>
  <c r="BK1060" i="1"/>
  <c r="BK1059" i="1"/>
  <c r="BK1058" i="1"/>
  <c r="BK1057" i="1"/>
  <c r="BK1056" i="1"/>
  <c r="BK1055" i="1"/>
  <c r="BK1054" i="1"/>
  <c r="BK1053" i="1"/>
  <c r="BK1052" i="1"/>
  <c r="BK1051" i="1"/>
  <c r="BK1050" i="1"/>
  <c r="BK1049" i="1"/>
  <c r="BK1048" i="1"/>
  <c r="BK1047" i="1"/>
  <c r="BK1046" i="1"/>
  <c r="BK1045" i="1"/>
  <c r="BK1044" i="1"/>
  <c r="BK1043" i="1"/>
  <c r="BK1042" i="1"/>
  <c r="BK1041" i="1"/>
  <c r="BK1040" i="1"/>
  <c r="BK1039" i="1"/>
  <c r="BK1038" i="1"/>
  <c r="BK1037" i="1"/>
  <c r="BK1036" i="1"/>
  <c r="BK1035" i="1"/>
  <c r="BK1034" i="1"/>
  <c r="BK1033" i="1"/>
  <c r="BK1032" i="1"/>
  <c r="BK1031" i="1"/>
  <c r="BK1030" i="1"/>
  <c r="BK1029" i="1"/>
  <c r="BK1028" i="1"/>
  <c r="BK1027" i="1"/>
  <c r="BK1026" i="1"/>
  <c r="BK1025" i="1"/>
  <c r="BK1024" i="1"/>
  <c r="BK1023" i="1"/>
  <c r="BK1022" i="1"/>
  <c r="BK1021" i="1"/>
  <c r="BK1020" i="1"/>
  <c r="BK1081" i="1"/>
  <c r="BK1017" i="1"/>
  <c r="BK1016" i="1"/>
  <c r="BK1015" i="1"/>
  <c r="BK1014" i="1"/>
  <c r="BK1013" i="1"/>
  <c r="BK1012" i="1"/>
  <c r="BK1011" i="1"/>
  <c r="BK1010" i="1"/>
  <c r="BK1009" i="1"/>
  <c r="BK1008" i="1"/>
  <c r="BK1007" i="1"/>
  <c r="BK1006" i="1"/>
  <c r="BK1005" i="1"/>
  <c r="BK1004" i="1"/>
  <c r="BK1003" i="1"/>
  <c r="BK1002" i="1"/>
  <c r="BK1001" i="1"/>
  <c r="BK1000" i="1"/>
  <c r="BK999" i="1"/>
  <c r="BK998" i="1"/>
  <c r="BK997" i="1"/>
  <c r="BK996" i="1"/>
  <c r="BK995" i="1"/>
  <c r="BK994" i="1"/>
  <c r="BK990" i="1"/>
  <c r="BK989" i="1"/>
  <c r="BK988" i="1"/>
  <c r="BK987" i="1"/>
  <c r="BK986" i="1"/>
  <c r="BK985" i="1"/>
  <c r="BK984" i="1"/>
  <c r="BK983" i="1"/>
  <c r="BK982" i="1"/>
  <c r="BK981" i="1"/>
  <c r="BK980" i="1"/>
  <c r="BK979" i="1"/>
  <c r="BK978" i="1"/>
  <c r="BK977" i="1"/>
  <c r="BK976" i="1"/>
  <c r="BK975" i="1"/>
  <c r="BK974" i="1"/>
  <c r="BK973" i="1"/>
  <c r="BK972" i="1"/>
  <c r="BK971" i="1"/>
  <c r="BK970" i="1"/>
  <c r="BK1065" i="1"/>
  <c r="BK1066" i="1"/>
  <c r="BK1064" i="1"/>
  <c r="BK969" i="1"/>
  <c r="BK968" i="1"/>
  <c r="BK967" i="1"/>
  <c r="BK966" i="1"/>
  <c r="BK965" i="1"/>
  <c r="BK964" i="1"/>
  <c r="BK963" i="1"/>
  <c r="BK962" i="1"/>
  <c r="BK961" i="1"/>
  <c r="BK960" i="1"/>
  <c r="BK922" i="1"/>
  <c r="BK959" i="1"/>
  <c r="BK958" i="1"/>
  <c r="BK957" i="1"/>
  <c r="BK956" i="1"/>
  <c r="BK955" i="1"/>
  <c r="BK954" i="1"/>
  <c r="BK953" i="1"/>
  <c r="BK952" i="1"/>
  <c r="BK951" i="1"/>
  <c r="BK950" i="1"/>
  <c r="BK949" i="1"/>
  <c r="BK948" i="1"/>
  <c r="BK947" i="1"/>
  <c r="BK946" i="1"/>
  <c r="BK945" i="1"/>
  <c r="BK944" i="1"/>
  <c r="BK943" i="1"/>
  <c r="BK942" i="1"/>
  <c r="BK941" i="1"/>
  <c r="BK940" i="1"/>
  <c r="BK939" i="1"/>
  <c r="BK938" i="1"/>
  <c r="BK937" i="1"/>
  <c r="BK936" i="1"/>
  <c r="BK929" i="1"/>
  <c r="BK928" i="1"/>
  <c r="BK935" i="1"/>
  <c r="BK932" i="1"/>
  <c r="BK931" i="1"/>
  <c r="BK930" i="1"/>
  <c r="BK934" i="1"/>
  <c r="BK927" i="1"/>
  <c r="BK933" i="1"/>
  <c r="BK925" i="1"/>
  <c r="BK924" i="1"/>
  <c r="BK923" i="1"/>
  <c r="BK921" i="1"/>
  <c r="BK920" i="1"/>
  <c r="BK919" i="1"/>
  <c r="BK918" i="1"/>
  <c r="BK917" i="1"/>
  <c r="BK916" i="1"/>
  <c r="BK915" i="1"/>
  <c r="BK914" i="1"/>
  <c r="BK913" i="1"/>
  <c r="BK912" i="1"/>
  <c r="BK911" i="1"/>
  <c r="BK910" i="1"/>
  <c r="BK909" i="1"/>
  <c r="BK908" i="1"/>
  <c r="BK907" i="1"/>
  <c r="BK906" i="1"/>
  <c r="BK905" i="1"/>
  <c r="BK904" i="1"/>
  <c r="BK903" i="1"/>
  <c r="BK902" i="1"/>
  <c r="BK901" i="1"/>
  <c r="BK899" i="1"/>
  <c r="BK898" i="1"/>
  <c r="BK895" i="1"/>
  <c r="BK894" i="1"/>
  <c r="BK893" i="1"/>
  <c r="BK891" i="1"/>
  <c r="BK890" i="1"/>
  <c r="BK889" i="1"/>
  <c r="BK888" i="1"/>
  <c r="BK887" i="1"/>
  <c r="BK886" i="1"/>
  <c r="BK885" i="1"/>
  <c r="BK884" i="1"/>
  <c r="BK883" i="1"/>
  <c r="BK882" i="1"/>
  <c r="BK881" i="1"/>
  <c r="BK880" i="1"/>
  <c r="BK864" i="1"/>
  <c r="BK863" i="1"/>
  <c r="BK862" i="1"/>
  <c r="BK861" i="1"/>
  <c r="BK860" i="1"/>
  <c r="BK859" i="1"/>
  <c r="BK858" i="1"/>
  <c r="BK857" i="1"/>
  <c r="BK856" i="1"/>
  <c r="BK855" i="1"/>
  <c r="BK854" i="1"/>
  <c r="BK853" i="1"/>
  <c r="BK852" i="1"/>
  <c r="BK851" i="1"/>
  <c r="BK850" i="1"/>
  <c r="BK849" i="1"/>
  <c r="BK848" i="1"/>
  <c r="BK847" i="1"/>
  <c r="BK846" i="1"/>
  <c r="BK845" i="1"/>
  <c r="BK844" i="1"/>
  <c r="BK843" i="1"/>
  <c r="BK842" i="1"/>
  <c r="BK841" i="1"/>
  <c r="BK840" i="1"/>
  <c r="BK839" i="1"/>
  <c r="BK838" i="1"/>
  <c r="BK837" i="1"/>
  <c r="BK836" i="1"/>
  <c r="BK835" i="1"/>
  <c r="BK834" i="1"/>
  <c r="BK833" i="1"/>
  <c r="BK832" i="1"/>
  <c r="BK831" i="1"/>
  <c r="BK830" i="1"/>
  <c r="BK829" i="1"/>
  <c r="BK828" i="1"/>
  <c r="BK827" i="1"/>
  <c r="BK826" i="1"/>
  <c r="BK825" i="1"/>
  <c r="BK824" i="1"/>
  <c r="BK823" i="1"/>
  <c r="BK822" i="1"/>
  <c r="BK821" i="1"/>
  <c r="BK820" i="1"/>
  <c r="BK819" i="1"/>
  <c r="BK818" i="1"/>
  <c r="BK817" i="1"/>
  <c r="BK816" i="1"/>
  <c r="BK815" i="1"/>
  <c r="BK814" i="1"/>
  <c r="BK813" i="1"/>
  <c r="BK812" i="1"/>
  <c r="BK811" i="1"/>
  <c r="BK810" i="1"/>
  <c r="BK809" i="1"/>
  <c r="BK808" i="1"/>
  <c r="BK806" i="1"/>
  <c r="BK805" i="1"/>
  <c r="BK804" i="1"/>
  <c r="BK803" i="1"/>
  <c r="BK802" i="1"/>
  <c r="BK801" i="1"/>
  <c r="BK800" i="1"/>
  <c r="BK799" i="1"/>
  <c r="BK798" i="1"/>
  <c r="BK797" i="1"/>
  <c r="BK796" i="1"/>
  <c r="BK795" i="1"/>
  <c r="BK794" i="1"/>
  <c r="BK793" i="1"/>
  <c r="BK792" i="1"/>
  <c r="BK791" i="1"/>
  <c r="BK790" i="1"/>
  <c r="BK789" i="1"/>
  <c r="BK788" i="1"/>
  <c r="BK787" i="1"/>
  <c r="BK786" i="1"/>
  <c r="BK785" i="1"/>
  <c r="BK784" i="1"/>
  <c r="BK783" i="1"/>
  <c r="BK782" i="1"/>
  <c r="BK781" i="1"/>
  <c r="BK780" i="1"/>
  <c r="BK779" i="1"/>
  <c r="BK778" i="1"/>
  <c r="BK777" i="1"/>
  <c r="BK776" i="1"/>
  <c r="BK775" i="1"/>
  <c r="BK774" i="1"/>
  <c r="BK773" i="1"/>
  <c r="BK772" i="1"/>
  <c r="BK771" i="1"/>
  <c r="BK770" i="1"/>
  <c r="BK769" i="1"/>
  <c r="BK768" i="1"/>
  <c r="BK767" i="1"/>
  <c r="BK766" i="1"/>
  <c r="BK765" i="1"/>
  <c r="BK764" i="1"/>
  <c r="BK763" i="1"/>
  <c r="BK762" i="1"/>
  <c r="BK761" i="1"/>
  <c r="BK760" i="1"/>
  <c r="BK759" i="1"/>
  <c r="BK758" i="1"/>
  <c r="BK756" i="1"/>
  <c r="BK755" i="1"/>
  <c r="BK754" i="1"/>
  <c r="BK753" i="1"/>
  <c r="BK752" i="1"/>
  <c r="BK751" i="1"/>
  <c r="BK750" i="1"/>
  <c r="BK749" i="1"/>
  <c r="BK748" i="1"/>
  <c r="BK747" i="1"/>
  <c r="BK746" i="1"/>
  <c r="BK724" i="1"/>
  <c r="BK723" i="1"/>
  <c r="BK722" i="1"/>
  <c r="BK721" i="1"/>
  <c r="BK720" i="1"/>
  <c r="BK719" i="1"/>
  <c r="BK718" i="1"/>
  <c r="BK717" i="1"/>
  <c r="BK716" i="1"/>
  <c r="BK715" i="1"/>
  <c r="BK714" i="1"/>
  <c r="BK713" i="1"/>
  <c r="BK712" i="1"/>
  <c r="BK711" i="1"/>
  <c r="BK710" i="1"/>
  <c r="BK709" i="1"/>
  <c r="BK708" i="1"/>
  <c r="BK707" i="1"/>
  <c r="BK706" i="1"/>
  <c r="BK705" i="1"/>
  <c r="BK704" i="1"/>
  <c r="BK703" i="1"/>
  <c r="BK702" i="1"/>
  <c r="BK701" i="1"/>
  <c r="BK700" i="1"/>
  <c r="BK699" i="1"/>
  <c r="BK698" i="1"/>
  <c r="BK697" i="1"/>
  <c r="BK696" i="1"/>
  <c r="BK695" i="1"/>
  <c r="BK693" i="1"/>
  <c r="BK692" i="1"/>
  <c r="BK691" i="1"/>
  <c r="BK690" i="1"/>
  <c r="BK678" i="1"/>
  <c r="BK625" i="1"/>
  <c r="BK624" i="1"/>
  <c r="BK623" i="1"/>
  <c r="BK622" i="1"/>
  <c r="BK620" i="1"/>
  <c r="BK619" i="1"/>
  <c r="BK614" i="1"/>
  <c r="BK613" i="1"/>
  <c r="BK612" i="1"/>
  <c r="BK611" i="1"/>
  <c r="BK610" i="1"/>
  <c r="BK608" i="1"/>
  <c r="BK607" i="1"/>
  <c r="BK606" i="1"/>
  <c r="BK605" i="1"/>
  <c r="BK604" i="1"/>
  <c r="BK603" i="1"/>
  <c r="BK602" i="1"/>
  <c r="BK601" i="1"/>
  <c r="BK600" i="1"/>
  <c r="BK595" i="1"/>
  <c r="BK594" i="1"/>
  <c r="BK589" i="1"/>
  <c r="BK588" i="1"/>
  <c r="BK587" i="1"/>
  <c r="BK586" i="1"/>
  <c r="BK585" i="1"/>
  <c r="BK584" i="1"/>
  <c r="BK583" i="1"/>
  <c r="BK582" i="1"/>
  <c r="BK581" i="1"/>
  <c r="BK580" i="1"/>
  <c r="BK579" i="1"/>
  <c r="BK578" i="1"/>
  <c r="BK566" i="1"/>
  <c r="BK576" i="1"/>
  <c r="BK575" i="1"/>
  <c r="BK570" i="1"/>
  <c r="BK569" i="1"/>
  <c r="BK568" i="1"/>
  <c r="BK565" i="1"/>
  <c r="BK564" i="1"/>
  <c r="BK563" i="1"/>
  <c r="BK562" i="1"/>
  <c r="BK561" i="1"/>
  <c r="BK560" i="1"/>
  <c r="BK559" i="1"/>
  <c r="BK558" i="1"/>
  <c r="BK557" i="1"/>
  <c r="BK556" i="1"/>
  <c r="BK555" i="1"/>
  <c r="BK554" i="1"/>
  <c r="BK553" i="1"/>
  <c r="BK552" i="1"/>
  <c r="BK551" i="1"/>
  <c r="BK550" i="1"/>
  <c r="BK549" i="1"/>
  <c r="BK548" i="1"/>
  <c r="BK547" i="1"/>
  <c r="BK546" i="1"/>
  <c r="BK545" i="1"/>
  <c r="BK544" i="1"/>
  <c r="BK543" i="1"/>
  <c r="BK542" i="1"/>
  <c r="BK541" i="1"/>
  <c r="BK540" i="1"/>
  <c r="BK539" i="1"/>
  <c r="BK538" i="1"/>
  <c r="BK537" i="1"/>
  <c r="BK536" i="1"/>
  <c r="BK535" i="1"/>
  <c r="BK534" i="1"/>
  <c r="BK533" i="1"/>
  <c r="BK532" i="1"/>
  <c r="BK531" i="1"/>
  <c r="BK530" i="1"/>
  <c r="BK529" i="1"/>
  <c r="BK528" i="1"/>
  <c r="BK527" i="1"/>
  <c r="BK526" i="1"/>
  <c r="BK525" i="1"/>
  <c r="BK524" i="1"/>
  <c r="BK523" i="1"/>
  <c r="BK522" i="1"/>
  <c r="BK521" i="1"/>
  <c r="BK520" i="1"/>
  <c r="BK519" i="1"/>
  <c r="BK518" i="1"/>
  <c r="BK517" i="1"/>
  <c r="BK516" i="1"/>
  <c r="BK515" i="1"/>
  <c r="BK514" i="1"/>
  <c r="BK513" i="1"/>
  <c r="BK512" i="1"/>
  <c r="BK511" i="1"/>
  <c r="BK508" i="1"/>
  <c r="BK507" i="1"/>
  <c r="BK505" i="1"/>
  <c r="BK494" i="1"/>
  <c r="BK490" i="1"/>
  <c r="BK489" i="1"/>
  <c r="BK488" i="1"/>
  <c r="BK483" i="1"/>
  <c r="BK482" i="1"/>
  <c r="BK481" i="1"/>
  <c r="BK480" i="1"/>
  <c r="BK479" i="1"/>
  <c r="BK445" i="1"/>
  <c r="BK442" i="1"/>
  <c r="BK441" i="1"/>
  <c r="BK440" i="1"/>
  <c r="BK422" i="1"/>
  <c r="BK421" i="1"/>
  <c r="BK313" i="1"/>
  <c r="BK315" i="1"/>
  <c r="BK314" i="1"/>
  <c r="BK420" i="1"/>
  <c r="BK419" i="1"/>
  <c r="BK418" i="1"/>
  <c r="BK416" i="1"/>
  <c r="BK415" i="1"/>
  <c r="BK414" i="1"/>
  <c r="BK413" i="1"/>
  <c r="BK412" i="1"/>
  <c r="BK411" i="1"/>
  <c r="BK410" i="1"/>
  <c r="BK409" i="1"/>
  <c r="BK408" i="1"/>
  <c r="BK407" i="1"/>
  <c r="BK406" i="1"/>
  <c r="BK405" i="1"/>
  <c r="BK404" i="1"/>
  <c r="BK403" i="1"/>
  <c r="BK402" i="1"/>
  <c r="BK401" i="1"/>
  <c r="BK400" i="1"/>
  <c r="BK391" i="1"/>
  <c r="BK390" i="1"/>
  <c r="BK383" i="1"/>
  <c r="BK382" i="1"/>
  <c r="BK381" i="1"/>
  <c r="BK380" i="1"/>
  <c r="BK379" i="1"/>
  <c r="BK378" i="1"/>
  <c r="BK377" i="1"/>
  <c r="BK376" i="1"/>
  <c r="BK375" i="1"/>
  <c r="BK368" i="1"/>
  <c r="BK367" i="1"/>
  <c r="BK366" i="1"/>
  <c r="BK365" i="1"/>
  <c r="BK364" i="1"/>
  <c r="BK363" i="1"/>
  <c r="BK362" i="1"/>
  <c r="BK361" i="1"/>
  <c r="BK360" i="1"/>
  <c r="BK359" i="1"/>
  <c r="BK358" i="1"/>
  <c r="BK357" i="1"/>
  <c r="BK356" i="1"/>
  <c r="BK355" i="1"/>
  <c r="BK354" i="1"/>
  <c r="BK353" i="1"/>
  <c r="BK352" i="1"/>
  <c r="BK351" i="1"/>
  <c r="BK350" i="1"/>
  <c r="BK349" i="1"/>
  <c r="BK348" i="1"/>
  <c r="BK347" i="1"/>
  <c r="BK346" i="1"/>
  <c r="BK345" i="1"/>
  <c r="BK344" i="1"/>
  <c r="BK343" i="1"/>
  <c r="BK342" i="1"/>
  <c r="BK341" i="1"/>
  <c r="BK340" i="1"/>
  <c r="BK339" i="1"/>
  <c r="BK337" i="1"/>
  <c r="BK336" i="1"/>
  <c r="BK335" i="1"/>
  <c r="BK334" i="1"/>
  <c r="BK333" i="1"/>
  <c r="BK332" i="1"/>
  <c r="BK331" i="1"/>
  <c r="BK330" i="1"/>
  <c r="BK329" i="1"/>
  <c r="BK328" i="1"/>
  <c r="BK327" i="1"/>
  <c r="BK326" i="1"/>
  <c r="BK325" i="1"/>
  <c r="BK324" i="1"/>
  <c r="BK323" i="1"/>
  <c r="BK322" i="1"/>
  <c r="BK321" i="1"/>
  <c r="BK320" i="1"/>
  <c r="BK319" i="1"/>
  <c r="BK318" i="1"/>
  <c r="BK317" i="1"/>
  <c r="BK316" i="1"/>
  <c r="BK312" i="1"/>
  <c r="BK311" i="1"/>
  <c r="BK310" i="1"/>
  <c r="BK309" i="1"/>
  <c r="BK308" i="1"/>
  <c r="BK307" i="1"/>
  <c r="BK306" i="1"/>
  <c r="BK305" i="1"/>
  <c r="BK304" i="1"/>
  <c r="BK294" i="1"/>
  <c r="BK293" i="1"/>
  <c r="BK292" i="1"/>
  <c r="BK291" i="1"/>
  <c r="BK287" i="1"/>
  <c r="BK286" i="1"/>
  <c r="BK285" i="1"/>
  <c r="BK284" i="1"/>
  <c r="BK283" i="1"/>
  <c r="BK282" i="1"/>
  <c r="BK281" i="1"/>
  <c r="BK280" i="1"/>
  <c r="BK277" i="1"/>
  <c r="BK276" i="1"/>
  <c r="BK275" i="1"/>
  <c r="BK274" i="1"/>
  <c r="BK273" i="1"/>
  <c r="BK272" i="1"/>
  <c r="BK271" i="1"/>
  <c r="BK270" i="1"/>
  <c r="BK269" i="1"/>
  <c r="BK268" i="1"/>
  <c r="BK266" i="1"/>
  <c r="BK265" i="1"/>
  <c r="BK264" i="1"/>
  <c r="BK263" i="1"/>
  <c r="BK262" i="1"/>
  <c r="BK261" i="1"/>
  <c r="BK260" i="1"/>
  <c r="BK259" i="1"/>
  <c r="BK258" i="1"/>
  <c r="BK257" i="1"/>
  <c r="BK256" i="1"/>
  <c r="BK255" i="1"/>
  <c r="BK253" i="1"/>
  <c r="BK252" i="1"/>
  <c r="BK251" i="1"/>
  <c r="BK250" i="1"/>
  <c r="BK249" i="1"/>
  <c r="BK248" i="1"/>
  <c r="BK247" i="1"/>
  <c r="BK246" i="1"/>
  <c r="BK245" i="1"/>
  <c r="BK244" i="1"/>
  <c r="BK243" i="1"/>
  <c r="BK242" i="1"/>
  <c r="BK241" i="1"/>
  <c r="BK240" i="1"/>
  <c r="BK239" i="1"/>
  <c r="BK238" i="1"/>
  <c r="BK237" i="1"/>
  <c r="BK236" i="1"/>
  <c r="BK235" i="1"/>
  <c r="BK234" i="1"/>
  <c r="BK233" i="1"/>
  <c r="BK232" i="1"/>
  <c r="BK231" i="1"/>
  <c r="BK230" i="1"/>
  <c r="BK218" i="1"/>
  <c r="BK229" i="1"/>
  <c r="BK228" i="1"/>
  <c r="BK227" i="1"/>
  <c r="BK226" i="1"/>
  <c r="BK225" i="1"/>
  <c r="BK224" i="1"/>
  <c r="BK223" i="1"/>
  <c r="BK222" i="1"/>
  <c r="BK221" i="1"/>
  <c r="BK220" i="1"/>
  <c r="BK219" i="1"/>
  <c r="BK216" i="1"/>
  <c r="BK213" i="1"/>
  <c r="BK217" i="1"/>
  <c r="BK211" i="1"/>
  <c r="BK204" i="1"/>
  <c r="BK209" i="1"/>
  <c r="BK208" i="1"/>
  <c r="BK207" i="1"/>
  <c r="BK206" i="1"/>
  <c r="BK210" i="1"/>
  <c r="BK203" i="1"/>
  <c r="BK201" i="1"/>
  <c r="BK200" i="1"/>
  <c r="BK202" i="1"/>
  <c r="BK199" i="1"/>
  <c r="BK198" i="1"/>
  <c r="BK195" i="1"/>
  <c r="BK194" i="1"/>
  <c r="BK193" i="1"/>
  <c r="BK191" i="1"/>
  <c r="BK187" i="1"/>
  <c r="BK186" i="1"/>
  <c r="BK185" i="1"/>
  <c r="BK184" i="1"/>
  <c r="BK183" i="1"/>
  <c r="BK182" i="1"/>
  <c r="BK181" i="1"/>
  <c r="BK188" i="1"/>
  <c r="BK189" i="1"/>
  <c r="BK190" i="1"/>
  <c r="BK192" i="1"/>
  <c r="BK180" i="1"/>
  <c r="BK179" i="1"/>
  <c r="BK167" i="1"/>
  <c r="BK166" i="1"/>
  <c r="BK165" i="1"/>
  <c r="BK164" i="1"/>
  <c r="BK163" i="1"/>
  <c r="BK162" i="1"/>
  <c r="BK161" i="1"/>
  <c r="BK155" i="1"/>
  <c r="BK154" i="1"/>
  <c r="BK153" i="1"/>
  <c r="BK152" i="1"/>
  <c r="BK149" i="1"/>
  <c r="BK148" i="1"/>
  <c r="BK147" i="1"/>
  <c r="BK146" i="1"/>
  <c r="BK145" i="1"/>
  <c r="BK144" i="1"/>
  <c r="BK143" i="1"/>
  <c r="BK142" i="1"/>
  <c r="BK141" i="1"/>
  <c r="BK140" i="1"/>
  <c r="BK139" i="1"/>
  <c r="BK138" i="1"/>
  <c r="BK137" i="1"/>
  <c r="BK136" i="1"/>
  <c r="BK135" i="1"/>
  <c r="BK134" i="1"/>
  <c r="BK133" i="1"/>
  <c r="BK132" i="1"/>
  <c r="BK131" i="1"/>
  <c r="BK130" i="1"/>
  <c r="BK129" i="1"/>
  <c r="BK128" i="1"/>
  <c r="BK127" i="1"/>
  <c r="BK126" i="1"/>
  <c r="BK125" i="1"/>
  <c r="BK124" i="1"/>
  <c r="BK123" i="1"/>
  <c r="BK122" i="1"/>
  <c r="BK121" i="1"/>
  <c r="BK120" i="1"/>
  <c r="BK119" i="1"/>
  <c r="BK118" i="1"/>
  <c r="BK117" i="1"/>
  <c r="BK116" i="1"/>
  <c r="BK112" i="1"/>
  <c r="BK111" i="1"/>
  <c r="BK110" i="1"/>
  <c r="BK109" i="1"/>
  <c r="BK108" i="1"/>
  <c r="BK107" i="1"/>
  <c r="BK106" i="1"/>
  <c r="BK105" i="1"/>
  <c r="BK104" i="1"/>
  <c r="BK103" i="1"/>
  <c r="BK102" i="1"/>
  <c r="BK101" i="1"/>
  <c r="BK100" i="1"/>
  <c r="BK99" i="1"/>
  <c r="BK98" i="1"/>
  <c r="BK97" i="1"/>
  <c r="BK96" i="1"/>
  <c r="BK95" i="1"/>
  <c r="BK94" i="1"/>
  <c r="BK93" i="1"/>
  <c r="BK92" i="1"/>
  <c r="BK91" i="1"/>
  <c r="BK90" i="1"/>
  <c r="BK89" i="1"/>
  <c r="BK88" i="1"/>
  <c r="BK87" i="1"/>
  <c r="BK86" i="1"/>
  <c r="BK85" i="1"/>
  <c r="BK84" i="1"/>
  <c r="BK83" i="1"/>
  <c r="BK82" i="1"/>
  <c r="BK81" i="1"/>
  <c r="BK80" i="1"/>
  <c r="BK79" i="1"/>
  <c r="BK78" i="1"/>
  <c r="BK77" i="1"/>
  <c r="BK76" i="1"/>
  <c r="BK75" i="1"/>
  <c r="BK74" i="1"/>
  <c r="BK73" i="1"/>
  <c r="BK72" i="1"/>
  <c r="BK71" i="1"/>
  <c r="BK70" i="1"/>
  <c r="BK69" i="1"/>
  <c r="BK68" i="1"/>
  <c r="BK67" i="1"/>
  <c r="BK66" i="1"/>
  <c r="BK65" i="1"/>
  <c r="BK64" i="1"/>
  <c r="BK63" i="1"/>
  <c r="BK62" i="1"/>
  <c r="BK61" i="1"/>
  <c r="BK60" i="1"/>
  <c r="BK59" i="1"/>
  <c r="BK58" i="1"/>
  <c r="BK57" i="1"/>
  <c r="BK56" i="1"/>
  <c r="BK55" i="1"/>
  <c r="BK54" i="1"/>
  <c r="BK53" i="1"/>
  <c r="BK52" i="1"/>
  <c r="BK51" i="1"/>
  <c r="BK50" i="1"/>
  <c r="BK49" i="1"/>
  <c r="BK48" i="1"/>
  <c r="BK47" i="1"/>
  <c r="BK46" i="1"/>
  <c r="BK45" i="1"/>
  <c r="BK44" i="1"/>
  <c r="BK42" i="1"/>
  <c r="BK41" i="1"/>
  <c r="BK40" i="1"/>
  <c r="BK39" i="1"/>
  <c r="BK38" i="1"/>
  <c r="BK37" i="1"/>
  <c r="BK36" i="1"/>
  <c r="BK35" i="1"/>
  <c r="BK32" i="1"/>
  <c r="BK31" i="1"/>
  <c r="BK30" i="1"/>
  <c r="BK29" i="1"/>
  <c r="BK28" i="1"/>
  <c r="BK27" i="1"/>
  <c r="BK26" i="1"/>
  <c r="BK25" i="1"/>
  <c r="BK24" i="1"/>
  <c r="BK23" i="1"/>
  <c r="BK22" i="1"/>
  <c r="BK21" i="1"/>
  <c r="BK19" i="1"/>
  <c r="BK20" i="1"/>
  <c r="BK18" i="1"/>
  <c r="BK17" i="1"/>
  <c r="BK16" i="1"/>
  <c r="BK15" i="1"/>
  <c r="BK14" i="1"/>
  <c r="BK13" i="1"/>
  <c r="BK12" i="1"/>
  <c r="BK11" i="1"/>
  <c r="BK10" i="1"/>
  <c r="BK9" i="1"/>
  <c r="BK8" i="1"/>
  <c r="BK7" i="1"/>
  <c r="BK6" i="1"/>
  <c r="BK5" i="1"/>
  <c r="BK4" i="1"/>
  <c r="BK3" i="1"/>
  <c r="BK2" i="1"/>
</calcChain>
</file>

<file path=xl/sharedStrings.xml><?xml version="1.0" encoding="utf-8"?>
<sst xmlns="http://schemas.openxmlformats.org/spreadsheetml/2006/main" count="34016" uniqueCount="6168">
  <si>
    <t>Country</t>
  </si>
  <si>
    <t>Context</t>
  </si>
  <si>
    <t>Labcode</t>
  </si>
  <si>
    <t>Other</t>
  </si>
  <si>
    <t>Bovids</t>
  </si>
  <si>
    <t>Domoni</t>
  </si>
  <si>
    <t>yes</t>
  </si>
  <si>
    <t>M'Bachile</t>
  </si>
  <si>
    <t>Dembeni</t>
  </si>
  <si>
    <t>Kenya</t>
  </si>
  <si>
    <t>c14</t>
  </si>
  <si>
    <t>Mgombani</t>
  </si>
  <si>
    <t>Kabusanze</t>
  </si>
  <si>
    <t>BPS36</t>
  </si>
  <si>
    <t>Rwanda</t>
  </si>
  <si>
    <t>Kabuye II</t>
  </si>
  <si>
    <t>EIA</t>
  </si>
  <si>
    <t>Kabuye III</t>
  </si>
  <si>
    <t>Kabuye IV</t>
  </si>
  <si>
    <t>Karama</t>
  </si>
  <si>
    <t>Musanze 2</t>
  </si>
  <si>
    <t>LIA</t>
  </si>
  <si>
    <t>Musanze 3</t>
  </si>
  <si>
    <t>Nguri Cave</t>
  </si>
  <si>
    <t>Juani Primary School</t>
  </si>
  <si>
    <t>Tanzania</t>
  </si>
  <si>
    <t>Ukunju Cave</t>
  </si>
  <si>
    <t>Engaruka</t>
  </si>
  <si>
    <t>Chwaka</t>
  </si>
  <si>
    <t>Kaliwa</t>
  </si>
  <si>
    <t>Kimimba</t>
  </si>
  <si>
    <t>Fukuchani</t>
  </si>
  <si>
    <t>Tumbe</t>
  </si>
  <si>
    <t>Songo Mnara</t>
  </si>
  <si>
    <t>Hyrax Hill</t>
  </si>
  <si>
    <t>Mound G</t>
  </si>
  <si>
    <t>HAR-6914</t>
  </si>
  <si>
    <t>Charcoal</t>
  </si>
  <si>
    <t>Lanet</t>
  </si>
  <si>
    <t>Gogo Falls</t>
  </si>
  <si>
    <t>OH</t>
  </si>
  <si>
    <t>292-8</t>
  </si>
  <si>
    <t>334-106</t>
  </si>
  <si>
    <t>334-110</t>
  </si>
  <si>
    <t>292-9</t>
  </si>
  <si>
    <t>Trench I</t>
  </si>
  <si>
    <t>Obsidian</t>
  </si>
  <si>
    <t>M3</t>
  </si>
  <si>
    <t>Trench 2</t>
  </si>
  <si>
    <t>Trench 3</t>
  </si>
  <si>
    <t>HAR-6260</t>
  </si>
  <si>
    <t>HAR-6261</t>
  </si>
  <si>
    <t>HAR-6252</t>
  </si>
  <si>
    <t>HAR-6254</t>
  </si>
  <si>
    <t>Pastoralism but hunting, gathering and fishing continues, no agriculture, 68 genera of plants</t>
  </si>
  <si>
    <t>Wild plants and fruits</t>
  </si>
  <si>
    <t>Nderit Drift</t>
  </si>
  <si>
    <t>GSJI23</t>
  </si>
  <si>
    <t>Akira</t>
  </si>
  <si>
    <t>Salasun</t>
  </si>
  <si>
    <t>Lukenya</t>
  </si>
  <si>
    <t>GVJM41E</t>
  </si>
  <si>
    <t>Serengeti</t>
  </si>
  <si>
    <t>HPKD12</t>
  </si>
  <si>
    <t>Seronera</t>
  </si>
  <si>
    <t>PIA Lanet</t>
  </si>
  <si>
    <t>Lion Hill</t>
  </si>
  <si>
    <t>Remnant</t>
  </si>
  <si>
    <t>Masai Gorge RS</t>
  </si>
  <si>
    <t xml:space="preserve">Rotian </t>
  </si>
  <si>
    <t>Njoro River Cave</t>
  </si>
  <si>
    <t>GUJH4</t>
  </si>
  <si>
    <t>Y-91</t>
  </si>
  <si>
    <t>N-654</t>
  </si>
  <si>
    <t>N-655</t>
  </si>
  <si>
    <t>N-652</t>
  </si>
  <si>
    <t>Lopoy</t>
  </si>
  <si>
    <t>Apeget I</t>
  </si>
  <si>
    <t>Namoratunga</t>
  </si>
  <si>
    <t>Turkwell Scheme</t>
  </si>
  <si>
    <t>North Horr II</t>
  </si>
  <si>
    <t xml:space="preserve">North Horr II </t>
  </si>
  <si>
    <t>Prospect Farm</t>
  </si>
  <si>
    <t>Eburran 5b Narosura</t>
  </si>
  <si>
    <t>Ndabibi</t>
  </si>
  <si>
    <t xml:space="preserve">Salasun </t>
  </si>
  <si>
    <t>Maringishu</t>
  </si>
  <si>
    <t>Prolonged Drift</t>
  </si>
  <si>
    <t xml:space="preserve">Tunnel Rock </t>
  </si>
  <si>
    <t>Narosura</t>
  </si>
  <si>
    <t xml:space="preserve">Lukenya </t>
  </si>
  <si>
    <t xml:space="preserve">Ngorongoro Burial </t>
  </si>
  <si>
    <t>Y-1397</t>
  </si>
  <si>
    <t>Y-1398</t>
  </si>
  <si>
    <t>N-703</t>
  </si>
  <si>
    <t>N-701</t>
  </si>
  <si>
    <t>N-700</t>
  </si>
  <si>
    <t>N-702</t>
  </si>
  <si>
    <t>N-1827</t>
  </si>
  <si>
    <t>N-1884</t>
  </si>
  <si>
    <t>N-1076</t>
  </si>
  <si>
    <t>N-1067</t>
  </si>
  <si>
    <t>GTJ13</t>
  </si>
  <si>
    <t>GRJI1</t>
  </si>
  <si>
    <t>GVJM3</t>
  </si>
  <si>
    <t>GVJM22</t>
  </si>
  <si>
    <t>GVJM44</t>
  </si>
  <si>
    <t>GVJM47</t>
  </si>
  <si>
    <t>GVJM48</t>
  </si>
  <si>
    <t>GVJM52</t>
  </si>
  <si>
    <t>SPN UP and Narosura</t>
  </si>
  <si>
    <t>Lowasera</t>
  </si>
  <si>
    <t>LSA Pottery/harpoons</t>
  </si>
  <si>
    <t>Lululampembele</t>
  </si>
  <si>
    <t>Kandaga RS</t>
  </si>
  <si>
    <t>Kwa Mwango-Isanzu</t>
  </si>
  <si>
    <t>Kirumi Isumbirira</t>
  </si>
  <si>
    <t>LSA</t>
  </si>
  <si>
    <t>N-493</t>
  </si>
  <si>
    <t>N-787</t>
  </si>
  <si>
    <t>Ileret</t>
  </si>
  <si>
    <t>Kangatotha</t>
  </si>
  <si>
    <t>North Horr I</t>
  </si>
  <si>
    <t xml:space="preserve">Nderit Drift </t>
  </si>
  <si>
    <t xml:space="preserve">Cole's Burial </t>
  </si>
  <si>
    <t>Gil Gil</t>
  </si>
  <si>
    <t>N-814</t>
  </si>
  <si>
    <t>N-651</t>
  </si>
  <si>
    <t>GAJI4</t>
  </si>
  <si>
    <t>FWJJ5</t>
  </si>
  <si>
    <t>BB-14</t>
  </si>
  <si>
    <t>GSJI2</t>
  </si>
  <si>
    <t>GTJ16</t>
  </si>
  <si>
    <t>Usenge 3</t>
  </si>
  <si>
    <t>Beta-190746</t>
  </si>
  <si>
    <t>Beta-190747</t>
  </si>
  <si>
    <t>Beta-186499</t>
  </si>
  <si>
    <t>Usare</t>
  </si>
  <si>
    <t>GrA-16462</t>
  </si>
  <si>
    <t>Wadh Lang'o</t>
  </si>
  <si>
    <t>Unit B, earliest Elmenteitan</t>
  </si>
  <si>
    <t>Unit A, Kansyore</t>
  </si>
  <si>
    <t>Kansyore shell midden</t>
  </si>
  <si>
    <t>Siror</t>
  </si>
  <si>
    <t xml:space="preserve">Charcoal </t>
  </si>
  <si>
    <t>OS-61329</t>
  </si>
  <si>
    <t>ISGS-565</t>
  </si>
  <si>
    <t>UCLA-1913</t>
  </si>
  <si>
    <t>FRA-1</t>
  </si>
  <si>
    <t>ISGS-A2413</t>
  </si>
  <si>
    <t>OS-63027</t>
  </si>
  <si>
    <t>Luxmanda</t>
  </si>
  <si>
    <t>ISGS-A2367</t>
  </si>
  <si>
    <t>Gileodabeshta 2</t>
  </si>
  <si>
    <t>ISGS-A2368</t>
  </si>
  <si>
    <t>Gol Kopjes</t>
  </si>
  <si>
    <t>GX-11042</t>
  </si>
  <si>
    <t>SWRI</t>
  </si>
  <si>
    <t>GX-5640</t>
  </si>
  <si>
    <t>GX-8532</t>
  </si>
  <si>
    <t>Bed III/II junction</t>
  </si>
  <si>
    <t>Hearth near burial XIX, Associated with Kansyore ceramics, overlain by Kansyore, SPN and IA</t>
  </si>
  <si>
    <t>Dongodien</t>
  </si>
  <si>
    <t>Beta-252053</t>
  </si>
  <si>
    <t>GaJj4</t>
  </si>
  <si>
    <t>Beta-252055</t>
  </si>
  <si>
    <t>Beta-252054</t>
  </si>
  <si>
    <t>GaJj2</t>
  </si>
  <si>
    <t>P-2609</t>
  </si>
  <si>
    <t>SUA-634</t>
  </si>
  <si>
    <t>Horizon A</t>
  </si>
  <si>
    <t>Horizon B</t>
  </si>
  <si>
    <t>OS-57500</t>
  </si>
  <si>
    <t>OS-59768</t>
  </si>
  <si>
    <t>OS-59681</t>
  </si>
  <si>
    <t>OS-61970</t>
  </si>
  <si>
    <t>OS-59682</t>
  </si>
  <si>
    <t>Beta-252056</t>
  </si>
  <si>
    <t>GB-12</t>
  </si>
  <si>
    <t>GB-14</t>
  </si>
  <si>
    <t>GB-17</t>
  </si>
  <si>
    <t>N-883</t>
  </si>
  <si>
    <t>Wk-40967</t>
  </si>
  <si>
    <t>Wk-40966</t>
  </si>
  <si>
    <t>Wk-40965</t>
  </si>
  <si>
    <t>Wk-40939</t>
  </si>
  <si>
    <t>Yes</t>
  </si>
  <si>
    <t>Wk-40938</t>
  </si>
  <si>
    <t>Wk-40937</t>
  </si>
  <si>
    <t>Wk-40968</t>
  </si>
  <si>
    <t>Wk-40970</t>
  </si>
  <si>
    <t xml:space="preserve">Ziziphus sp. </t>
  </si>
  <si>
    <t>Wk-40969</t>
  </si>
  <si>
    <t>Panga ya Saidi</t>
  </si>
  <si>
    <t>OxA-29285</t>
  </si>
  <si>
    <t>L3-103D</t>
  </si>
  <si>
    <t>PYS 4</t>
  </si>
  <si>
    <t>Rhizophoraceae</t>
  </si>
  <si>
    <t>Vigna sp.</t>
  </si>
  <si>
    <t>Sorghum bicolor</t>
  </si>
  <si>
    <t>Mtwapa</t>
  </si>
  <si>
    <t>ISGS-3522</t>
  </si>
  <si>
    <t>ISGS-3502</t>
  </si>
  <si>
    <t>ISGS-3520</t>
  </si>
  <si>
    <t>ISGS-6338</t>
  </si>
  <si>
    <t>ISGS-6339</t>
  </si>
  <si>
    <t>ISGS-6337</t>
  </si>
  <si>
    <t>Locale 5</t>
  </si>
  <si>
    <t>Locale 4C</t>
  </si>
  <si>
    <t>Locale 4D</t>
  </si>
  <si>
    <t>Kizingitini</t>
  </si>
  <si>
    <t>KZT2</t>
  </si>
  <si>
    <t>KTZ3</t>
  </si>
  <si>
    <t>ISGS-3801</t>
  </si>
  <si>
    <t>ISGS-3800</t>
  </si>
  <si>
    <t>Bungule 1</t>
  </si>
  <si>
    <t>Bungule 20</t>
  </si>
  <si>
    <t>Bungule 7</t>
  </si>
  <si>
    <t>Bungule 9</t>
  </si>
  <si>
    <t>Kirongwe 1</t>
  </si>
  <si>
    <t>Kasigau</t>
  </si>
  <si>
    <t>ISGS-5218</t>
  </si>
  <si>
    <t>ISGS-5229</t>
  </si>
  <si>
    <t>ISGS-5053</t>
  </si>
  <si>
    <t>ISGS-5061</t>
  </si>
  <si>
    <t>ISGS-5030</t>
  </si>
  <si>
    <t>ISGS-5038</t>
  </si>
  <si>
    <t>ISGS-5065</t>
  </si>
  <si>
    <t>ISGS-5234</t>
  </si>
  <si>
    <t>A-0331</t>
  </si>
  <si>
    <t>ISGS-5237</t>
  </si>
  <si>
    <t>ISGS-5063</t>
  </si>
  <si>
    <t>ISGS-5228</t>
  </si>
  <si>
    <t>ISGS-5212</t>
  </si>
  <si>
    <t>ISGS-5203</t>
  </si>
  <si>
    <t>ISGS-5210</t>
  </si>
  <si>
    <t>ISGS-5205</t>
  </si>
  <si>
    <t>ISGS-5208</t>
  </si>
  <si>
    <t>Associated with cattle remains and marine shell beads??</t>
  </si>
  <si>
    <t>Kahinju</t>
  </si>
  <si>
    <t>Kathuva</t>
  </si>
  <si>
    <t>Amboni Cave</t>
  </si>
  <si>
    <t>Bandarikuu</t>
  </si>
  <si>
    <t>Changwehela</t>
  </si>
  <si>
    <t>Early Tana/TIW</t>
  </si>
  <si>
    <t>N-349</t>
  </si>
  <si>
    <t>Pta-8207</t>
  </si>
  <si>
    <t>Ua-2089</t>
  </si>
  <si>
    <t>Ua-2090</t>
  </si>
  <si>
    <t>Unit 2</t>
  </si>
  <si>
    <t>Unit 1</t>
  </si>
  <si>
    <t>Trench 1</t>
  </si>
  <si>
    <t>Layer 3</t>
  </si>
  <si>
    <t>Level 8</t>
  </si>
  <si>
    <t>Level 9</t>
  </si>
  <si>
    <t>Chombo</t>
  </si>
  <si>
    <t>Late Tana/LIA</t>
  </si>
  <si>
    <t>Pta-7978</t>
  </si>
  <si>
    <t>GrA-18070</t>
  </si>
  <si>
    <t>Charred wood</t>
  </si>
  <si>
    <t>Context 18</t>
  </si>
  <si>
    <t>Layer 4</t>
  </si>
  <si>
    <t>Layer 2</t>
  </si>
  <si>
    <t>Trench 4</t>
  </si>
  <si>
    <t>Unit 7</t>
  </si>
  <si>
    <t>Dakawa</t>
  </si>
  <si>
    <t>GrA-18069</t>
  </si>
  <si>
    <t>Beta-202826</t>
  </si>
  <si>
    <t>T-10312</t>
  </si>
  <si>
    <t>T-10313</t>
  </si>
  <si>
    <t>T-10314</t>
  </si>
  <si>
    <t>Beta-56411</t>
  </si>
  <si>
    <t>Layer 12, Level 1, Feature 192</t>
  </si>
  <si>
    <t>Level 1/2</t>
  </si>
  <si>
    <t>Level 3</t>
  </si>
  <si>
    <t>Level 4</t>
  </si>
  <si>
    <t>Square 329/130</t>
  </si>
  <si>
    <t>Square 329/140</t>
  </si>
  <si>
    <t>Square 329/137</t>
  </si>
  <si>
    <t>Early Mombasa</t>
  </si>
  <si>
    <t>Beta-56412</t>
  </si>
  <si>
    <t>Beta-72161</t>
  </si>
  <si>
    <t>Ly-3682</t>
  </si>
  <si>
    <t>N-3214</t>
  </si>
  <si>
    <t>N-3215</t>
  </si>
  <si>
    <t>N-3216</t>
  </si>
  <si>
    <t>Level 2</t>
  </si>
  <si>
    <t>Dem 1, C1: 243+173+257</t>
  </si>
  <si>
    <t>Galu</t>
  </si>
  <si>
    <t>Gatung'ang'a</t>
  </si>
  <si>
    <t>N-3217</t>
  </si>
  <si>
    <t>N-3218</t>
  </si>
  <si>
    <t>TO-3893</t>
  </si>
  <si>
    <t>TO-3894</t>
  </si>
  <si>
    <t>TO-3895</t>
  </si>
  <si>
    <t>HEL-222</t>
  </si>
  <si>
    <t>HEL-223</t>
  </si>
  <si>
    <t>HEL-224</t>
  </si>
  <si>
    <t>HEL-225</t>
  </si>
  <si>
    <t>HEL-226</t>
  </si>
  <si>
    <t>Gombe</t>
  </si>
  <si>
    <t>Kaole</t>
  </si>
  <si>
    <t>EIW/Kwale</t>
  </si>
  <si>
    <t>Pta-8217</t>
  </si>
  <si>
    <t>Pta-8219</t>
  </si>
  <si>
    <t>Ua-2093</t>
  </si>
  <si>
    <t>Ua-2092</t>
  </si>
  <si>
    <t>Ua-2094</t>
  </si>
  <si>
    <t>Beta-24622</t>
  </si>
  <si>
    <t>Ua-11774</t>
  </si>
  <si>
    <t>Ua-11775</t>
  </si>
  <si>
    <t>Ua-11776</t>
  </si>
  <si>
    <t>Level 7</t>
  </si>
  <si>
    <t>Level 6</t>
  </si>
  <si>
    <t>40-50cm</t>
  </si>
  <si>
    <t>Unit 4</t>
  </si>
  <si>
    <t>Kinunda Cave</t>
  </si>
  <si>
    <t>Kivinja</t>
  </si>
  <si>
    <t>Kiwangwa</t>
  </si>
  <si>
    <t>Koungou</t>
  </si>
  <si>
    <t>Kuumbi Cave</t>
  </si>
  <si>
    <t>Kwale</t>
  </si>
  <si>
    <t>Kwale Island</t>
  </si>
  <si>
    <t>Kwelikwiji</t>
  </si>
  <si>
    <t xml:space="preserve">Kwelikwiji </t>
  </si>
  <si>
    <t>Machaga</t>
  </si>
  <si>
    <t>Manda</t>
  </si>
  <si>
    <t>Masuguru</t>
  </si>
  <si>
    <t>Mduuni</t>
  </si>
  <si>
    <t>Misasa</t>
  </si>
  <si>
    <t>Mlongo</t>
  </si>
  <si>
    <t>Mpiji</t>
  </si>
  <si>
    <t>Mteza</t>
  </si>
  <si>
    <t>Mtsengo</t>
  </si>
  <si>
    <t>Shanga</t>
  </si>
  <si>
    <t>Unguja Ukuu</t>
  </si>
  <si>
    <t>Ungwana</t>
  </si>
  <si>
    <t>Vohemar Necropolis</t>
  </si>
  <si>
    <t>Ambohiposa</t>
  </si>
  <si>
    <t>Ampasimahavelona</t>
  </si>
  <si>
    <t>Ambinanibe</t>
  </si>
  <si>
    <t>Amboatany</t>
  </si>
  <si>
    <t>Ambohidahy</t>
  </si>
  <si>
    <t>Andranosoa</t>
  </si>
  <si>
    <t>Ankadivory</t>
  </si>
  <si>
    <t>Beropitika</t>
  </si>
  <si>
    <t>Mahilaka</t>
  </si>
  <si>
    <t>Nosy Mangabe</t>
  </si>
  <si>
    <t>Sandrakatsy East</t>
  </si>
  <si>
    <t>Sarodrano</t>
  </si>
  <si>
    <t>Talaky</t>
  </si>
  <si>
    <t>Tsiandrora</t>
  </si>
  <si>
    <t>Vohimasina</t>
  </si>
  <si>
    <t>Ambatary</t>
  </si>
  <si>
    <t>Kua</t>
  </si>
  <si>
    <t>Madagascar</t>
  </si>
  <si>
    <t>SR-76</t>
  </si>
  <si>
    <t>SR-77</t>
  </si>
  <si>
    <t>SR-78</t>
  </si>
  <si>
    <t>GX-0398</t>
  </si>
  <si>
    <t>Pta-8215</t>
  </si>
  <si>
    <t>Beta-244241</t>
  </si>
  <si>
    <t>GrA-19669</t>
  </si>
  <si>
    <t>Ua-10932</t>
  </si>
  <si>
    <t>Ua-10931</t>
  </si>
  <si>
    <t>Ua-10933</t>
  </si>
  <si>
    <t>Ua-2598</t>
  </si>
  <si>
    <t>Ua-2599</t>
  </si>
  <si>
    <t>Ua-2097</t>
  </si>
  <si>
    <t>Ua-2098</t>
  </si>
  <si>
    <t>Ly-4416</t>
  </si>
  <si>
    <t>C-2790</t>
  </si>
  <si>
    <t>C-2788</t>
  </si>
  <si>
    <t>C-2786</t>
  </si>
  <si>
    <t>C-2631</t>
  </si>
  <si>
    <t>C-2630</t>
  </si>
  <si>
    <t>Ua-24751</t>
  </si>
  <si>
    <t>Ua-24919</t>
  </si>
  <si>
    <t>Ua-24920</t>
  </si>
  <si>
    <t>Ua-24921</t>
  </si>
  <si>
    <t>GrA-37807</t>
  </si>
  <si>
    <t>Ua-35922</t>
  </si>
  <si>
    <t>GrA-37809</t>
  </si>
  <si>
    <t>GrA-37811</t>
  </si>
  <si>
    <t>GrA-37817</t>
  </si>
  <si>
    <t>Ua-35925</t>
  </si>
  <si>
    <t>N-291</t>
  </si>
  <si>
    <t>N-292</t>
  </si>
  <si>
    <t>Ua-10287</t>
  </si>
  <si>
    <t>Ua-10286</t>
  </si>
  <si>
    <t>Ua-10285</t>
  </si>
  <si>
    <t>N-1288</t>
  </si>
  <si>
    <t>N-1287</t>
  </si>
  <si>
    <t>Beta-24626</t>
  </si>
  <si>
    <t>Beta-24624</t>
  </si>
  <si>
    <t>Beta-24623</t>
  </si>
  <si>
    <t>Beta-24625</t>
  </si>
  <si>
    <t>GrA-14155</t>
  </si>
  <si>
    <t>GrA-14158</t>
  </si>
  <si>
    <t>Ua-14648</t>
  </si>
  <si>
    <t>N-338</t>
  </si>
  <si>
    <t>N-339</t>
  </si>
  <si>
    <t>N-1066</t>
  </si>
  <si>
    <t>Ua-2095</t>
  </si>
  <si>
    <t>Ua-2096</t>
  </si>
  <si>
    <t>Pta-8221</t>
  </si>
  <si>
    <t>Pta-7957</t>
  </si>
  <si>
    <t>Ua-2593</t>
  </si>
  <si>
    <t>Ua-2594</t>
  </si>
  <si>
    <t>Ua-2595</t>
  </si>
  <si>
    <t>Ua-2597</t>
  </si>
  <si>
    <t>Beta-24619</t>
  </si>
  <si>
    <t>Beta-24620</t>
  </si>
  <si>
    <t>Beta-24621</t>
  </si>
  <si>
    <t>Ua-12714</t>
  </si>
  <si>
    <t>Ua-2592</t>
  </si>
  <si>
    <t>Ua-2087</t>
  </si>
  <si>
    <t>Ua-2088</t>
  </si>
  <si>
    <t>Pta-7955</t>
  </si>
  <si>
    <t>Pta-7956</t>
  </si>
  <si>
    <t>Q-3061</t>
  </si>
  <si>
    <t>Q-3062</t>
  </si>
  <si>
    <t>Q-3063</t>
  </si>
  <si>
    <t>Q-3064</t>
  </si>
  <si>
    <t>Q-3065</t>
  </si>
  <si>
    <t>Q-3066</t>
  </si>
  <si>
    <t>Q-3067</t>
  </si>
  <si>
    <t>Beta-244243</t>
  </si>
  <si>
    <t>Beta-244244</t>
  </si>
  <si>
    <t>Beta-244246</t>
  </si>
  <si>
    <t>Beta-202827</t>
  </si>
  <si>
    <t>Beta-191691</t>
  </si>
  <si>
    <t>Beta-191689</t>
  </si>
  <si>
    <t>Beta-202825</t>
  </si>
  <si>
    <t>Pta-8527</t>
  </si>
  <si>
    <t>Pta-8522</t>
  </si>
  <si>
    <t xml:space="preserve">Ua-5197 </t>
  </si>
  <si>
    <t xml:space="preserve">Ua-5200 </t>
  </si>
  <si>
    <t>Ua-5201</t>
  </si>
  <si>
    <t xml:space="preserve">Ua-5202 </t>
  </si>
  <si>
    <t xml:space="preserve">Ua-5203 </t>
  </si>
  <si>
    <t>Ua-5204</t>
  </si>
  <si>
    <t xml:space="preserve">Ua-5205 </t>
  </si>
  <si>
    <t xml:space="preserve">Ua-5206 </t>
  </si>
  <si>
    <t xml:space="preserve">Ua-5207 </t>
  </si>
  <si>
    <t xml:space="preserve">Ua-5208 </t>
  </si>
  <si>
    <t>TO-3889</t>
  </si>
  <si>
    <t>Beta-18424</t>
  </si>
  <si>
    <t>Beta-251455</t>
  </si>
  <si>
    <t>Beta-251454</t>
  </si>
  <si>
    <t>OSL</t>
  </si>
  <si>
    <t>Beta-305633</t>
  </si>
  <si>
    <t>Beta-305634</t>
  </si>
  <si>
    <t>Beta-305635</t>
  </si>
  <si>
    <t>Beta-267774</t>
  </si>
  <si>
    <t>Beta-267773</t>
  </si>
  <si>
    <t>Gif-4570</t>
  </si>
  <si>
    <t>Gif-4571</t>
  </si>
  <si>
    <t>SMU-2632</t>
  </si>
  <si>
    <t>SMU-2361</t>
  </si>
  <si>
    <t>Gif-4496</t>
  </si>
  <si>
    <t>GaK-692</t>
  </si>
  <si>
    <t>GaK-350b</t>
  </si>
  <si>
    <t>St-12097</t>
  </si>
  <si>
    <t>Ua-3802</t>
  </si>
  <si>
    <t>Ua-3804</t>
  </si>
  <si>
    <t>Ua-3803</t>
  </si>
  <si>
    <t>Ua-3805</t>
  </si>
  <si>
    <t>St-12098</t>
  </si>
  <si>
    <t>Ua-3806</t>
  </si>
  <si>
    <t>SMU-2078</t>
  </si>
  <si>
    <t>SMU-2501</t>
  </si>
  <si>
    <t>SMU-2076</t>
  </si>
  <si>
    <t>SMU-2359</t>
  </si>
  <si>
    <t>SMU-2502</t>
  </si>
  <si>
    <t>GaK-928</t>
  </si>
  <si>
    <t>SMU-2630</t>
  </si>
  <si>
    <t>Beta-267775</t>
  </si>
  <si>
    <t>Beta-364757</t>
  </si>
  <si>
    <t>NZA-33897</t>
  </si>
  <si>
    <t>NZA-33898</t>
  </si>
  <si>
    <t>Marine shell</t>
  </si>
  <si>
    <t>Terrestrial snail shell</t>
  </si>
  <si>
    <t>Wood</t>
  </si>
  <si>
    <t>25-30 cm below surface</t>
  </si>
  <si>
    <t>40-50 cm</t>
  </si>
  <si>
    <t>50-60 cm</t>
  </si>
  <si>
    <t>30-40 cm</t>
  </si>
  <si>
    <t>Level 5</t>
  </si>
  <si>
    <t>65-70 cm</t>
  </si>
  <si>
    <t>130-135 cm</t>
  </si>
  <si>
    <t>55–60 cm</t>
  </si>
  <si>
    <t>55-60cm</t>
  </si>
  <si>
    <t>65–70 cm</t>
  </si>
  <si>
    <t>115–120 cm</t>
  </si>
  <si>
    <t>25-30 cm</t>
  </si>
  <si>
    <t>60-70 cm</t>
  </si>
  <si>
    <t>30-40 cm depth</t>
  </si>
  <si>
    <t>18-22 cm depth</t>
  </si>
  <si>
    <t>140-160m</t>
  </si>
  <si>
    <t>130-140cm</t>
  </si>
  <si>
    <t>70-80cm</t>
  </si>
  <si>
    <t>170-180cm</t>
  </si>
  <si>
    <t>70-80 cm depth (Level 8)</t>
  </si>
  <si>
    <t>Level 8 (80cm)</t>
  </si>
  <si>
    <t>Level 7 (65cm)</t>
  </si>
  <si>
    <t>60-70cm</t>
  </si>
  <si>
    <t>50-60cm</t>
  </si>
  <si>
    <t>Layer 4, Level 1</t>
  </si>
  <si>
    <t>Layer 4, Level 6</t>
  </si>
  <si>
    <t>Layer 3, Level 1</t>
  </si>
  <si>
    <t>195-200 cm below surface</t>
  </si>
  <si>
    <t>120-130 cm below surface</t>
  </si>
  <si>
    <t>Layer 6</t>
  </si>
  <si>
    <t>Layer 5</t>
  </si>
  <si>
    <t xml:space="preserve">"From lowest level containing traces of human occupation" </t>
  </si>
  <si>
    <t>Layer 5A/B</t>
  </si>
  <si>
    <t>Layer 5B/C</t>
  </si>
  <si>
    <t>Interface Layers 2A and 3</t>
  </si>
  <si>
    <t>Layer 4A/B</t>
  </si>
  <si>
    <t>Layer 3A</t>
  </si>
  <si>
    <t>Layer 4A</t>
  </si>
  <si>
    <t>Layer 5A</t>
  </si>
  <si>
    <t>Lower Layer 3</t>
  </si>
  <si>
    <t>Feature 2</t>
  </si>
  <si>
    <t>Layer 4C</t>
  </si>
  <si>
    <t>Layer 9-10</t>
  </si>
  <si>
    <t>Layer 2B</t>
  </si>
  <si>
    <t>Layer XVI</t>
  </si>
  <si>
    <t>Layer VII</t>
  </si>
  <si>
    <t>Pit 10</t>
  </si>
  <si>
    <t>Layer 3 (Wright et al.)
Layer 2 (Radimilahy 1998)</t>
  </si>
  <si>
    <t>Layer 6 (Wright et al.)
Layer 3 (Radimilahy)</t>
  </si>
  <si>
    <t>Layer 3-4 (Wright et al.)
Layer 4 (Radimilahy)</t>
  </si>
  <si>
    <t>Layer 4 (Wright et al.)
Layer 3 (Radimilahy)</t>
  </si>
  <si>
    <t>Feature I</t>
  </si>
  <si>
    <t>Layer immediately above that dated by SMU-2501</t>
  </si>
  <si>
    <t>Second-deepest layer in test pit</t>
  </si>
  <si>
    <t>20cm bs</t>
  </si>
  <si>
    <t>Level 10-12</t>
  </si>
  <si>
    <t>Layer V</t>
  </si>
  <si>
    <t>Layer VI</t>
  </si>
  <si>
    <t>Feature #2</t>
  </si>
  <si>
    <t>Trench 8</t>
  </si>
  <si>
    <t>Trench 9</t>
  </si>
  <si>
    <t>Unit 3</t>
  </si>
  <si>
    <t>Not specified (2 trenches excavated)</t>
  </si>
  <si>
    <t>Mosque A</t>
  </si>
  <si>
    <t>Mosque C</t>
  </si>
  <si>
    <t>Mosque E</t>
  </si>
  <si>
    <t>Mosque F</t>
  </si>
  <si>
    <t>Mosque H</t>
  </si>
  <si>
    <t>Unit 56</t>
  </si>
  <si>
    <t>Unit 16</t>
  </si>
  <si>
    <t>Unit 14</t>
  </si>
  <si>
    <t>A</t>
  </si>
  <si>
    <t>B</t>
  </si>
  <si>
    <t>South excavation unit</t>
  </si>
  <si>
    <t>Unit K</t>
  </si>
  <si>
    <t>Unit J</t>
  </si>
  <si>
    <t>Unit VII</t>
  </si>
  <si>
    <t>Sondage I</t>
  </si>
  <si>
    <t>Operation D</t>
  </si>
  <si>
    <t>Sondage 1</t>
  </si>
  <si>
    <t>Operation C</t>
  </si>
  <si>
    <t>Square E 116/O</t>
  </si>
  <si>
    <t>Square P 108/b</t>
  </si>
  <si>
    <t>Area II, Square P (Wright et al.)
Trench 2:1 (Radimilahy)</t>
  </si>
  <si>
    <t>Area VI, Square N (Wright et al.)
Trench 6:1 (Radimilahy)</t>
  </si>
  <si>
    <t>Area I (inside Fort)
Trench 1:1 (Radimilahy 1998)</t>
  </si>
  <si>
    <t>Operation I</t>
  </si>
  <si>
    <t>Operation E</t>
  </si>
  <si>
    <t>Sondage 3</t>
  </si>
  <si>
    <t>Unit VIII</t>
  </si>
  <si>
    <t>Unit N</t>
  </si>
  <si>
    <t>Sample obtained to rectify anomalous date (Pta-8215)</t>
  </si>
  <si>
    <t>Pottery with incised panel</t>
  </si>
  <si>
    <t>Pottery</t>
  </si>
  <si>
    <t>Site Period 5</t>
  </si>
  <si>
    <t>Site Period: final phase</t>
  </si>
  <si>
    <t>In both Units (J &amp; K), the OSL ages are in correct stratigraphic order and are comparable between the two units.</t>
  </si>
  <si>
    <t>Agree with dating of upper layers to the 11th-14th C based on imported ceramics</t>
  </si>
  <si>
    <t>Accord well with previously published dates from sediments provisionally equivalent to Layers 3 or 4 (Beta-18424, cal AD 599-937; and Beta-29946, cal AD 220-540) (Dewar and Wright 1993)</t>
  </si>
  <si>
    <t>Early archaeological site</t>
  </si>
  <si>
    <t>Bagamoyo</t>
  </si>
  <si>
    <t>Nkese</t>
  </si>
  <si>
    <t>Mwali Mdjini</t>
  </si>
  <si>
    <t>Kwa Mgogo</t>
  </si>
  <si>
    <t>Gonja Maore</t>
  </si>
  <si>
    <t>Bombo Kaburi</t>
  </si>
  <si>
    <t>Dembeni Phase</t>
  </si>
  <si>
    <t>EIA/Kwale</t>
  </si>
  <si>
    <t>SMU-1518</t>
  </si>
  <si>
    <t>SMU-1521</t>
  </si>
  <si>
    <t>Ly-2687</t>
  </si>
  <si>
    <t>Beta-4665</t>
  </si>
  <si>
    <t>Beta-4666</t>
  </si>
  <si>
    <t>Beta-17046</t>
  </si>
  <si>
    <t>Beta-17047</t>
  </si>
  <si>
    <t>SMU-1818</t>
  </si>
  <si>
    <t>Ly-4196</t>
  </si>
  <si>
    <t>Ua-38473</t>
  </si>
  <si>
    <t>Ua-38474</t>
  </si>
  <si>
    <t>Ua-38475</t>
  </si>
  <si>
    <t>Ua-38476</t>
  </si>
  <si>
    <t>Ua-38477</t>
  </si>
  <si>
    <t>Beta-206288</t>
  </si>
  <si>
    <t>Beta-260836</t>
  </si>
  <si>
    <t>Beta-260835</t>
  </si>
  <si>
    <t>N-347</t>
  </si>
  <si>
    <t>N-257</t>
  </si>
  <si>
    <t>N-348</t>
  </si>
  <si>
    <t>OxA-26775</t>
  </si>
  <si>
    <t>OxA-26776</t>
  </si>
  <si>
    <t>OxA-27099</t>
  </si>
  <si>
    <t>OxA-27100</t>
  </si>
  <si>
    <t>OxA-29276</t>
  </si>
  <si>
    <t>Wk-41391</t>
  </si>
  <si>
    <t>Wk-41877</t>
  </si>
  <si>
    <t>Wk-41875</t>
  </si>
  <si>
    <t>Wk-41876</t>
  </si>
  <si>
    <t>Wk-41878</t>
  </si>
  <si>
    <t>Wk-41874</t>
  </si>
  <si>
    <t>Wk-43308</t>
  </si>
  <si>
    <t>OxA-31426</t>
  </si>
  <si>
    <t>OxA-31037</t>
  </si>
  <si>
    <t>OxA-29286</t>
  </si>
  <si>
    <t>OxA-27517</t>
  </si>
  <si>
    <t>OxA-X-2554-12</t>
  </si>
  <si>
    <t>OxA-27541</t>
  </si>
  <si>
    <t>OxA-X-2507-17</t>
  </si>
  <si>
    <t>OxA-29287</t>
  </si>
  <si>
    <t>OxA-27660</t>
  </si>
  <si>
    <t>OxA-27516</t>
  </si>
  <si>
    <t>OxA-28657</t>
  </si>
  <si>
    <t>OxA-29277</t>
  </si>
  <si>
    <t>OxA-27515</t>
  </si>
  <si>
    <t>OxA-28656</t>
  </si>
  <si>
    <t>OxA-27520</t>
  </si>
  <si>
    <t>OxA-27518</t>
  </si>
  <si>
    <t>OxA-27519</t>
  </si>
  <si>
    <t>OxA-27698</t>
  </si>
  <si>
    <t>OxA-29278</t>
  </si>
  <si>
    <t>OxA-28189</t>
  </si>
  <si>
    <t>OxA-29279</t>
  </si>
  <si>
    <t>OxA-29288</t>
  </si>
  <si>
    <t>OxA-28658</t>
  </si>
  <si>
    <t>OxA-27595</t>
  </si>
  <si>
    <t>OxA-29310</t>
  </si>
  <si>
    <t>OxA-29311</t>
  </si>
  <si>
    <t>OxA-30955</t>
  </si>
  <si>
    <t>Wk-41261</t>
  </si>
  <si>
    <t>Wk-41871</t>
  </si>
  <si>
    <t>Wk-41873</t>
  </si>
  <si>
    <t>Wk-40631</t>
  </si>
  <si>
    <t>Wk-40635</t>
  </si>
  <si>
    <t>Wk-40964</t>
  </si>
  <si>
    <t>Wk-40636</t>
  </si>
  <si>
    <t>Wk-40963</t>
  </si>
  <si>
    <t>Wk-40634</t>
  </si>
  <si>
    <t>OxA-31427</t>
  </si>
  <si>
    <t>Wk-40962</t>
  </si>
  <si>
    <t>Wk-40961</t>
  </si>
  <si>
    <t>OxA-31534</t>
  </si>
  <si>
    <t>Wk-41390</t>
  </si>
  <si>
    <t>OxA-30711</t>
  </si>
  <si>
    <t>OxA-30710</t>
  </si>
  <si>
    <t>OxA-30709</t>
  </si>
  <si>
    <t>OxA-30708</t>
  </si>
  <si>
    <t>OxA-30712</t>
  </si>
  <si>
    <t>OxA-30707</t>
  </si>
  <si>
    <t>OxA-30706</t>
  </si>
  <si>
    <t>OxA-30386</t>
  </si>
  <si>
    <t>OxA-30557</t>
  </si>
  <si>
    <t>OxA-30016</t>
  </si>
  <si>
    <t>OxA-29981</t>
  </si>
  <si>
    <t>Layer 9</t>
  </si>
  <si>
    <t>55-60 cm</t>
  </si>
  <si>
    <t>70-75 cm</t>
  </si>
  <si>
    <t>115-120 cm</t>
  </si>
  <si>
    <t>130 BGS, Stratum 5</t>
  </si>
  <si>
    <t>50cm BGS, Stratum 3</t>
  </si>
  <si>
    <t>45cm BGS, interior base of iron smeltng furnace</t>
  </si>
  <si>
    <t>130cm</t>
  </si>
  <si>
    <t>Operation II (outside the mosque, 11th-15th C AD)</t>
  </si>
  <si>
    <t>Operation 1</t>
  </si>
  <si>
    <t>Operation III</t>
  </si>
  <si>
    <t>Excavation Unit 1</t>
  </si>
  <si>
    <t>Excavation unit 4</t>
  </si>
  <si>
    <t>Date acceptable for ceramics but large error range</t>
  </si>
  <si>
    <t>This radiocarbon date aligns well with dates from other sites with Group B ceramics located in northeastern Tanzania (e.g., Odner 1971a:114, Soper 1967:28)</t>
  </si>
  <si>
    <t>Adansonia digitata</t>
  </si>
  <si>
    <t>Pennisetum glaucum</t>
  </si>
  <si>
    <t>Vigna radiata</t>
  </si>
  <si>
    <t>Oryza sativa</t>
  </si>
  <si>
    <t>Triticum sp.</t>
  </si>
  <si>
    <t>Vigna unguiculata</t>
  </si>
  <si>
    <t xml:space="preserve">Tanzania </t>
  </si>
  <si>
    <t xml:space="preserve">Helm, R. M. (2000). Conflicting histories: the archaeology of the iron-working, farming communities in the central and southern coast region of Kenya. (Upublished PhD dissertation), University of Bristol, 2000. Retrieved from https://www.academia.edu/11164481/Conflicting_Histories_the_archaeology_of_the_iron_working_farming_communities_in_the_central_and_southern_coast_region_of_Kenya </t>
  </si>
  <si>
    <t>Soper, R. (1967). Kwale: An Early Iron Age Site in South-Eastern Kenya. Azania: Archaeological Research in Africa, 2(1), 1-17. doi:10.1080/00672706709511437</t>
  </si>
  <si>
    <t>Chami, F. A. (1999). The Early Iron Age on Mafia island and its relationship with the mainland. 1-10. doi:10.2307/al.ch.document.sip200023</t>
  </si>
  <si>
    <t>Vernier, E., &amp; Millot, J. (1971). Archéologie malgache. In P. Comptoirs musulmans, Muséum d'histoire naturelle (Catalogue du Musée de l'Homme, série F, Madagascar I. Supplément aux objets et mondes, XI, 3). (Ed.).</t>
  </si>
  <si>
    <t>Trench 10</t>
  </si>
  <si>
    <t xml:space="preserve">Acacia sp. </t>
  </si>
  <si>
    <t>Yes?</t>
  </si>
  <si>
    <t>Chicken bones from this site are being debated. Chicken bones found 20 cm below this level</t>
  </si>
  <si>
    <t xml:space="preserve">Yes </t>
  </si>
  <si>
    <t xml:space="preserve">Gossypium sp. </t>
  </si>
  <si>
    <t>Mkiu KI/MA6</t>
  </si>
  <si>
    <t>70-80 cm depth</t>
  </si>
  <si>
    <t>Below layer 9</t>
  </si>
  <si>
    <t>No significant finds from this context</t>
  </si>
  <si>
    <t>Dates for Mosques</t>
  </si>
  <si>
    <t>Ceramics</t>
  </si>
  <si>
    <t>Wright 1992 written in French</t>
  </si>
  <si>
    <t>Pawlowicz 2011: 37</t>
  </si>
  <si>
    <t>Fabaceae</t>
  </si>
  <si>
    <t>Polygonaceae</t>
  </si>
  <si>
    <t>Period 1 Tana Levels</t>
  </si>
  <si>
    <t>Kimu</t>
  </si>
  <si>
    <t>40-60 cm</t>
  </si>
  <si>
    <t>Trench 6 EXT</t>
  </si>
  <si>
    <t>Indet. Nuts</t>
  </si>
  <si>
    <t>Triticoid</t>
  </si>
  <si>
    <t>004</t>
  </si>
  <si>
    <t>FK10</t>
  </si>
  <si>
    <t>Brachyaria sp. (similar to B. deflexa lato), Indet fruit stones</t>
  </si>
  <si>
    <t>Rhamnaceae, Euphorbiaceae seeds, Grass-type tuber, Dicot = tree legume? Typical of Acacia sp.</t>
  </si>
  <si>
    <t xml:space="preserve">Misasa </t>
  </si>
  <si>
    <t>III</t>
  </si>
  <si>
    <t>MHLK20</t>
  </si>
  <si>
    <t>Lakatoni Anja</t>
  </si>
  <si>
    <t xml:space="preserve">MGB 10-01 </t>
  </si>
  <si>
    <t>JS 12-03</t>
  </si>
  <si>
    <t>JS 12-05</t>
  </si>
  <si>
    <t>506J</t>
  </si>
  <si>
    <t xml:space="preserve">JS 12-05 </t>
  </si>
  <si>
    <t>JS 12-06</t>
  </si>
  <si>
    <t>Level 18</t>
  </si>
  <si>
    <t>Level 20</t>
  </si>
  <si>
    <t>Level 22</t>
  </si>
  <si>
    <t>Level 23</t>
  </si>
  <si>
    <t>Level 17-18</t>
  </si>
  <si>
    <t>TL</t>
  </si>
  <si>
    <t>Confusion in trenches 6 and 6 extension</t>
  </si>
  <si>
    <t>See publication for date switches issues 409</t>
  </si>
  <si>
    <t xml:space="preserve">Same context as SMU-2078 - Dates do not match. Lab number not in Rakotoarisoa et al. 1993, no date </t>
  </si>
  <si>
    <t xml:space="preserve">GaK-380 </t>
  </si>
  <si>
    <t>Sandrakatsy West</t>
  </si>
  <si>
    <t>Mikindani Bay</t>
  </si>
  <si>
    <t>TO-3891</t>
  </si>
  <si>
    <t>Rattus rattus</t>
  </si>
  <si>
    <t>Taolambiby</t>
  </si>
  <si>
    <t>Seepage deposit</t>
  </si>
  <si>
    <t>AA-45960</t>
  </si>
  <si>
    <t>Shallow pond</t>
  </si>
  <si>
    <t>TO-1437</t>
  </si>
  <si>
    <t>TO-1438</t>
  </si>
  <si>
    <t>Hippopotamus femur (human modified) MacPhee and Burney, 1991</t>
  </si>
  <si>
    <t>Itampolo</t>
  </si>
  <si>
    <t>Interdunal swale</t>
  </si>
  <si>
    <t>Beta-67659</t>
  </si>
  <si>
    <t>AA-2895</t>
  </si>
  <si>
    <t>UBA-19725</t>
  </si>
  <si>
    <t>Tsirave</t>
  </si>
  <si>
    <t>Propithecus verreauxi</t>
  </si>
  <si>
    <t>Pachylemur insignis</t>
  </si>
  <si>
    <t>Archaeolemur majori</t>
  </si>
  <si>
    <t>Manombo</t>
  </si>
  <si>
    <t>Enkapune ya Moto</t>
  </si>
  <si>
    <t>BSS</t>
  </si>
  <si>
    <t>HTL</t>
  </si>
  <si>
    <t>BSI</t>
  </si>
  <si>
    <t>RBL 1</t>
  </si>
  <si>
    <t>Elementaitan</t>
  </si>
  <si>
    <t>FwJj 27</t>
  </si>
  <si>
    <t>GB-10</t>
  </si>
  <si>
    <t>GB-16</t>
  </si>
  <si>
    <t>GB-03-1-05</t>
  </si>
  <si>
    <t>White Rock</t>
  </si>
  <si>
    <t>SUERC-86059</t>
  </si>
  <si>
    <t>SUERC-86057</t>
  </si>
  <si>
    <t>AAA-ABA 0-25 cm</t>
  </si>
  <si>
    <t>Burial 1 - 140-160 cm</t>
  </si>
  <si>
    <t>Hearth with finger millet 120-125 cm</t>
  </si>
  <si>
    <t>KAA, KBA, 120-140 cm</t>
  </si>
  <si>
    <t>RBA, 60-120 cm</t>
  </si>
  <si>
    <t>RAA-RBA, 40-100 cm</t>
  </si>
  <si>
    <t>RBA, 120-140 cm Dense material</t>
  </si>
  <si>
    <t xml:space="preserve">RBA, 80-100 cm </t>
  </si>
  <si>
    <t xml:space="preserve">RBA, 80-90 cm </t>
  </si>
  <si>
    <t xml:space="preserve">RAA, 60-80 cm </t>
  </si>
  <si>
    <t xml:space="preserve">RAA, 40-60 cm </t>
  </si>
  <si>
    <t>GX-9939</t>
  </si>
  <si>
    <t>GX-9398</t>
  </si>
  <si>
    <t>ISGS-1737</t>
  </si>
  <si>
    <t>ISGS-1733</t>
  </si>
  <si>
    <t>ISGS-1746</t>
  </si>
  <si>
    <t>GX-9941</t>
  </si>
  <si>
    <t>ISGS-1946</t>
  </si>
  <si>
    <t>ISGS-2040</t>
  </si>
  <si>
    <t>ISGS-2308</t>
  </si>
  <si>
    <t>GX-9942</t>
  </si>
  <si>
    <t>GX-9943</t>
  </si>
  <si>
    <t>BS1A</t>
  </si>
  <si>
    <t>BS1B</t>
  </si>
  <si>
    <t>BVA</t>
  </si>
  <si>
    <t>RBL2.1a1</t>
  </si>
  <si>
    <t xml:space="preserve">RBL2.1a </t>
  </si>
  <si>
    <t xml:space="preserve">RBL2.1b </t>
  </si>
  <si>
    <t>Mainly domestic</t>
  </si>
  <si>
    <t>First cattle</t>
  </si>
  <si>
    <t>First caprine</t>
  </si>
  <si>
    <t>HAR-8405</t>
  </si>
  <si>
    <t>HAR-8406</t>
  </si>
  <si>
    <t>SITE II</t>
  </si>
  <si>
    <t>N-2313</t>
  </si>
  <si>
    <t>Pit 1A</t>
  </si>
  <si>
    <t>Road cut near Pit 1A</t>
  </si>
  <si>
    <t>HAR-8407</t>
  </si>
  <si>
    <t>Elementeitan strata</t>
  </si>
  <si>
    <t>Single component</t>
  </si>
  <si>
    <t>GVJM19</t>
  </si>
  <si>
    <t>GX-6754</t>
  </si>
  <si>
    <t>GX-7416b</t>
  </si>
  <si>
    <t>GX-7417b</t>
  </si>
  <si>
    <t>Sambo Ngige</t>
  </si>
  <si>
    <t>Ngamuriak</t>
  </si>
  <si>
    <t>GX-8534</t>
  </si>
  <si>
    <t>GX-8533</t>
  </si>
  <si>
    <t>Probably pastoralists</t>
  </si>
  <si>
    <t>PN/PIA - Nderit</t>
  </si>
  <si>
    <t>Square 27</t>
  </si>
  <si>
    <t>Fauna also in deposits above and below this spit</t>
  </si>
  <si>
    <t>Square 28</t>
  </si>
  <si>
    <t>Caprini in spit below with Kansyore pottery. Domestic fauna also occur in overlying deposits associated with wild animals, fish and Kansyore, Elmenteitan, Akira and Urewe pottery. Interpreted as domestic animals were present here by about 3400 BP</t>
  </si>
  <si>
    <t>Square 4</t>
  </si>
  <si>
    <t>50-60 cm GBS</t>
  </si>
  <si>
    <t>No domestic fauna identified by Marshall and Cain</t>
  </si>
  <si>
    <t>Occupation horizon 1 Kh1 sedimentary unit 2</t>
  </si>
  <si>
    <t>223.0-225.5 units 7 and 8</t>
  </si>
  <si>
    <t>IRSL</t>
  </si>
  <si>
    <t>Late Eburran-phase foragers</t>
  </si>
  <si>
    <t>Occupation horizn 2 Kh2 sedimentary unit 3</t>
  </si>
  <si>
    <t>Occupation horizn 3 Kh3 sedimentary unit 4</t>
  </si>
  <si>
    <t>224.1-227.3 units 1,2,4, and 6</t>
  </si>
  <si>
    <t>Occupation horizn 4 Kh4 sedimentary unit 4</t>
  </si>
  <si>
    <t>224.5-227.2 units 2,3,4,5,6 and 7</t>
  </si>
  <si>
    <t>IRSL 3 dates UIC944, UIC1007, UIC1035 and 2 AMS AA51443, AA51445</t>
  </si>
  <si>
    <t>Occupation horizn 5 Kh5 sedimentary unit 4</t>
  </si>
  <si>
    <t>224.5-227.2 units 2 and 6</t>
  </si>
  <si>
    <t>IRSL age (UIC943) and AMS 14C age (AA51442)</t>
  </si>
  <si>
    <t>Occupation horizon 1 Kt1 sedimentary unit 2</t>
  </si>
  <si>
    <t>Occupation horizon 2 Kt2 sedimentary unit 2</t>
  </si>
  <si>
    <t>176.0-177.0 masl</t>
  </si>
  <si>
    <t>PN early-middle</t>
  </si>
  <si>
    <t>Occupation horizon 4 Kt4 sedimentary unit 2</t>
  </si>
  <si>
    <t>PN Late</t>
  </si>
  <si>
    <t>Occupation horizon 5 Kt5 sedimentary unit 2</t>
  </si>
  <si>
    <t>Mwiitu</t>
  </si>
  <si>
    <t>PN</t>
  </si>
  <si>
    <t xml:space="preserve">IRSL </t>
  </si>
  <si>
    <t>Unit 3 Layer B</t>
  </si>
  <si>
    <t>Unit 4 Layer B</t>
  </si>
  <si>
    <t>Unit d Layer D</t>
  </si>
  <si>
    <t>Unit 4 Layer A</t>
  </si>
  <si>
    <t>HdJn7</t>
  </si>
  <si>
    <t>HcJn1</t>
  </si>
  <si>
    <t>HdJn4</t>
  </si>
  <si>
    <t>HdJn1</t>
  </si>
  <si>
    <t>HdJn5</t>
  </si>
  <si>
    <t>Unit 6 Layer B 60-65 cm DBS</t>
  </si>
  <si>
    <t>Cowry and ostrich eggshell beads suggest connnections with the coast</t>
  </si>
  <si>
    <t>Ua-56618</t>
  </si>
  <si>
    <t>Ua-57237</t>
  </si>
  <si>
    <t>Ua-56623</t>
  </si>
  <si>
    <t>Ua-54545</t>
  </si>
  <si>
    <t>Ua-56622</t>
  </si>
  <si>
    <t>Ua-57341</t>
  </si>
  <si>
    <t>Ua-56619</t>
  </si>
  <si>
    <t>III-1(1)</t>
  </si>
  <si>
    <t>III-2(3)</t>
  </si>
  <si>
    <t>Human burial</t>
  </si>
  <si>
    <t>U3 94 cm Layer A</t>
  </si>
  <si>
    <t>U3 117 cm Layer B</t>
  </si>
  <si>
    <t>Pit B5</t>
  </si>
  <si>
    <t>ISGS-6949</t>
  </si>
  <si>
    <t>ISGS-6950</t>
  </si>
  <si>
    <t>OES</t>
  </si>
  <si>
    <t xml:space="preserve">Bed III Level 2 (Spit 2) </t>
  </si>
  <si>
    <t xml:space="preserve">Bed III 45-55 cm </t>
  </si>
  <si>
    <t xml:space="preserve">Level 5 83 cm </t>
  </si>
  <si>
    <t xml:space="preserve">Level 3 27 cm </t>
  </si>
  <si>
    <t xml:space="preserve">Level 4 70 cm </t>
  </si>
  <si>
    <t xml:space="preserve">Layer 2 97 cm </t>
  </si>
  <si>
    <t xml:space="preserve">Level 2 32 cm </t>
  </si>
  <si>
    <t>Layer 1 and 2</t>
  </si>
  <si>
    <t>Pahi faunal results suggest a continuos exploitation of wild fauna from the LSA through the LIA</t>
  </si>
  <si>
    <t xml:space="preserve">Unit 3 contributed 93% of bones recovered in Pahi samples, bones highly fragmentary. Probably due to extraction of bone marrow and boiling </t>
  </si>
  <si>
    <t xml:space="preserve">Identified species at Pahi were from LIA contexts </t>
  </si>
  <si>
    <t>Layer III, spit 8 40-45 cm</t>
  </si>
  <si>
    <t>Layer III, spit 13, 63-68 cm</t>
  </si>
  <si>
    <t>Layer II, spit 5, 30-32 cm</t>
  </si>
  <si>
    <t xml:space="preserve">Layer II, spit 7, 35-40 cm </t>
  </si>
  <si>
    <t>Level 10, 70 cm</t>
  </si>
  <si>
    <t>Level 8, 60 cm</t>
  </si>
  <si>
    <t xml:space="preserve">Level 17, 100 cm </t>
  </si>
  <si>
    <t xml:space="preserve">Level 12, 78 cm </t>
  </si>
  <si>
    <t xml:space="preserve">Level 17, 115 cm </t>
  </si>
  <si>
    <t xml:space="preserve">Layer II, spit 5, 29-33 cm </t>
  </si>
  <si>
    <t>ISGS-A2819</t>
  </si>
  <si>
    <t>ISGS-A2818</t>
  </si>
  <si>
    <t>ISGS-A2817</t>
  </si>
  <si>
    <t>ISGS-A2940</t>
  </si>
  <si>
    <t>ISGS-A3798</t>
  </si>
  <si>
    <t>ISGS-A3797</t>
  </si>
  <si>
    <t>ISGS-A3796</t>
  </si>
  <si>
    <t>ISGS-A3799</t>
  </si>
  <si>
    <t>ISGS-A3806</t>
  </si>
  <si>
    <t>ISGS-A2820</t>
  </si>
  <si>
    <t>Hearth feature</t>
  </si>
  <si>
    <t>Ashy deposit in NW quad</t>
  </si>
  <si>
    <t>Cluster of faunal remains also found in this context</t>
  </si>
  <si>
    <t>Ashy deposit in SE quad</t>
  </si>
  <si>
    <t>Petrosal of human infant</t>
  </si>
  <si>
    <t xml:space="preserve">Decorated rimsherd, Narosura tradition  </t>
  </si>
  <si>
    <t xml:space="preserve">Narosura </t>
  </si>
  <si>
    <t>Refuse pit 8B</t>
  </si>
  <si>
    <t>Refuse pit 8A</t>
  </si>
  <si>
    <t>House floor 12D</t>
  </si>
  <si>
    <t>Beta-2245</t>
  </si>
  <si>
    <t>RL-1010</t>
  </si>
  <si>
    <t>RL-1011</t>
  </si>
  <si>
    <t>SMU-1436</t>
  </si>
  <si>
    <t>RL-1012</t>
  </si>
  <si>
    <t>RL-1013</t>
  </si>
  <si>
    <t>Beta-2244</t>
  </si>
  <si>
    <t>Beta-2247</t>
  </si>
  <si>
    <t>RL-1014</t>
  </si>
  <si>
    <t>Beta-2246</t>
  </si>
  <si>
    <t>RL-1015</t>
  </si>
  <si>
    <t>Beta-2243</t>
  </si>
  <si>
    <t>SMU-1433</t>
  </si>
  <si>
    <t>Beta-2241</t>
  </si>
  <si>
    <t>Beta-2242</t>
  </si>
  <si>
    <t>Beta-2239</t>
  </si>
  <si>
    <t>RL-1260</t>
  </si>
  <si>
    <t>Beta-2240</t>
  </si>
  <si>
    <t>SMU-1434</t>
  </si>
  <si>
    <t xml:space="preserve">Its not clear where the dated ceramic come from and what the associated faunal remains are. </t>
  </si>
  <si>
    <t>Level I, directly under infant skull</t>
  </si>
  <si>
    <t xml:space="preserve">Level I, ceramics and human remains </t>
  </si>
  <si>
    <t>OS-61331</t>
  </si>
  <si>
    <t>OS-57671</t>
  </si>
  <si>
    <t>GX-11043</t>
  </si>
  <si>
    <t>15-20 cm</t>
  </si>
  <si>
    <t xml:space="preserve">20-25 cm </t>
  </si>
  <si>
    <t>Wild Animals are dominant, with occasional remains of domestic species: cattle, goats and sheep.</t>
  </si>
  <si>
    <t xml:space="preserve">20-30 cm </t>
  </si>
  <si>
    <t>HbJd3</t>
  </si>
  <si>
    <t>Kisii District</t>
  </si>
  <si>
    <t>GsJd6</t>
  </si>
  <si>
    <t>GsJd21</t>
  </si>
  <si>
    <t>GtJc9</t>
  </si>
  <si>
    <t>N-1234</t>
  </si>
  <si>
    <t>N-1235</t>
  </si>
  <si>
    <t>N-1237</t>
  </si>
  <si>
    <t>Furnace fill</t>
  </si>
  <si>
    <t>Three dense spreads of slag and tuyere (600, 1500 and 900 m2</t>
  </si>
  <si>
    <t>Dense spread of slag and tuyere spread over 4300M2</t>
  </si>
  <si>
    <t>Slag-rich deposit</t>
  </si>
  <si>
    <t>Moderate-dense spread of slag and tuyere over 2000m2</t>
  </si>
  <si>
    <t>N-649</t>
  </si>
  <si>
    <t>Terraced platform A2 Hillside 3</t>
  </si>
  <si>
    <t>30-45 cm</t>
  </si>
  <si>
    <t>GX-347</t>
  </si>
  <si>
    <t>Terrace plattform A2 Hillside 3</t>
  </si>
  <si>
    <t>45-60 cm</t>
  </si>
  <si>
    <t>GX-348</t>
  </si>
  <si>
    <t xml:space="preserve">Irrigation terraces/ soil engineering </t>
  </si>
  <si>
    <t>50-70 cm road bank</t>
  </si>
  <si>
    <t xml:space="preserve">30-40 cm </t>
  </si>
  <si>
    <t>N-884</t>
  </si>
  <si>
    <t xml:space="preserve">Usangi Hospital </t>
  </si>
  <si>
    <t>1D 15 cm from surface</t>
  </si>
  <si>
    <t>N-646</t>
  </si>
  <si>
    <t>6D 25 cm from surface</t>
  </si>
  <si>
    <t>N-647</t>
  </si>
  <si>
    <t>2D 40-50 cm from surface</t>
  </si>
  <si>
    <t>N-648</t>
  </si>
  <si>
    <t>Mwanga IIIA</t>
  </si>
  <si>
    <t>Group B Ware Iron Age</t>
  </si>
  <si>
    <t>Kisese II</t>
  </si>
  <si>
    <t xml:space="preserve">Spit I </t>
  </si>
  <si>
    <t>Spit I</t>
  </si>
  <si>
    <t>Spit II</t>
  </si>
  <si>
    <t>UBA-27427</t>
  </si>
  <si>
    <t>UBA-27428</t>
  </si>
  <si>
    <t>UBA-27430</t>
  </si>
  <si>
    <t>50 sites surveyed in Kilimanjaro area. Pottery associated with early Bantu: Kwale, Maore and Kilimanjaro wares. Stone rings probably used as weights for digging sticks: Nduimet site, Ol Molog, Kibongoto, animals bones very rare, only found in Lombeta V and Matunda</t>
  </si>
  <si>
    <t>Maua Farm</t>
  </si>
  <si>
    <t>Simba 1</t>
  </si>
  <si>
    <t>15-30 cm</t>
  </si>
  <si>
    <t xml:space="preserve">15-30 cm </t>
  </si>
  <si>
    <t>Maua sites have produced domesticated animals from all levels: PN and IA</t>
  </si>
  <si>
    <t>This sites are important coz of presense of domesticates: Cattle, and goat/sheep in all levels</t>
  </si>
  <si>
    <t>4 pestles-rubbers were recovered at Wasendo</t>
  </si>
  <si>
    <t>Burial 1</t>
  </si>
  <si>
    <t>30-50 cm</t>
  </si>
  <si>
    <t>90-100 cm</t>
  </si>
  <si>
    <t xml:space="preserve">80-90 cm </t>
  </si>
  <si>
    <t xml:space="preserve">10-20 cm </t>
  </si>
  <si>
    <t xml:space="preserve">60 cm </t>
  </si>
  <si>
    <t>20-30 cm</t>
  </si>
  <si>
    <t>Probably pastoralists, no seeds, large site with long duration of settlement 2.5 ha site</t>
  </si>
  <si>
    <t>95% fish pastoralist fishers, little wild, seasonal fishing camp</t>
  </si>
  <si>
    <t>Apeget II</t>
  </si>
  <si>
    <t>Aipa</t>
  </si>
  <si>
    <t xml:space="preserve">Nderit ware related to pastoralists, domesticated ovicaprid remains found in close association with Nderit ware in Dongodien by Barthelme </t>
  </si>
  <si>
    <t>Soper has postulated the possibility of a remote period than has been suspected for the Thagicu migration to Mt Kenya region. Gatunganga/Thagicu spread into Mt Kenya region could have occurred from perhaps mid first millenium AD</t>
  </si>
  <si>
    <t>Kwale ware dates probably 500-1000 AD found below Gatunganga ware</t>
  </si>
  <si>
    <t>Earliest dates for pastoralism in EA. Pastoralism patterns different from central rift valley. fishing, hunting and gatheirng, and pastoralism present</t>
  </si>
  <si>
    <t>GsJi 2 and GsJi 23</t>
  </si>
  <si>
    <t>This seems to be an interesting site that needs more investigation. SPN ceramics, no fauna reported</t>
  </si>
  <si>
    <t xml:space="preserve">Predominance of caprines in nearly all levels. Both Lane and Prendergast note this point. Caprines are present from the Kansyore, Elmentetitan and Urewe levels (Lane), but bos is missing in Kansyore. Fishing and hunting and gathering still prevalent in Kansyore and Elmenteitan levels </t>
  </si>
  <si>
    <t>Fish is rare Kansyore H&amp;g site, ostrich eggshell fragments, date from lower part of stratum I, but Kansyore pottery span strata I and II, Kansyore populations spread on the shores of lake Victoria south to south east</t>
  </si>
  <si>
    <t>Yala Alego</t>
  </si>
  <si>
    <t>N-437</t>
  </si>
  <si>
    <t>60 cm</t>
  </si>
  <si>
    <t xml:space="preserve">60-80 cm </t>
  </si>
  <si>
    <t>N-435</t>
  </si>
  <si>
    <t>N-436</t>
  </si>
  <si>
    <t>GX-1186</t>
  </si>
  <si>
    <t xml:space="preserve">Urewe ceramics </t>
  </si>
  <si>
    <t>Sediment</t>
  </si>
  <si>
    <t xml:space="preserve">Human remains </t>
  </si>
  <si>
    <t>Smelting industries similar to Limbo and Galu</t>
  </si>
  <si>
    <t>Unreported</t>
  </si>
  <si>
    <t>Stratum 2</t>
  </si>
  <si>
    <t>GX-5774-A</t>
  </si>
  <si>
    <t>GX-5774-G</t>
  </si>
  <si>
    <t>GvJm 184</t>
  </si>
  <si>
    <t>GX-5772-A</t>
  </si>
  <si>
    <t>GvJm 52</t>
  </si>
  <si>
    <t>Hearth 4</t>
  </si>
  <si>
    <t>Hearth 5</t>
  </si>
  <si>
    <t xml:space="preserve">Unreported </t>
  </si>
  <si>
    <t>N-653</t>
  </si>
  <si>
    <t xml:space="preserve">Chyulu Hills </t>
  </si>
  <si>
    <t>N-1316</t>
  </si>
  <si>
    <t>Site HcJp2</t>
  </si>
  <si>
    <t>50-60 cm below surface</t>
  </si>
  <si>
    <t>Large spread of slag and tuyere</t>
  </si>
  <si>
    <t>Layer 2 pit 3</t>
  </si>
  <si>
    <t>Layer 2a</t>
  </si>
  <si>
    <t xml:space="preserve">Rugamora Mahe </t>
  </si>
  <si>
    <t>RL-406</t>
  </si>
  <si>
    <t>N-892</t>
  </si>
  <si>
    <t>N-898</t>
  </si>
  <si>
    <t>RL-405</t>
  </si>
  <si>
    <t>N-895</t>
  </si>
  <si>
    <t>N-890</t>
  </si>
  <si>
    <t>Makongo</t>
  </si>
  <si>
    <t>N-900</t>
  </si>
  <si>
    <t>N-902</t>
  </si>
  <si>
    <t>N-901</t>
  </si>
  <si>
    <t>N-891</t>
  </si>
  <si>
    <t>GX-5743-A</t>
  </si>
  <si>
    <t>GX-5744-A</t>
  </si>
  <si>
    <t>GX-8745</t>
  </si>
  <si>
    <t>Sasanian Islamic ware dates 701-800 AD</t>
  </si>
  <si>
    <t>Wild animals only</t>
  </si>
  <si>
    <t xml:space="preserve">Trench 1 </t>
  </si>
  <si>
    <t xml:space="preserve">Level 5 </t>
  </si>
  <si>
    <t>SUA-637</t>
  </si>
  <si>
    <t>SUA-637B</t>
  </si>
  <si>
    <t>P-2610</t>
  </si>
  <si>
    <t>GX-5475</t>
  </si>
  <si>
    <t>FxJj 12-N</t>
  </si>
  <si>
    <t>GX-4733</t>
  </si>
  <si>
    <t>Beta-224653</t>
  </si>
  <si>
    <t>X-6696P</t>
  </si>
  <si>
    <t>X-6697P</t>
  </si>
  <si>
    <t>X-6698P</t>
  </si>
  <si>
    <t>X-6699P</t>
  </si>
  <si>
    <t>UCIAMS-159131</t>
  </si>
  <si>
    <t>UCIAMS-158554</t>
  </si>
  <si>
    <t>UCIAMS-158553</t>
  </si>
  <si>
    <t>UCIAMS-158552</t>
  </si>
  <si>
    <t>UCIAMS-159129</t>
  </si>
  <si>
    <t>UCIAMS-159132</t>
  </si>
  <si>
    <t>UCIAMS-158555</t>
  </si>
  <si>
    <t>UCIAMS-159130</t>
  </si>
  <si>
    <t>CAMS-142604</t>
  </si>
  <si>
    <t>GX-9936</t>
  </si>
  <si>
    <t>GX-9937</t>
  </si>
  <si>
    <t>GX-9938</t>
  </si>
  <si>
    <t>ISGS-1756</t>
  </si>
  <si>
    <t>ISGS-1757</t>
  </si>
  <si>
    <t>GX-9940</t>
  </si>
  <si>
    <t>ISGS-1745</t>
  </si>
  <si>
    <t>ISGS-1742</t>
  </si>
  <si>
    <t>GX-4643-A</t>
  </si>
  <si>
    <t>GX-4642-IA</t>
  </si>
  <si>
    <t>GX-4642-IIA</t>
  </si>
  <si>
    <t>HAR-6262</t>
  </si>
  <si>
    <t>GX-4582-A</t>
  </si>
  <si>
    <t>GX-4582-G</t>
  </si>
  <si>
    <t>GX-5542-A</t>
  </si>
  <si>
    <t>GX-5541-G</t>
  </si>
  <si>
    <t>GX-5541-A</t>
  </si>
  <si>
    <t>GX-5543</t>
  </si>
  <si>
    <t>UCLA-1322-C</t>
  </si>
  <si>
    <t>GX-5735-G</t>
  </si>
  <si>
    <t>GX-4585-A</t>
  </si>
  <si>
    <t>GX-4588-A</t>
  </si>
  <si>
    <t>GX-4589-G</t>
  </si>
  <si>
    <t>GX-4586-G</t>
  </si>
  <si>
    <t>GX-4466-A</t>
  </si>
  <si>
    <t>GX-4587-G</t>
  </si>
  <si>
    <t>GX-4319-C</t>
  </si>
  <si>
    <t>GX-5639-A</t>
  </si>
  <si>
    <t>GX-4319-A</t>
  </si>
  <si>
    <t>GX-4310</t>
  </si>
  <si>
    <t>GX-4312</t>
  </si>
  <si>
    <t>GX-4311-C</t>
  </si>
  <si>
    <t>GX-5344</t>
  </si>
  <si>
    <t>GX-4345-A</t>
  </si>
  <si>
    <t>GX-4471-A</t>
  </si>
  <si>
    <t>GX-5346</t>
  </si>
  <si>
    <t>GX-4462-A</t>
  </si>
  <si>
    <t>GX-4463-G</t>
  </si>
  <si>
    <t>GX-4463-A</t>
  </si>
  <si>
    <t>GX-4465-A</t>
  </si>
  <si>
    <t>GX-4465-G</t>
  </si>
  <si>
    <t>GX-4464-G</t>
  </si>
  <si>
    <t>GX-4386-G</t>
  </si>
  <si>
    <t>GX-4386-A</t>
  </si>
  <si>
    <t>GX-4384</t>
  </si>
  <si>
    <t>GX-4385-G</t>
  </si>
  <si>
    <t>GX-4383-A</t>
  </si>
  <si>
    <t>GX-4420-A</t>
  </si>
  <si>
    <t>GX-4421-A</t>
  </si>
  <si>
    <t>GX-4421-G</t>
  </si>
  <si>
    <t>GX-4468-A</t>
  </si>
  <si>
    <t>GX-4468-G</t>
  </si>
  <si>
    <t>UCLA-1709D</t>
  </si>
  <si>
    <t>UCLA-1709C</t>
  </si>
  <si>
    <t>GX-4506-G</t>
  </si>
  <si>
    <t>GX-4506-A</t>
  </si>
  <si>
    <t>GX-3539</t>
  </si>
  <si>
    <t>GX-4160-A</t>
  </si>
  <si>
    <t>GX-4160-C</t>
  </si>
  <si>
    <t>GX-4507-A</t>
  </si>
  <si>
    <t>GX-4507-G</t>
  </si>
  <si>
    <t>GX-5138</t>
  </si>
  <si>
    <t>GX-5348</t>
  </si>
  <si>
    <t>GX-5638-A</t>
  </si>
  <si>
    <t>GX-5638-G</t>
  </si>
  <si>
    <t>GX-4161-A</t>
  </si>
  <si>
    <t>GX-4161-C</t>
  </si>
  <si>
    <t>GX-5347-G</t>
  </si>
  <si>
    <t>GX-5347-A</t>
  </si>
  <si>
    <t>GX-5692-A</t>
  </si>
  <si>
    <t>GX-5692-G</t>
  </si>
  <si>
    <t>GX-3705</t>
  </si>
  <si>
    <t>GX-3706</t>
  </si>
  <si>
    <t>GX-3707</t>
  </si>
  <si>
    <t>GX-3708</t>
  </si>
  <si>
    <t>UCLA-2124G</t>
  </si>
  <si>
    <t>UCLA-2124J</t>
  </si>
  <si>
    <t>UCLA-2124H</t>
  </si>
  <si>
    <t>GX-5041</t>
  </si>
  <si>
    <t>UCLA-2124K</t>
  </si>
  <si>
    <t>UCLA-2124M</t>
  </si>
  <si>
    <t>UCLA-2124L</t>
  </si>
  <si>
    <t>GX-5042-A</t>
  </si>
  <si>
    <t>N-909</t>
  </si>
  <si>
    <t>UCLA-1234</t>
  </si>
  <si>
    <t>GX-4715</t>
  </si>
  <si>
    <t>UIC-2718</t>
  </si>
  <si>
    <t>ISGS-A-1341</t>
  </si>
  <si>
    <t>UIC-1038</t>
  </si>
  <si>
    <t>UIC-1036</t>
  </si>
  <si>
    <t>UIC-1037</t>
  </si>
  <si>
    <t>UIC-1068</t>
  </si>
  <si>
    <t>AA-51444</t>
  </si>
  <si>
    <t>AA-51443</t>
  </si>
  <si>
    <t>AA-51445</t>
  </si>
  <si>
    <t>UIC-1035</t>
  </si>
  <si>
    <t>UIC-1007</t>
  </si>
  <si>
    <t>UIC-944</t>
  </si>
  <si>
    <t>AA-51442</t>
  </si>
  <si>
    <t>UIC-943</t>
  </si>
  <si>
    <t>UIC-1006</t>
  </si>
  <si>
    <t>UIC-1071</t>
  </si>
  <si>
    <t>UIC-921</t>
  </si>
  <si>
    <t>UIC-1070</t>
  </si>
  <si>
    <t>UIC-1069</t>
  </si>
  <si>
    <t>AA-51449</t>
  </si>
  <si>
    <t>UIC-1153</t>
  </si>
  <si>
    <t>AA-51447</t>
  </si>
  <si>
    <t>AA-51448</t>
  </si>
  <si>
    <t>UIC-1393</t>
  </si>
  <si>
    <t>UIC-1392</t>
  </si>
  <si>
    <t>HEL-533</t>
  </si>
  <si>
    <t>HEL-530</t>
  </si>
  <si>
    <t>HEL-851</t>
  </si>
  <si>
    <t>HEL-871</t>
  </si>
  <si>
    <t>HEL-852</t>
  </si>
  <si>
    <t>HEL-534</t>
  </si>
  <si>
    <t>HEL-532</t>
  </si>
  <si>
    <t>HEL-853</t>
  </si>
  <si>
    <t>GX-4470</t>
  </si>
  <si>
    <t>GX-4419</t>
  </si>
  <si>
    <t>GX-4320</t>
  </si>
  <si>
    <t>GX-4503-A</t>
  </si>
  <si>
    <t>GX-4634</t>
  </si>
  <si>
    <t>GX-4324</t>
  </si>
  <si>
    <t>GX-5135-G</t>
  </si>
  <si>
    <t>GX-5135-A</t>
  </si>
  <si>
    <t>GX-1099</t>
  </si>
  <si>
    <t>GX-1097</t>
  </si>
  <si>
    <t>GX-1096</t>
  </si>
  <si>
    <t>GX-1098</t>
  </si>
  <si>
    <t>GX-1152</t>
  </si>
  <si>
    <t>GX-1100</t>
  </si>
  <si>
    <t>GX-4216</t>
  </si>
  <si>
    <t>GX-4714 A</t>
  </si>
  <si>
    <t>GX-4323-C</t>
  </si>
  <si>
    <t>GX-4323-A</t>
  </si>
  <si>
    <t>GX-1243</t>
  </si>
  <si>
    <t>GX-5690</t>
  </si>
  <si>
    <t>AA-69911</t>
  </si>
  <si>
    <t>Beta-176185</t>
  </si>
  <si>
    <t>Beta-176186</t>
  </si>
  <si>
    <t>Beta-176188</t>
  </si>
  <si>
    <t>Beta-176190</t>
  </si>
  <si>
    <t>Beta-176193</t>
  </si>
  <si>
    <t>AA-69908</t>
  </si>
  <si>
    <t>GX-3677</t>
  </si>
  <si>
    <t>GX-3679</t>
  </si>
  <si>
    <t>GX-3681</t>
  </si>
  <si>
    <t>LTL-5138A</t>
  </si>
  <si>
    <t>LTL-5140A</t>
  </si>
  <si>
    <t>AA-103978</t>
  </si>
  <si>
    <t>AA-103979</t>
  </si>
  <si>
    <t>AA-103980</t>
  </si>
  <si>
    <t>AA-103981</t>
  </si>
  <si>
    <t>AA-103982</t>
  </si>
  <si>
    <t>GX-3346</t>
  </si>
  <si>
    <t>GX-3347</t>
  </si>
  <si>
    <t>GX-3348</t>
  </si>
  <si>
    <t>GX-3910</t>
  </si>
  <si>
    <t>GX-3911</t>
  </si>
  <si>
    <t>GX-3912</t>
  </si>
  <si>
    <t>GX-3913</t>
  </si>
  <si>
    <t>GX-3914</t>
  </si>
  <si>
    <t>GX-3915</t>
  </si>
  <si>
    <t>GX-3916</t>
  </si>
  <si>
    <t>GX-3917</t>
  </si>
  <si>
    <t xml:space="preserve">GX-3918 </t>
  </si>
  <si>
    <t xml:space="preserve">40-50 cm </t>
  </si>
  <si>
    <t>GX-4589-A</t>
  </si>
  <si>
    <t>GX-4586-A</t>
  </si>
  <si>
    <t>GX-4585-G</t>
  </si>
  <si>
    <t>GRJI25  33-4</t>
  </si>
  <si>
    <t xml:space="preserve">55 cm below surface </t>
  </si>
  <si>
    <t xml:space="preserve">65 cm </t>
  </si>
  <si>
    <t>GX-7397</t>
  </si>
  <si>
    <t>GX-7421A</t>
  </si>
  <si>
    <t>GX-7396A</t>
  </si>
  <si>
    <t>Kokurmatakore</t>
  </si>
  <si>
    <t xml:space="preserve">Human burials cairns </t>
  </si>
  <si>
    <t xml:space="preserve">
Pta-8421 </t>
  </si>
  <si>
    <t xml:space="preserve">GaK-276 </t>
  </si>
  <si>
    <t>P-2612</t>
  </si>
  <si>
    <t>P-2613</t>
  </si>
  <si>
    <t>P-2614</t>
  </si>
  <si>
    <t>A-0317</t>
  </si>
  <si>
    <t>A-0318</t>
  </si>
  <si>
    <t>Ua-33159</t>
  </si>
  <si>
    <t>Ua-33160</t>
  </si>
  <si>
    <t>Ua-33162</t>
  </si>
  <si>
    <t>Ua-33161</t>
  </si>
  <si>
    <t>Pit II</t>
  </si>
  <si>
    <t>GX-8026-A</t>
  </si>
  <si>
    <t>GX-8026-G</t>
  </si>
  <si>
    <t>Rigo Cave</t>
  </si>
  <si>
    <t xml:space="preserve">Stratum 5 16-26 cm </t>
  </si>
  <si>
    <t>Ash II (4) 26-36</t>
  </si>
  <si>
    <t>Ashh II (4) 26-36</t>
  </si>
  <si>
    <t>Feature I 65-75</t>
  </si>
  <si>
    <t xml:space="preserve">Ash II (3)  55-65 cm </t>
  </si>
  <si>
    <t xml:space="preserve">3 115-125 cm </t>
  </si>
  <si>
    <t xml:space="preserve">95-100 cm </t>
  </si>
  <si>
    <t xml:space="preserve">Stratum 3 105-115 cm  </t>
  </si>
  <si>
    <t>44 cm near surface</t>
  </si>
  <si>
    <t>1.20 m 22 cm thick</t>
  </si>
  <si>
    <t>2 m deep 25 cm thick</t>
  </si>
  <si>
    <t>Beta-10490</t>
  </si>
  <si>
    <t>Beta-10491</t>
  </si>
  <si>
    <t>Beta-10492</t>
  </si>
  <si>
    <t>Beta-10493</t>
  </si>
  <si>
    <t>Beta-10494</t>
  </si>
  <si>
    <t>N2W6 and N4W6</t>
  </si>
  <si>
    <t xml:space="preserve">N2W6  </t>
  </si>
  <si>
    <t>GRJI22 North</t>
  </si>
  <si>
    <t xml:space="preserve">Not excavated </t>
  </si>
  <si>
    <t>Beta-364758</t>
  </si>
  <si>
    <t>Beta-359225</t>
  </si>
  <si>
    <t>Beta-359226</t>
  </si>
  <si>
    <t>Beta-359909</t>
  </si>
  <si>
    <t>OxA-34215</t>
  </si>
  <si>
    <t>OxA-34216</t>
  </si>
  <si>
    <t>OxA-34274</t>
  </si>
  <si>
    <t>OxA-34640</t>
  </si>
  <si>
    <t>Eggshell</t>
  </si>
  <si>
    <t>Andakatomena</t>
  </si>
  <si>
    <t>CURL-9015</t>
  </si>
  <si>
    <t>CURL-9016</t>
  </si>
  <si>
    <t>Radimilahy, C. (2011). Contribution à l’archéologie du Sud-Ouest de Madagascar. In Radimilahy, C. et Rajaonarimanana, N. (dir.) Civilisations des mondes insulaires (Madagascar, îles du Canal de Mozambique, Mascareignes, Polynésie, Guyanes). Mélanges en l’honneur du Professeur Claude Allibert. Paris : Karthala, 825-53.</t>
  </si>
  <si>
    <t>D-AMS-012441 </t>
  </si>
  <si>
    <t>D-AMS-012442 </t>
  </si>
  <si>
    <t>OxA-33535</t>
  </si>
  <si>
    <t>OxA-26209</t>
  </si>
  <si>
    <t>OxA-X-2494-47</t>
  </si>
  <si>
    <t>OxA-26162</t>
  </si>
  <si>
    <t>OxA-26163</t>
  </si>
  <si>
    <t>OxA-26164</t>
  </si>
  <si>
    <t>OxA-26278</t>
  </si>
  <si>
    <t>Ankarafantsika</t>
  </si>
  <si>
    <t>Beta-428738</t>
  </si>
  <si>
    <t>Beta-428739</t>
  </si>
  <si>
    <t>Beta-428740</t>
  </si>
  <si>
    <t>PRI-5801</t>
  </si>
  <si>
    <t>PRI-5802</t>
  </si>
  <si>
    <t>Ly-12555</t>
  </si>
  <si>
    <t>Carbonised residue</t>
  </si>
  <si>
    <t>Benavony</t>
  </si>
  <si>
    <t>ETH-83521</t>
  </si>
  <si>
    <t>ETH-83522</t>
  </si>
  <si>
    <t>ETH-83523</t>
  </si>
  <si>
    <t>ETH-83524</t>
  </si>
  <si>
    <t>ETH-83525</t>
  </si>
  <si>
    <t>ETH-83526</t>
  </si>
  <si>
    <t>ETH-83527</t>
  </si>
  <si>
    <t>ETH-83528</t>
  </si>
  <si>
    <t>ETH-83529</t>
  </si>
  <si>
    <t>Matavy</t>
  </si>
  <si>
    <t>Unidentified plant remains</t>
  </si>
  <si>
    <t>ETH-83530</t>
  </si>
  <si>
    <t>ETH-83531</t>
  </si>
  <si>
    <t>ETH-83532</t>
  </si>
  <si>
    <t>ETH-83533</t>
  </si>
  <si>
    <t>ETH-83534</t>
  </si>
  <si>
    <t>D-AMS-012440 </t>
  </si>
  <si>
    <t>D-AMS-001950 </t>
  </si>
  <si>
    <t>Kingany</t>
  </si>
  <si>
    <t>Ambohinanjakana</t>
  </si>
  <si>
    <t>Trañovato</t>
  </si>
  <si>
    <t>OxA-13577</t>
  </si>
  <si>
    <t>OxA-13578</t>
  </si>
  <si>
    <t>Ampahijolike</t>
  </si>
  <si>
    <t>OxA-13580</t>
  </si>
  <si>
    <t>OxA-13581</t>
  </si>
  <si>
    <t>OxA-13582</t>
  </si>
  <si>
    <t>OxA-13583</t>
  </si>
  <si>
    <t>Andaro</t>
  </si>
  <si>
    <t>OxA-13533</t>
  </si>
  <si>
    <t>OxA-13560</t>
  </si>
  <si>
    <t>OxA-13572</t>
  </si>
  <si>
    <t>OxA-13579</t>
  </si>
  <si>
    <t>OxA-13611</t>
  </si>
  <si>
    <t>OxA-13704</t>
  </si>
  <si>
    <t>OxA-13705</t>
  </si>
  <si>
    <t>Bevala</t>
  </si>
  <si>
    <t>Enijo</t>
  </si>
  <si>
    <t>Maroaloke</t>
  </si>
  <si>
    <t>Reampeko II</t>
  </si>
  <si>
    <t>OxA-8120</t>
  </si>
  <si>
    <t>OxA-13584</t>
  </si>
  <si>
    <t>OxA-5638</t>
  </si>
  <si>
    <t>OxA-13574</t>
  </si>
  <si>
    <t>OxA-13575</t>
  </si>
  <si>
    <t>OxA-8118</t>
  </si>
  <si>
    <t>OxA-8119</t>
  </si>
  <si>
    <t>OxA-8121</t>
  </si>
  <si>
    <t>OxA-8135</t>
  </si>
  <si>
    <t>OxA-8147</t>
  </si>
  <si>
    <t>OxA-8148</t>
  </si>
  <si>
    <t>OxA-8149</t>
  </si>
  <si>
    <t>Anjohibe</t>
  </si>
  <si>
    <t>Ly-3526</t>
  </si>
  <si>
    <t>Ly-4717</t>
  </si>
  <si>
    <t>Ly-4718</t>
  </si>
  <si>
    <t>Andrahomana</t>
  </si>
  <si>
    <t>AA-39137</t>
  </si>
  <si>
    <t>Surface Level</t>
  </si>
  <si>
    <t>Level 1</t>
  </si>
  <si>
    <t xml:space="preserve">Surface Level </t>
  </si>
  <si>
    <t>Layer 3 or 4</t>
  </si>
  <si>
    <t>Ambinanaimbe</t>
  </si>
  <si>
    <t>Andavadoaka</t>
  </si>
  <si>
    <t>Ambolisatra/Andolonomby</t>
  </si>
  <si>
    <t>Asambalahy</t>
  </si>
  <si>
    <t>Rezoky</t>
  </si>
  <si>
    <t>Bos taurus indicus</t>
  </si>
  <si>
    <t>Capra hircus</t>
  </si>
  <si>
    <t>Ovis aries</t>
  </si>
  <si>
    <t>Ovis/Capra</t>
  </si>
  <si>
    <t>MAD1519</t>
  </si>
  <si>
    <t>MAD1506</t>
  </si>
  <si>
    <t>MAD1508</t>
  </si>
  <si>
    <t>MAD1517</t>
  </si>
  <si>
    <t>MAD1523</t>
  </si>
  <si>
    <t>ICMAA-OS-01546</t>
  </si>
  <si>
    <t>M102295</t>
  </si>
  <si>
    <t>MAD1518</t>
  </si>
  <si>
    <t>MAD1541</t>
  </si>
  <si>
    <t>M102292</t>
  </si>
  <si>
    <t>M102294</t>
  </si>
  <si>
    <t>M102293</t>
  </si>
  <si>
    <t>M102291</t>
  </si>
  <si>
    <t>Rezoky Site 1, 658</t>
  </si>
  <si>
    <t>Rezoky Site 1 ca 2m B1</t>
  </si>
  <si>
    <t>RZK.SII. ca 2m</t>
  </si>
  <si>
    <t>GII T1 ref plan F1 B6B7 surface</t>
  </si>
  <si>
    <t>Rezoky Site 3, 626g</t>
  </si>
  <si>
    <t>Rezoky Site 1 General 207.9/443.0, 607</t>
  </si>
  <si>
    <t>626e</t>
  </si>
  <si>
    <t>MBVO/FD FD.? 0578</t>
  </si>
  <si>
    <t>MBVO FD FD.TU 05.78</t>
  </si>
  <si>
    <t>Beta-90099</t>
  </si>
  <si>
    <t>Archaeolemur</t>
  </si>
  <si>
    <t>Megaladapis</t>
  </si>
  <si>
    <t>PSUAMS-3702</t>
  </si>
  <si>
    <t>PSUAMS-3701</t>
  </si>
  <si>
    <t>PSUAMS-3806</t>
  </si>
  <si>
    <t>PSUAMS-3766</t>
  </si>
  <si>
    <t>PSUAMS-3764</t>
  </si>
  <si>
    <t>PSUAMS-3613</t>
  </si>
  <si>
    <t>PSUAMS-5623</t>
  </si>
  <si>
    <t>PSUAMS-5620</t>
  </si>
  <si>
    <t>PSUAMS-5622</t>
  </si>
  <si>
    <t>PSUAMS-5621</t>
  </si>
  <si>
    <t>PSUAMS-5290</t>
  </si>
  <si>
    <t>PSUAMS-8685</t>
  </si>
  <si>
    <t>PSUAMS-8739</t>
  </si>
  <si>
    <t>PSUAMS-8740</t>
  </si>
  <si>
    <t>PSUAMS-8741</t>
  </si>
  <si>
    <t>PSUAMS-8742</t>
  </si>
  <si>
    <t>PSUAMS-8743</t>
  </si>
  <si>
    <t>PSUAMS-8744</t>
  </si>
  <si>
    <t>PSUAMS-8684</t>
  </si>
  <si>
    <t>PSUAMS-8745</t>
  </si>
  <si>
    <t>PSUAMS-5628</t>
  </si>
  <si>
    <t>PSUAMS-5647</t>
  </si>
  <si>
    <t>PSUAMS-3693</t>
  </si>
  <si>
    <t>PSUAMS-5285</t>
  </si>
  <si>
    <t>PSUAMS-5642</t>
  </si>
  <si>
    <t>PSUAMS-3695</t>
  </si>
  <si>
    <t>PSUAMS-3688</t>
  </si>
  <si>
    <t>PSUAMS-3692</t>
  </si>
  <si>
    <t>PSUAMS-5625</t>
  </si>
  <si>
    <t>PSUAMS-3698</t>
  </si>
  <si>
    <t>UCIAMS-224208</t>
  </si>
  <si>
    <t>AA-2894</t>
  </si>
  <si>
    <t>PSUAMS-5302</t>
  </si>
  <si>
    <t>PSUAMS-5631</t>
  </si>
  <si>
    <t>PSUAMS-5304</t>
  </si>
  <si>
    <t>UCIAMS-224207</t>
  </si>
  <si>
    <t>PSUAMS-5303</t>
  </si>
  <si>
    <t>Beta-90098</t>
  </si>
  <si>
    <t>Beta-102567</t>
  </si>
  <si>
    <t>Beta-90095</t>
  </si>
  <si>
    <t>Beta-90097</t>
  </si>
  <si>
    <t>Beta-103348</t>
  </si>
  <si>
    <t>OxA-8268</t>
  </si>
  <si>
    <t>top of layer 1</t>
  </si>
  <si>
    <t>layer 1</t>
  </si>
  <si>
    <t>Hearth</t>
  </si>
  <si>
    <t>Layer 006 (pot pit)</t>
  </si>
  <si>
    <t>Layer 011 (house platform)</t>
  </si>
  <si>
    <t xml:space="preserve">Layer 034 (ash pit) </t>
  </si>
  <si>
    <t>Layer 128 (pot pit)</t>
  </si>
  <si>
    <t>Layer 154 (pot and bone pit)</t>
  </si>
  <si>
    <t xml:space="preserve">Layer 163 (house fill) </t>
  </si>
  <si>
    <t>Layer 80</t>
  </si>
  <si>
    <t>Site 247  Trench 6</t>
  </si>
  <si>
    <t>Site 247 Trench 2</t>
  </si>
  <si>
    <t>Layer 60</t>
  </si>
  <si>
    <t>Site 247 Trench 4</t>
  </si>
  <si>
    <t>Layer 82</t>
  </si>
  <si>
    <t>Site 247 Trench 8</t>
  </si>
  <si>
    <t>Site 252 Trench 10</t>
  </si>
  <si>
    <t>Layer 92</t>
  </si>
  <si>
    <t>Site 247 Trench 9</t>
  </si>
  <si>
    <t>Layer 87</t>
  </si>
  <si>
    <t>Layer 066</t>
  </si>
  <si>
    <t>Layer 070</t>
  </si>
  <si>
    <t>Layer 071</t>
  </si>
  <si>
    <t>Layer 074</t>
  </si>
  <si>
    <t>Layer 56</t>
  </si>
  <si>
    <t>Site 247 Trench 3</t>
  </si>
  <si>
    <t>Masangano</t>
  </si>
  <si>
    <t>Mweru</t>
  </si>
  <si>
    <t>MSG</t>
  </si>
  <si>
    <t>GPS014</t>
  </si>
  <si>
    <t>M2</t>
  </si>
  <si>
    <t>RPS003</t>
  </si>
  <si>
    <t>RPS015</t>
  </si>
  <si>
    <t>Pit fill</t>
  </si>
  <si>
    <t>Burial fill</t>
  </si>
  <si>
    <t>Occupation deposit</t>
  </si>
  <si>
    <t>OxA-19517</t>
  </si>
  <si>
    <t>OxA-19518</t>
  </si>
  <si>
    <t>OxA-19583</t>
  </si>
  <si>
    <t>OxA-19520</t>
  </si>
  <si>
    <t>OxA-19519</t>
  </si>
  <si>
    <t>OxA-19521</t>
  </si>
  <si>
    <t>OxA-19522</t>
  </si>
  <si>
    <t>OxA-19523</t>
  </si>
  <si>
    <t>OxA-19524</t>
  </si>
  <si>
    <t>OxA-19811</t>
  </si>
  <si>
    <t>IA Classic Urewe</t>
  </si>
  <si>
    <t>IA Transitional Urewe</t>
  </si>
  <si>
    <t>LIA Roulette-decorated</t>
  </si>
  <si>
    <t>GrN-7904</t>
  </si>
  <si>
    <t>GrN-8219</t>
  </si>
  <si>
    <t>GrN-7905</t>
  </si>
  <si>
    <t>Unit 2 Kh 4</t>
  </si>
  <si>
    <t>Unit 4 Kh 4</t>
  </si>
  <si>
    <t>Homo sapiens</t>
  </si>
  <si>
    <t>Metal</t>
  </si>
  <si>
    <t>Nyamawi</t>
  </si>
  <si>
    <t>Beta-366900</t>
  </si>
  <si>
    <t>Beta-366901</t>
  </si>
  <si>
    <t>Beta-366902</t>
  </si>
  <si>
    <t>Lakaria</t>
  </si>
  <si>
    <t>GNMWI 9B-1</t>
  </si>
  <si>
    <t>GNMWI 10AB-1</t>
  </si>
  <si>
    <t>Lakaria  114B1</t>
  </si>
  <si>
    <t>Layer 10AB</t>
  </si>
  <si>
    <t>Layer 9B</t>
  </si>
  <si>
    <t>Dembeni Phase Triangle Impressed Ware/Early Tana Tradition</t>
  </si>
  <si>
    <t>Country Region</t>
  </si>
  <si>
    <t>Stratum 5, Level 7 60-70 cm</t>
  </si>
  <si>
    <t>Stratum 5, Level 8 70-80 cm</t>
  </si>
  <si>
    <t>Mutara 1</t>
  </si>
  <si>
    <t>Ndora</t>
  </si>
  <si>
    <t>Mutara 2</t>
  </si>
  <si>
    <t>Cyamakuza</t>
  </si>
  <si>
    <t>Kabuye I</t>
  </si>
  <si>
    <t>Kirando 11</t>
  </si>
  <si>
    <t>Kirando 58</t>
  </si>
  <si>
    <t>Mbinga 4</t>
  </si>
  <si>
    <t>Ludewa 15</t>
  </si>
  <si>
    <t>Burial</t>
  </si>
  <si>
    <t>Furnace</t>
  </si>
  <si>
    <t>16 cm</t>
  </si>
  <si>
    <t>32 cm</t>
  </si>
  <si>
    <t>Iron working</t>
  </si>
  <si>
    <t>100-110 cm</t>
  </si>
  <si>
    <t>GrN-5752</t>
  </si>
  <si>
    <t>B-755</t>
  </si>
  <si>
    <t>GrN-5753</t>
  </si>
  <si>
    <t>B-758</t>
  </si>
  <si>
    <t>GrN-7673</t>
  </si>
  <si>
    <t>Beta-63010</t>
  </si>
  <si>
    <t>Beta-71390</t>
  </si>
  <si>
    <t>Beta-41840</t>
  </si>
  <si>
    <t>Beta-41841</t>
  </si>
  <si>
    <t>Mutwarubona I</t>
  </si>
  <si>
    <t>90 cm across and 50 cm deep</t>
  </si>
  <si>
    <t>Ly-2267</t>
  </si>
  <si>
    <t>Mutwarubona II</t>
  </si>
  <si>
    <t>78 cm deep 98 cm across</t>
  </si>
  <si>
    <t>Ly-2268</t>
  </si>
  <si>
    <t>Comoros</t>
  </si>
  <si>
    <t>Reported iron could be younger than the dates</t>
  </si>
  <si>
    <t>Latitude</t>
  </si>
  <si>
    <t>Longitude</t>
  </si>
  <si>
    <t>Reference 1</t>
  </si>
  <si>
    <t>Reference 2</t>
  </si>
  <si>
    <t>Reference 3</t>
  </si>
  <si>
    <t>Reference 4</t>
  </si>
  <si>
    <t>Reference 5</t>
  </si>
  <si>
    <t>Entry ID</t>
  </si>
  <si>
    <t xml:space="preserve">Min Chronology (Calibrated BCE/CE) </t>
  </si>
  <si>
    <t>Max Chronology  (Calibrated BCE/CE)</t>
  </si>
  <si>
    <t>Indet Millet</t>
  </si>
  <si>
    <t>Legumes Beans?</t>
  </si>
  <si>
    <t xml:space="preserve">Avian Fauna </t>
  </si>
  <si>
    <t>Aquatic Fauna</t>
  </si>
  <si>
    <t>Indet. Bones</t>
  </si>
  <si>
    <t>Iron Smelting</t>
  </si>
  <si>
    <t>Iron Use</t>
  </si>
  <si>
    <t xml:space="preserve">Limbo </t>
  </si>
  <si>
    <t>Sima</t>
  </si>
  <si>
    <t>Hearth area: few fish bones, splintered mammal bones</t>
  </si>
  <si>
    <t>Kisima Farm, Rumuruti: 38 sites within an area of 13 by 7 km in Uaso Narok valley. Had rock shelters, cairns, and open sites with Nderit, Akira pottery and stone bowls. Early Iron age pottery probable</t>
  </si>
  <si>
    <t>Kisima Farm, Rumuruti: A4 layer 3 bc/ad, layer 2 around ad 1400</t>
  </si>
  <si>
    <t>Kisima Farm, Rumuruti: 3rd lumbar had an embedded obsidian crescenet arrow head</t>
  </si>
  <si>
    <t>Kisima Farm, Rumuruti: A5 layers 3-8 date to before 500 bc, 1-2 around 500 bc, surface is recent</t>
  </si>
  <si>
    <t>Kisima Farm, Rumuruti</t>
  </si>
  <si>
    <t xml:space="preserve">Kisima Farm, Rumuruti: A12 layer 3-5 ad 800-1000, </t>
  </si>
  <si>
    <t>Kisima Farm, Rumuruti:: C4 around ad 1400</t>
  </si>
  <si>
    <t>Lake Elmenteita</t>
  </si>
  <si>
    <t xml:space="preserve">Ufana Valley </t>
  </si>
  <si>
    <t xml:space="preserve">Baura 1 </t>
  </si>
  <si>
    <t xml:space="preserve">Lusangi 1 </t>
  </si>
  <si>
    <t xml:space="preserve">Markasi Lusangi 1 </t>
  </si>
  <si>
    <t xml:space="preserve">Markasi Lusangi 2 </t>
  </si>
  <si>
    <t xml:space="preserve">Site Name </t>
  </si>
  <si>
    <t>Date Type</t>
  </si>
  <si>
    <t>Date BP</t>
  </si>
  <si>
    <t>Date BP SD</t>
  </si>
  <si>
    <t>Dated Material</t>
  </si>
  <si>
    <t>Site ID</t>
  </si>
  <si>
    <t>DF's note: sorghum and elusine claimed from pollen, EIA</t>
  </si>
  <si>
    <t>Tana Tradition/Triangular Incised Ware</t>
  </si>
  <si>
    <t>Early Tana/TIW: Site Period 1; earliest dates at Shanga (Q-3061, Q-3064) are not taken from basal deposits, were associated with Islamic white glaze ceramics. Islamic settlements dates, no relevant finds reported</t>
  </si>
  <si>
    <t>Early Tana/TIW?: Site Period 4; taken from same level as the earliest sgraffiato ceramics, Islamic settlements dates, no relevant finds reported</t>
  </si>
  <si>
    <t>Early Tana/TIW: Site Period 1</t>
  </si>
  <si>
    <t>Early Tana/TIW: Site Period 2; taken directly above the earliest phase (Q-3061, Q-3064)</t>
  </si>
  <si>
    <t>Early Tana/TIW: Site Period 1 (Horton 1987: 295).</t>
  </si>
  <si>
    <t>Early Tana Tradition/TIW</t>
  </si>
  <si>
    <t>Late Tana/LIA: Unit 7, Layer 4 contained Champlevé sgraffiato, indicating an 11th century date, which corresponds with the calibrated C14 date of AD 1026</t>
  </si>
  <si>
    <t>As no pottery was recovered from this layer, it cannot be regarded as the beginnings of the TIW tradition. It should rather be regarded as that of the past EIW tradition." (Chami 1994: 91)</t>
  </si>
  <si>
    <t>Early Tana/TIW: "The three dates from Mpiji do not indicate the chronological spread of the occupation. The dates are concentrated around the 7th century AD".</t>
  </si>
  <si>
    <t>Pawlowicz 2011: 37 EIA / Kwale (Mwangia)</t>
  </si>
  <si>
    <t xml:space="preserve">This date is cited as evidence of 8th century occupation on coast (e.g., Radimilahy 2013)
"Current thinking based upon a newly processed date on shell (GAK 692) from Tatiamtsirebika by Dewar, recalibrated to c. 1300 A.D. (Wright, pers. comm.), correlates the main occupation at Irodo with the twelfth- to thirteenth-century levels at Cap Mine and Andavakoera." (Sinclair 1991; 195).  </t>
  </si>
  <si>
    <t>Group B Ware Iron Age: Grain agriclture querns and rubbing stones, also had cattle</t>
  </si>
  <si>
    <t>Eburran/Narosura</t>
  </si>
  <si>
    <t>Nderit</t>
  </si>
  <si>
    <t xml:space="preserve">Wild Terrestrial Fauna </t>
  </si>
  <si>
    <t>Reported iron could be younger than the dates, reported as Kansyore/Lelesu, but the dates are too early for Lelesu</t>
  </si>
  <si>
    <t>Nderit/Turkwell</t>
  </si>
  <si>
    <t>Kansyore/Elmenteitan</t>
  </si>
  <si>
    <t>Kansyore/Elmenteitan/Urewe</t>
  </si>
  <si>
    <t>Elmenteitan/Urewe</t>
  </si>
  <si>
    <t xml:space="preserve">SPN Savannah Pastoral Neolithic </t>
  </si>
  <si>
    <t xml:space="preserve">SPN </t>
  </si>
  <si>
    <t xml:space="preserve">SPN Savannah Pastoral Neolithic  Cairn </t>
  </si>
  <si>
    <t>SPN UP and Narosura: More wild animals than domesticates, more cattle than caprines</t>
  </si>
  <si>
    <t>Stone bowls, cattle bones pestle rubber fragments and grindstones  SPN UP</t>
  </si>
  <si>
    <t xml:space="preserve">PN Late: Cowry shell that could have only come from the Indian Ocean also discovered in occupation layer </t>
  </si>
  <si>
    <t xml:space="preserve">PIA Cairn: Iron age burial with iron ring </t>
  </si>
  <si>
    <t>Late Iron Age (LIA) Roulette-decorated</t>
  </si>
  <si>
    <t>Early Iron Age (EIA)</t>
  </si>
  <si>
    <t>Collected from loose spreads, bioturbation possible. Later than would have been expected, seem to be middle iron-working, farming period." -  Is the Tana period in this region extended/late?</t>
  </si>
  <si>
    <t xml:space="preserve">Early Tana/TIW: Site Period 1 (Horton 1987: 295). The date of seventh/eighth century A.D. (N-1066) is slightly earlier than the ninth-century date indicated by the imported Chinese and Islamic ceramics. </t>
  </si>
  <si>
    <t>Early Tana/TIW: a single Iron Age occupation layer from which came two rim sherds with incised decoration and a small charcoal sample which has given a radiocarbon date of 1590&amp;130 B.P. or A.D. 360 (N-349); this date seems improbably early</t>
  </si>
  <si>
    <t>Post-TIW/PW (Plain Ware)</t>
  </si>
  <si>
    <t>Early Tana/TIW: Six radiocarbon dates for this layer and its abundant charcoal have all calibrated to the eighth century AD. Thus the archaeology indicates a single-phase occupation, which is at odds with arguments that see a transition from Kwale to ETT/TIW (Fleisher and Wynne Jones 2011: 264)</t>
  </si>
  <si>
    <t>Early Iron Ware (EIW)/Kwale</t>
  </si>
  <si>
    <t xml:space="preserve">Too early for TT/TIW, one to two millennia too old for known dates of Tana tradition pottery. None of the dates overlap even at the 2-sigma level.  </t>
  </si>
  <si>
    <t>Too early for TT/TIW. See above</t>
  </si>
  <si>
    <t>EIA/Kwale: All three dates were from sealed bottom of same furnace; site at high altitude; Kwale ceramics present; pottery has affinities with Urewe of interlacustrine rather than assemblages from Taita hills excavated by Collett; " shows very clear parallels with the Matola tradition assemblages from southern Mozambique" (Sinclair 1991: 185)</t>
  </si>
  <si>
    <t>Cattle, goat, chicken?</t>
  </si>
  <si>
    <t xml:space="preserve">Associated with apple-green glazed sgraffiato typical of 13th C </t>
  </si>
  <si>
    <t xml:space="preserve">N.B. no stone tools discovered at this time, so 'earliest traces of humans' presumably in the form of hunted animal remains (incl. fish and shell fish)? Single piece of charcoal. </t>
  </si>
  <si>
    <t>Probability of bioturbation</t>
  </si>
  <si>
    <t>Oryza?  Occupation phase 1b (Radimilahy 1998)</t>
  </si>
  <si>
    <t>Area I (Wright et al.), Trench 1:1 (Radimilahy 1998) (Inside fort)</t>
  </si>
  <si>
    <t>Occupation phase 1b (Radimilahy 1998)</t>
  </si>
  <si>
    <t>Area VIII, Square A (Wright et al.), Square 8:1 (Radimilahy)</t>
  </si>
  <si>
    <t>Sterile layer. Occupation Phase IIa (Radimilahy 1998); sample is from bottom of trench</t>
  </si>
  <si>
    <t>Post hole, no finds, occupation Phase Ia</t>
  </si>
  <si>
    <t>This date should be able to be correlated with our (Sealinks) sequence from the same part of the site
Occupation Unit 1b (Radimilahy 1998); sample is from bottom of trench</t>
  </si>
  <si>
    <t>Area X, Square LT (Wright et al.), Trench 10:5</t>
  </si>
  <si>
    <t>Layer 4 not discussed in Radimilahy 98, occupation Phase 1a (Radimilahy 1998)</t>
  </si>
  <si>
    <t>Area VII (inside Fort), Square G (Wright et al.), Trench 7:1 (Radimilahy 1998)</t>
  </si>
  <si>
    <t>Date of a hippo bone</t>
  </si>
  <si>
    <t>Same context as Dur-TL-77-8AS. Does not match TL date from same context. Cited as evidence of c. 8th C occupation on Madagascar's southeast (e.g., Radimilahy 2013)</t>
  </si>
  <si>
    <t>Both dates (SMU-2076 and SMU-2359) together date the pit to AD 890 (Dewar and Wright 1993: 430). Cited as evidence of c. 8th C occupation on Madagascar's coast (e.g., Radimilahy 2013). Publication in French Wright and Fanony 1992</t>
  </si>
  <si>
    <t>Cited as evidence of c. 8th C occupation on Madagascar's coast (e.g., Radimilahy 2013)Publication in French Wright and Fanony 1992</t>
  </si>
  <si>
    <t>Publication in French Wright and Fanony 1992</t>
  </si>
  <si>
    <t>Early archaeological site. Wright 1992 written in French</t>
  </si>
  <si>
    <t xml:space="preserve">Unclear if associated with archaeological finds </t>
  </si>
  <si>
    <t xml:space="preserve">Dates 1545 +130 BC (GX-5743-A), 1870 +170 BC (GX-5744-A) and 3200 +170 BC (GX-5743-A) produced seeds of eragrostris, cyperus and sporobolus, wild crops Phillipson reports grindstones from this level exploitation of widl cereals </t>
  </si>
  <si>
    <t xml:space="preserve">Eburran 5a </t>
  </si>
  <si>
    <t xml:space="preserve">Devolved form of Kwale ware found in Central Kenya at the site of Gatung'ang'a on the south-western slopes of Mount Kenya, excavated by A. Siiriiinen. This is an iron-smelting site where numerous large heaps of slag testify to a large-scale industry. The smelting is associated with pottery mainly characterized by rocked zig-zag decoration, while in the upper part of the underlying sub-soil the same type of pottery occurs with a sparse scatter of Kwale type sherds. </t>
  </si>
  <si>
    <t xml:space="preserve">Eburran 5a: Stone bowl culture, pestle rubber fragments </t>
  </si>
  <si>
    <t xml:space="preserve">Ovis/Capra seem to predominate, single occupation horizon </t>
  </si>
  <si>
    <t xml:space="preserve">SPN: Stone bowls </t>
  </si>
  <si>
    <t xml:space="preserve">SPN: 1960s-79 publications </t>
  </si>
  <si>
    <t>Site was occupied by hunter-gatherers who also fished</t>
  </si>
  <si>
    <t>Some form of agriculture could have been practised during the PN</t>
  </si>
  <si>
    <t>Huge error range! Not very useful, Dembeni Phase</t>
  </si>
  <si>
    <t>Land tortoise from Madagascar and lemur. Associated with cara-shell impressed red-slipped pottery, Dembeni Phase</t>
  </si>
  <si>
    <t>Associated with fragment of 14th C Celadon bowl; dates abandonment of the Zira'at mosque. Scanty info in Sinclair, Dembeni Phase</t>
  </si>
  <si>
    <t>Date is far too early Dembeni Phase?</t>
  </si>
  <si>
    <t>Old Sima, Dembeni Phase</t>
  </si>
  <si>
    <t xml:space="preserve">Five dates: are regarded as a little too early, ceramic evidence would date these deposits to between A.D. 1000 and A.D. I200.  </t>
  </si>
  <si>
    <t>Early Tana/TIW: Site Period 1 (Horton 1987: 295)</t>
  </si>
  <si>
    <t>Early Tana/TIW: No Sasanian Islamic ceramics found</t>
  </si>
  <si>
    <t>Period 1 Tana Levels: 2 contiguous units were excavated: Trench 1 and Trench 2. It's not specified which produced the radiocarbon date</t>
  </si>
  <si>
    <t xml:space="preserve">Chami 1994: 92 - The dates from the four sites (Masuguru, Kiwangwa, Mpiji and Misasa) "together indicate that the formative period for the TIW tradition was the 4th–6th centuries AD, and that it flourished along the littoral and in the hinterland of the central coast of Tanzania in the 7th century AD". "TIW tradition manifests two phases: an Early TIW phase before the 8th century and a Later TIW phase after the 8th century and probably up to the 11th century AD.  </t>
  </si>
  <si>
    <t>Dem 1</t>
  </si>
  <si>
    <t>Date agrees with archaeological context and elucidates Indian Ocean history before European colonization. Refs in French not found</t>
  </si>
  <si>
    <t>Hippopotamus lemerlei</t>
  </si>
  <si>
    <t xml:space="preserve">ABNB X-450.2 Y-117.5 I.10 </t>
  </si>
  <si>
    <t>0-25 cm</t>
  </si>
  <si>
    <t>Andavadoaka ANGY Unit 1</t>
  </si>
  <si>
    <t xml:space="preserve">Andavadoaka ANGY Unit 1 </t>
  </si>
  <si>
    <t>Level 3 8/2/13</t>
  </si>
  <si>
    <t xml:space="preserve">GII 9/11/79 F1-A5.B5-A6.B6 </t>
  </si>
  <si>
    <t>7 cm depth</t>
  </si>
  <si>
    <t>Contemporaneous with Ampasimahavelona and Razanakoto Phases (earliest pottery-making, iron-using  village sites in the area). Layer 5 had the strongest evidence of human use of the site. Layers 3-5 also had a couple of small fragments of AMV phase pottery (coarse oxidized red). Occupation of site characterised by microlithic tools. No bone, shell or diagnostic plant remains.</t>
  </si>
  <si>
    <t>Battistini and Verin (1971, p. 60) expressed frank reservations about the association of the modern-looking ceramics and a glass bead with this early date and suggested that the layer from which they were collected may have been mixed with older natural charcoal through dune deflation. They returned to Sarodrano to expand the excavations, only to discover that cyclone Dany had completely destroyed it in 1970. Subsequently, other archaeologists have visited Sarodrano, but no one has found any evidence for very early occupation. Cited as evidence of c. 8th C occupation on Madagascar's southwest (e.g., Radimilahy 2013)</t>
  </si>
  <si>
    <t>Hunting and gathering population with access to caprines. Upper section dates to 1320 +50 AD (p-2612, lower section of horizon A dates to 480+50 AD (p-2613 and 250 +50 AD (p-2614)</t>
  </si>
  <si>
    <t>Non-dometicate faunal remains outnumber domesticates by 5-6 to 1</t>
  </si>
  <si>
    <t>40 cm deep Top of layer 3</t>
  </si>
  <si>
    <t xml:space="preserve">Smelting furnace </t>
  </si>
  <si>
    <t>Feature 6B</t>
  </si>
  <si>
    <t>Feature 1B</t>
  </si>
  <si>
    <t>Feature 7B</t>
  </si>
  <si>
    <t>Feature 8B</t>
  </si>
  <si>
    <t>Feature 7C</t>
  </si>
  <si>
    <t>Feature 9B</t>
  </si>
  <si>
    <t>Feature 9D</t>
  </si>
  <si>
    <t>Feature 14A</t>
  </si>
  <si>
    <t>Feature 14B</t>
  </si>
  <si>
    <t>Feature 16C</t>
  </si>
  <si>
    <t>Feature 18B</t>
  </si>
  <si>
    <t xml:space="preserve">Slag refuse </t>
  </si>
  <si>
    <t>Feature 34B</t>
  </si>
  <si>
    <t>Feature 1C</t>
  </si>
  <si>
    <t>Feature 3C</t>
  </si>
  <si>
    <t>Feature 6B,C</t>
  </si>
  <si>
    <t>Feature 8D</t>
  </si>
  <si>
    <t>Feature 9C</t>
  </si>
  <si>
    <t>Iron smelting refuse pit</t>
  </si>
  <si>
    <t>Rock Shelter Kansyore</t>
  </si>
  <si>
    <t>Feature 10</t>
  </si>
  <si>
    <t>Faunal remains could be very recent, Luxmanda site</t>
  </si>
  <si>
    <t>222.5-223 units 7 and 9</t>
  </si>
  <si>
    <t>Edge of floor 10 cm deep dark grey fill</t>
  </si>
  <si>
    <t>Context 020 depth 50 cm</t>
  </si>
  <si>
    <t xml:space="preserve">Context 024 depth 65 cm </t>
  </si>
  <si>
    <t>Kansyore</t>
  </si>
  <si>
    <t>Unit A</t>
  </si>
  <si>
    <t>Context 021, depth 39 cm</t>
  </si>
  <si>
    <t>Unit B</t>
  </si>
  <si>
    <t>Mixed Urewe/Elmenteitan</t>
  </si>
  <si>
    <t>Urewe</t>
  </si>
  <si>
    <t xml:space="preserve">1004C </t>
  </si>
  <si>
    <t xml:space="preserve">Pawlowicz 2011: 36, No evidence of iron working or  impliments </t>
  </si>
  <si>
    <t>Context 1162</t>
  </si>
  <si>
    <t>Context 1357</t>
  </si>
  <si>
    <t>Context 129</t>
  </si>
  <si>
    <t>Context 1386</t>
  </si>
  <si>
    <t>Context 1186</t>
  </si>
  <si>
    <t>Context 1309</t>
  </si>
  <si>
    <t>Context 1397</t>
  </si>
  <si>
    <t xml:space="preserve">Op-2C </t>
  </si>
  <si>
    <t>80-90 cm level 9</t>
  </si>
  <si>
    <t>60-70 cm  Level 7</t>
  </si>
  <si>
    <t xml:space="preserve">Square 29 </t>
  </si>
  <si>
    <t xml:space="preserve">Date is from spit 160-170, but fauna represents 150-190 cm: No fish in this spit from 103-210 cm deep. Could mean exploitation of fish was later than wild and domesticated animals </t>
  </si>
  <si>
    <t>Square 26</t>
  </si>
  <si>
    <t xml:space="preserve">Eburran/Elmenteitan </t>
  </si>
  <si>
    <t xml:space="preserve">175.5-177.0 masl </t>
  </si>
  <si>
    <t>Occupation horizon 3 Kt3 sedimentary unit 2 and units 3A and B</t>
  </si>
  <si>
    <t xml:space="preserve">175.5-177.0 </t>
  </si>
  <si>
    <t xml:space="preserve">232.5-234.7 masl </t>
  </si>
  <si>
    <t>Occupation horizon 1 Mw1 sedimentary unit 1 and 5</t>
  </si>
  <si>
    <t xml:space="preserve">234.7-235.8 masl </t>
  </si>
  <si>
    <t>Occupation horizon 2 Mw2 sedimentary unit 2,3,4,5 and 6</t>
  </si>
  <si>
    <t>30-45 cm Layer 3</t>
  </si>
  <si>
    <t>45-60 cm Layer 4</t>
  </si>
  <si>
    <t>60-75 cm Layer 5</t>
  </si>
  <si>
    <t>15-30 cm Layer 2</t>
  </si>
  <si>
    <t>303F</t>
  </si>
  <si>
    <t>304G</t>
  </si>
  <si>
    <t>304H</t>
  </si>
  <si>
    <t>503E</t>
  </si>
  <si>
    <t>505H</t>
  </si>
  <si>
    <t>604E</t>
  </si>
  <si>
    <t>Ashy area at base of western platform</t>
  </si>
  <si>
    <t>N04E39</t>
  </si>
  <si>
    <t>Mortuary cavity: western edge. Sample collected from cluster of perforated hippo tusks capping bundle burial B26B/C/D</t>
  </si>
  <si>
    <t>Excavation Unit: N04E36</t>
  </si>
  <si>
    <t>N04E42</t>
  </si>
  <si>
    <t>Mortuary cavity: core mortuary deposits. Sieve recovery from fill around Burial 2 cranium</t>
  </si>
  <si>
    <t>N05E42</t>
  </si>
  <si>
    <t>N04.25E52</t>
  </si>
  <si>
    <t>N14.5E84.2</t>
  </si>
  <si>
    <t>Mortuary cavity: upper limit of core core mortuary deposits</t>
  </si>
  <si>
    <t>Platform cap deposits covering west-central area of mortuary cavity</t>
  </si>
  <si>
    <t>Deposits just above stone pavement on the east-side of the platform</t>
  </si>
  <si>
    <t>Stone circle 30 m east of the platform. Sieve recovery from fill (disintegrating sandstone and sand) above the pit for bundle burial B6</t>
  </si>
  <si>
    <t>ISGS-A2624</t>
  </si>
  <si>
    <t>ISGS-A3793</t>
  </si>
  <si>
    <t>ISGS-A3792</t>
  </si>
  <si>
    <t>ISGS-A2625</t>
  </si>
  <si>
    <t>ISGS-A1492</t>
  </si>
  <si>
    <t>ISGS-A1505</t>
  </si>
  <si>
    <t>ISGS-A1491</t>
  </si>
  <si>
    <t>ISGS-A2649</t>
  </si>
  <si>
    <t xml:space="preserve">Nderit </t>
  </si>
  <si>
    <t xml:space="preserve">Burials, faunal list not provided, Gerbil teeth, zoomorphic bovine carving, hippo tusks, caprine calcaneus, and OES beads, and Nderit ceramic sherds provided evidence for hunting and pastoralism. </t>
  </si>
  <si>
    <t>MIA</t>
  </si>
  <si>
    <t>Northwestern Kenya</t>
  </si>
  <si>
    <t>Northeastern Kenya</t>
  </si>
  <si>
    <t>Southeastern Kenya</t>
  </si>
  <si>
    <t>Southwestern Kenya</t>
  </si>
  <si>
    <t>Hinterland, Coastal and Island Kenya</t>
  </si>
  <si>
    <t>Northeastern Tanzania</t>
  </si>
  <si>
    <t>Northwestern Tanzania</t>
  </si>
  <si>
    <t>Southeastern Tanzania</t>
  </si>
  <si>
    <t>Southwestern Tanzania</t>
  </si>
  <si>
    <t>Hinterland, Coastal and Island Tanzania</t>
  </si>
  <si>
    <t>Northeastern Madagascar</t>
  </si>
  <si>
    <t>Northwestern Madagascar</t>
  </si>
  <si>
    <t>Southeastern Madagascar</t>
  </si>
  <si>
    <t>Southwestern Madagascar</t>
  </si>
  <si>
    <t xml:space="preserve">FwJj 5 </t>
  </si>
  <si>
    <t>FwJj 25</t>
  </si>
  <si>
    <t>Charcoal, good number of TIW sherds, 4th centruy AD date - interpreted as indicating 'beginning of the TIW tradition on the site" (Chami 1994: 92). Almost similar dates from Amboni Tanga (Soper 1967a) and Unguja Ukuu (Juma 1993).</t>
  </si>
  <si>
    <t>"The evidence from Gonja Maore shows that the Group A ceramics people hunted and consumed considerable quantities of wild animals and also kept or had access to sheep or goats and cows; the querns and rubbing-stones suggest that they had some kind of grain agriculture and the size of the rubbish heap indicates a considerable period of occupation of the site. They clearly adorned themselvcs or their clothes with large quantities of shell and other beads and sea-shells which they must have obtained directly or indirectly from the coast. " Soper</t>
  </si>
  <si>
    <t>Test pit associated with date had earthenware and chlorite schist sherds and iron slag. Cited as evidence of 8th C occupation on coasts (e.g., Radimilahy 2013)</t>
  </si>
  <si>
    <t>MIA/LIA</t>
  </si>
  <si>
    <t xml:space="preserve">MIA </t>
  </si>
  <si>
    <t>Elmenteitan</t>
  </si>
  <si>
    <t xml:space="preserve">Kansyore </t>
  </si>
  <si>
    <t xml:space="preserve">Eburran </t>
  </si>
  <si>
    <t xml:space="preserve">Elmenteitan </t>
  </si>
  <si>
    <t>Kansyore/Lelesu</t>
  </si>
  <si>
    <t>Iron Age (IA) Classic Urewe</t>
  </si>
  <si>
    <t>EIA/MIA</t>
  </si>
  <si>
    <t xml:space="preserve">EIA </t>
  </si>
  <si>
    <t>LSA/EIA</t>
  </si>
  <si>
    <t>EIA/MIA/LIA</t>
  </si>
  <si>
    <t>Regional Cultural Phase (Eastern Africa)</t>
  </si>
  <si>
    <t>Ceramic Phase (Pottery Ware)</t>
  </si>
  <si>
    <t xml:space="preserve">Urewe </t>
  </si>
  <si>
    <t xml:space="preserve">Kwale </t>
  </si>
  <si>
    <t xml:space="preserve">Akira </t>
  </si>
  <si>
    <t xml:space="preserve">Turkwell </t>
  </si>
  <si>
    <t xml:space="preserve">Maringishu </t>
  </si>
  <si>
    <t>Turkwell</t>
  </si>
  <si>
    <t xml:space="preserve">Kansyore  </t>
  </si>
  <si>
    <t>Eburran</t>
  </si>
  <si>
    <t>Swahili/Asian</t>
  </si>
  <si>
    <t>HcKc1</t>
  </si>
  <si>
    <t>Period 1 Kwale Levels</t>
  </si>
  <si>
    <t>Dates too early for Kwale ware</t>
  </si>
  <si>
    <t>Kwale/Maore</t>
  </si>
  <si>
    <t>Maore</t>
  </si>
  <si>
    <t xml:space="preserve">Tana </t>
  </si>
  <si>
    <t xml:space="preserve">Kwale/Tana </t>
  </si>
  <si>
    <t>Tana/Asian</t>
  </si>
  <si>
    <t>No Sasanian Islamic ceramics found, TIW, occupation therefore probably does not date before AD 750 (Chami 1994: 91)</t>
  </si>
  <si>
    <t>Tana</t>
  </si>
  <si>
    <t xml:space="preserve">Makangale </t>
  </si>
  <si>
    <t>Pango la Kijiji or Mapangani</t>
  </si>
  <si>
    <t>Kwale/Tana</t>
  </si>
  <si>
    <t>Collected from loose spreads intermixed within occupation horizons, bioturbation possible. Associated with both TT/TIW and Kwale ceramics - late transitional stage between the early and middle iron-working, farming period. Fauna from all trenches</t>
  </si>
  <si>
    <t xml:space="preserve">Maore </t>
  </si>
  <si>
    <t>Eburran/Narosura/Akira</t>
  </si>
  <si>
    <t>Non-charcoal plant part</t>
  </si>
  <si>
    <t>Bone/tooth collagen</t>
  </si>
  <si>
    <t>Bone/tooth apatite</t>
  </si>
  <si>
    <t>Porr</t>
  </si>
  <si>
    <t xml:space="preserve">Lanet </t>
  </si>
  <si>
    <t>Sirikwa sites</t>
  </si>
  <si>
    <t>Oldorotua</t>
  </si>
  <si>
    <t>Kisima</t>
  </si>
  <si>
    <t>1016 (Bioturbation?)</t>
  </si>
  <si>
    <t>Bioturbation?</t>
  </si>
  <si>
    <t>003</t>
  </si>
  <si>
    <t>C</t>
  </si>
  <si>
    <t>DOI Reference 1</t>
  </si>
  <si>
    <t>DOI Reference 2</t>
  </si>
  <si>
    <t>DOI Reference 3</t>
  </si>
  <si>
    <t>DOI Reference 4</t>
  </si>
  <si>
    <t>DOI Reference 5</t>
  </si>
  <si>
    <t>DOI:10.1007/s00334-011-0288-0</t>
  </si>
  <si>
    <t>http://hdl.handle.net/1854/LU-3118804</t>
  </si>
  <si>
    <t>Date of Publication</t>
  </si>
  <si>
    <t xml:space="preserve">https://research-information.bris.ac.uk/en/studentTheses/conflicting-histories-the-archaeology-of-the-iron-working-farming </t>
  </si>
  <si>
    <t>https://doi.org/10.1080/00672708009511275</t>
  </si>
  <si>
    <t>https://doi.org/10.1080/00672706709511437</t>
  </si>
  <si>
    <t>https://doi.org/10.1016/j.palaeo.2019.109438</t>
  </si>
  <si>
    <t>https://doi.org/10.1016/j.quaint.2017.01.014</t>
  </si>
  <si>
    <t>https://doi.org/10.1073/pnas.1522714113</t>
  </si>
  <si>
    <t>https://doi.org/10.1017/S0021853700028449</t>
  </si>
  <si>
    <t>https://doi.org/10.1017/S0003581500025427</t>
  </si>
  <si>
    <t xml:space="preserve">https://doi.org/10.1163/22118993-90000269 </t>
  </si>
  <si>
    <t xml:space="preserve">https://doi.org/10.1007/s10437-011-9104-6 </t>
  </si>
  <si>
    <t>DOI:10.1007/s10437-013-9133-4</t>
  </si>
  <si>
    <t xml:space="preserve">https://www.academia.edu/24013380/Maritime_Community_Settlement_History_in_Pangani_Bay_Tanga_Coastal_Region_Tanzania </t>
  </si>
  <si>
    <t>https://doi.org/10.1080/00672706709511438</t>
  </si>
  <si>
    <t xml:space="preserve">https://www.proquest.com/openview/6cb3e9daa632f0b1a79f8b25333db257/1?pq-origsite=gscholar&amp;cbl=18750&amp;diss=y </t>
  </si>
  <si>
    <t xml:space="preserve">https://www.arkeologi.uu.se/digitalAssets/488/c_488734-l_3-k_chami.pdf </t>
  </si>
  <si>
    <t>https://www.academia.edu/2999526/Swahili_Urbanization_Trade_and_Food_Production_Botanical_Perspectives_from_Pemba_Island_Tanzania_AD_700_1500_PhD_Dissertation_Washington_University_in_St_Louis_2005 _</t>
  </si>
  <si>
    <t>https://doi.org/10.1080/00672700009511597</t>
  </si>
  <si>
    <t xml:space="preserve">https://www.academia.edu/2999526/Swahili_Urbanization_Trade_and_Food_Production_Botanical_Perspectives_from_Pemba_Island_Tanzania_AD_700_1500_PhD_Dissertation_Washington_University_in_St_Louis_2005_ </t>
  </si>
  <si>
    <t xml:space="preserve">https://www.journals.uchicago.edu/doi/abs/10.1086/200009 </t>
  </si>
  <si>
    <t xml:space="preserve">https://www.journals.uchicago.edu/doi/abs/10.1086/204654?journalCode=ca </t>
  </si>
  <si>
    <t xml:space="preserve">https://www.degruyter.com/document/doi/10.9783/9781934536261.87/pdf </t>
  </si>
  <si>
    <t>https://doi.org/10.1017/S0033822200059646</t>
  </si>
  <si>
    <t>https://doi.org/10.1080/00672709909511468</t>
  </si>
  <si>
    <t>https://doi.org/10.1080/0067270X.2013.842666</t>
  </si>
  <si>
    <t>https://doi.org/10.1080/0067270X.2013.842667</t>
  </si>
  <si>
    <t>https://doi.org/10.4324/9781315691459</t>
  </si>
  <si>
    <t xml:space="preserve">https://www.academia.edu/13997418/Results_of_Archaeological_Studies_in_the_Lower_Pangani_Ruvu_Basin_Tanga_and_Kilimanjaro_Regions_Tanzania._Pp._462._University_of_Florida_Ph.D._Dissertation_submitted_as_a_Final_Report_to_COSTECH_Department_of_Antiquities_and_National_Museum_of_Tanzania </t>
  </si>
  <si>
    <t xml:space="preserve">http://uu.diva-portal.org/smash/record.jsf?pid=diva2%3A164832&amp;dswid=-9944 </t>
  </si>
  <si>
    <t>http://uu.diva-portal.org/smash/record.jsf?pid=diva2%3A164832&amp;dswid=-9945</t>
  </si>
  <si>
    <t>http://uu.diva-portal.org/smash/record.jsf?pid=diva2%3A164832&amp;dswid=-9946</t>
  </si>
  <si>
    <t>http://uu.diva-portal.org/smash/record.jsf?pid=diva2%3A164832&amp;dswid=-9947</t>
  </si>
  <si>
    <t>http://uu.diva-portal.org/smash/record.jsf?pid=diva2%3A164832&amp;dswid=-9948</t>
  </si>
  <si>
    <t>http://uu.diva-portal.org/smash/record.jsf?pid=diva2%3A164832&amp;dswid=-9949</t>
  </si>
  <si>
    <t>http://uu.diva-portal.org/smash/record.jsf?pid=diva2%3A164832&amp;dswid=-9950</t>
  </si>
  <si>
    <t>http://uu.diva-portal.org/smash/record.jsf?pid=diva2%3A164832&amp;dswid=-9951</t>
  </si>
  <si>
    <t>http://uu.diva-portal.org/smash/record.jsf?pid=diva2%3A164832&amp;dswid=-9952</t>
  </si>
  <si>
    <t>http://uu.diva-portal.org/smash/record.jsf?pid=diva2%3A164832&amp;dswid=-9953</t>
  </si>
  <si>
    <t>https://doi.org/10.1080/0067270X.2016.1173308</t>
  </si>
  <si>
    <t xml:space="preserve">http://uu.diva-portal.org/smash/record.jsf?pid=diva2%3A47830&amp;dswid=6393 </t>
  </si>
  <si>
    <t>https://doi.org/10.1080/0067270X.2016.1173309</t>
  </si>
  <si>
    <t>https://doi.org/10.1080/0067270X.2016.1173310</t>
  </si>
  <si>
    <t>https://doi.org/10.1080/0067270X.2016.1173311</t>
  </si>
  <si>
    <t>https://doi.org/10.1080/0067270X.2016.1173312</t>
  </si>
  <si>
    <t>https://doi.org/10.1080/0067270X.2016.1173313</t>
  </si>
  <si>
    <t>https://doi.org/10.1080/0067270X.2016.1173314</t>
  </si>
  <si>
    <t>https://doi.org/10.1080/0067270X.2016.1173315</t>
  </si>
  <si>
    <t>https://doi.org/10.1080/0067270X.2016.1173316</t>
  </si>
  <si>
    <t>https://doi.org/10.1080/0067270X.2016.1173317</t>
  </si>
  <si>
    <t>https://doi.org/10.1080/0067270X.2016.1173318</t>
  </si>
  <si>
    <t>https://doi.org/10.1080/0067270X.2016.1173319</t>
  </si>
  <si>
    <t>https://doi.org/10.1080/00672708409511327</t>
  </si>
  <si>
    <t>https://doi.org/10.3406/arsci.1987.1240</t>
  </si>
  <si>
    <t>https://doi.org/10.3406/arsci.1987.1241</t>
  </si>
  <si>
    <t>https://doi.org/10.3406/arsci.1987.1242</t>
  </si>
  <si>
    <t>https://doi.org/10.3406/arsci.1987.1243</t>
  </si>
  <si>
    <t>https://doi.org/10.3406/arsci.1987.1244</t>
  </si>
  <si>
    <t xml:space="preserve">https://www.academia.edu/10651655/Le_site_de_Dembeni_Mayotte_archipel_des_Comores_mission_1984_in_%C3%89tudes_de_lOc%C3%A9an_Indien_n_10_INALCO_Paris_1989 </t>
  </si>
  <si>
    <t>https://doi.org/10.1017/S0021853700025706</t>
  </si>
  <si>
    <t xml:space="preserve">https://www.persee.fr/doc/arch_0044-8613_1973_num_5_1_1446 </t>
  </si>
  <si>
    <t>https://doi.org/10.1016/j.quascirev.2019.105878</t>
  </si>
  <si>
    <t>https://doi.org/10.1002/esp.3536</t>
  </si>
  <si>
    <t>DOI:10.13140/RG.2.2.28729.52326</t>
  </si>
  <si>
    <t>DOI:10.13140/RG.2.2.28729.52327</t>
  </si>
  <si>
    <t>DOI:10.13140/RG.2.2.28729.52328</t>
  </si>
  <si>
    <t>DOI:10.13140/RG.2.2.28729.52329</t>
  </si>
  <si>
    <t>DOI:10.13140/RG.2.2.28729.52330</t>
  </si>
  <si>
    <t>DOI:10.13140/RG.2.2.28729.52331</t>
  </si>
  <si>
    <t>DOI:10.13140/RG.2.2.28729.52332</t>
  </si>
  <si>
    <t>DOI:10.13140/RG.2.2.28729.52333</t>
  </si>
  <si>
    <t>DOI:10.13140/RG.2.2.28729.52334</t>
  </si>
  <si>
    <t>DOI:10.13140/RG.2.2.28729.52335</t>
  </si>
  <si>
    <t>DOI:10.13140/RG.2.2.28729.52336</t>
  </si>
  <si>
    <t>DOI:10.13140/RG.2.2.28729.52337</t>
  </si>
  <si>
    <t>DOI:10.13140/RG.2.2.28729.52338</t>
  </si>
  <si>
    <t>DOI:10.13140/RG.2.2.28729.52339</t>
  </si>
  <si>
    <t>https://doi.org/10.1016/j.crpv.2011.01.006</t>
  </si>
  <si>
    <t>https://doi.org/10.1016/j.crpv.2011.01.007</t>
  </si>
  <si>
    <t>https://doi.org/10.1016/j.crpv.2011.01.008</t>
  </si>
  <si>
    <t>https://doi.org/10.1016/j.jhevol.2005.08.004</t>
  </si>
  <si>
    <t>https://doi.org/10.1098/rspb.2021.1204</t>
  </si>
  <si>
    <t>https://doi.org/10.1098/rspb.2021.1205</t>
  </si>
  <si>
    <t>https://doi.org/10.1098/rspb.2021.1206</t>
  </si>
  <si>
    <t>https://doi.org/10.1098/rspb.2021.1207</t>
  </si>
  <si>
    <t>https://doi.org/10.1098/rspb.2021.1208</t>
  </si>
  <si>
    <t>https://doi.org/10.1098/rspb.2021.1209</t>
  </si>
  <si>
    <t>https://doi.org/10.1098/rspb.2021.1210</t>
  </si>
  <si>
    <t>https://doi.org/10.1098/rspb.2021.1211</t>
  </si>
  <si>
    <t>https://doi.org/10.1098/rspb.2021.1212</t>
  </si>
  <si>
    <t>https://doi.org/10.1098/rspb.2021.1213</t>
  </si>
  <si>
    <t>https://doi.org/10.1098/rspb.2021.1214</t>
  </si>
  <si>
    <t>https://doi.org/10.1098/rspb.2021.1215</t>
  </si>
  <si>
    <t>https://doi.org/10.1016/j.jhevol.2004.05.005</t>
  </si>
  <si>
    <t>https://doi.org/10.1098/rspb.2021.1216</t>
  </si>
  <si>
    <t>https://doi.org/10.1098/rspb.2021.1217</t>
  </si>
  <si>
    <t>https://doi.org/10.1098/rspb.2021.1218</t>
  </si>
  <si>
    <t>https://doi.org/10.1098/rspb.2021.1219</t>
  </si>
  <si>
    <t>https://doi.org/10.1098/rspb.2021.1220</t>
  </si>
  <si>
    <t>https://doi.org/10.1098/rspb.2021.1221</t>
  </si>
  <si>
    <t>https://doi.org/10.1098/rspb.2021.1222</t>
  </si>
  <si>
    <t>https://doi.org/10.1098/rspb.2021.1223</t>
  </si>
  <si>
    <t>https://doi.org/10.1098/rspb.2021.1224</t>
  </si>
  <si>
    <t>https://doi.org/10.1098/rspb.2021.1225</t>
  </si>
  <si>
    <t>https://doi.org/10.1098/rspb.2021.1226</t>
  </si>
  <si>
    <t>https://doi.org/10.1098/rspb.2021.1227</t>
  </si>
  <si>
    <t>https://doi.org/10.1098/rspb.2021.1228</t>
  </si>
  <si>
    <t>https://doi.org/10.1098/rspb.2021.1229</t>
  </si>
  <si>
    <t>https://doi.org/10.1098/rspb.2021.1230</t>
  </si>
  <si>
    <t xml:space="preserve">https://doi.org/10.1007/BF00997802 </t>
  </si>
  <si>
    <t>https://doi.org/10.1073/pnas.1306100110</t>
  </si>
  <si>
    <t xml:space="preserve">https://www.arkeologi.uu.se/digitalAssets/488/c_488734-l_3-k_mahilika.pdf </t>
  </si>
  <si>
    <t>https://doi.org/10.1016/j.quascirev.2019.105879</t>
  </si>
  <si>
    <t>https://doi.org/10.1016/j.quascirev.2019.105880</t>
  </si>
  <si>
    <t>https://doi.org/10.1016/j.quascirev.2019.105881</t>
  </si>
  <si>
    <t>https://doi.org/10.1016/j.quascirev.2019.105882</t>
  </si>
  <si>
    <t xml:space="preserve">https://www.academia.edu/3586510/The_Evolution_of_Settlement_Systems_in_the_Efaho_River_Valley </t>
  </si>
  <si>
    <t>https://doi.org/10.1007/BF00997803</t>
  </si>
  <si>
    <t xml:space="preserve">https://www.academia.edu/1585263/Dating_of_modified_femora_of_extinct_dwarf_Hippopotamus_from_Southern_Madagascar_Implications_for_constraining_human_colonization_and_vertebrate_extinction_events </t>
  </si>
  <si>
    <t>DOI: 10.1126/sciadv.aat6925</t>
  </si>
  <si>
    <t>https://doi.org/10.1016/j.jhevol.2004.05.006</t>
  </si>
  <si>
    <t>https://doi.org/10.1371/journal.pone.0204368</t>
  </si>
  <si>
    <t xml:space="preserve">https://doi.org/10.1007/978-1-4757-5202-1_7 </t>
  </si>
  <si>
    <t>https://doi.org/10.1016/j.jhevol.2019.03.002</t>
  </si>
  <si>
    <t>https://doi.org/10.1016/j.jhevol.2019.03.014</t>
  </si>
  <si>
    <t>https://doi.org/10.1016/j.jhevol.2019.03.021</t>
  </si>
  <si>
    <t>https://doi.org/10.1016/j.quaint.2017.09.020</t>
  </si>
  <si>
    <t xml:space="preserve">https://doi.org/10.1007/BF01117697 </t>
  </si>
  <si>
    <t>https://doi.org/10.1007/BF01117698</t>
  </si>
  <si>
    <t>https://doi.org/10.1007/BF01117699</t>
  </si>
  <si>
    <t>https://doi.org/10.1007/BF01117700</t>
  </si>
  <si>
    <t>https://doi.org/10.1007/BF01117701</t>
  </si>
  <si>
    <t>https://doi.org/10.1007/BF01117702</t>
  </si>
  <si>
    <t>https://doi.org/10.1007/BF01117703</t>
  </si>
  <si>
    <t>https://doi.org/10.1007/BF01117704</t>
  </si>
  <si>
    <t>https://doi.org/10.1007/BF01117705</t>
  </si>
  <si>
    <t>https://doi.org/10.1007/BF01117706</t>
  </si>
  <si>
    <t>https://doi.org/10.1007/BF01117707</t>
  </si>
  <si>
    <t>https://doi.org/10.1007/BF01117708</t>
  </si>
  <si>
    <t>https://doi.org/10.1007/BF01117709</t>
  </si>
  <si>
    <t>https://doi.org/10.1007/BF01117710</t>
  </si>
  <si>
    <t>https://doi.org/10.1007/BF01117711</t>
  </si>
  <si>
    <t>https://doi.org/10.1007/BF01117712</t>
  </si>
  <si>
    <t>https://doi.org/10.1007/BF01117713</t>
  </si>
  <si>
    <t>https://doi.org/10.1007/BF01117714</t>
  </si>
  <si>
    <t>https://doi.org/10.1007/BF01117715</t>
  </si>
  <si>
    <t>Beta-41839</t>
  </si>
  <si>
    <t>OxA-31038</t>
  </si>
  <si>
    <t>80-95 cm</t>
  </si>
  <si>
    <t>130 cm</t>
  </si>
  <si>
    <t>175-180 cm</t>
  </si>
  <si>
    <t>SMA-IV</t>
  </si>
  <si>
    <t>UU14</t>
  </si>
  <si>
    <t>Cocos nucifera</t>
  </si>
  <si>
    <t xml:space="preserve"> Ziziphus sp. </t>
  </si>
  <si>
    <t>Palaeopropithecus ingens</t>
  </si>
  <si>
    <t>Hippopotamus sp.</t>
  </si>
  <si>
    <t xml:space="preserve">Homo sapiens </t>
  </si>
  <si>
    <t>Struthio</t>
  </si>
  <si>
    <t xml:space="preserve">Struthio </t>
  </si>
  <si>
    <t>Dated Taxon</t>
  </si>
  <si>
    <t>Aepyornis</t>
  </si>
  <si>
    <t>TPO1(3)</t>
  </si>
  <si>
    <t>Bone/tooth?</t>
  </si>
  <si>
    <t>Femur</t>
  </si>
  <si>
    <t xml:space="preserve">1 (07) </t>
  </si>
  <si>
    <t>https://doi.org/10.1371/journal.pone.0182565</t>
  </si>
  <si>
    <t>Gedi Ruins</t>
  </si>
  <si>
    <t>Below 14-13th C mosque</t>
  </si>
  <si>
    <t>Grave marker</t>
  </si>
  <si>
    <t>Study focused more on architectural transformations, islamization and urbanization. Crops, fauna, and material culture not discussed.</t>
  </si>
  <si>
    <t>https://doi.org/10.1080/00672700309480369</t>
  </si>
  <si>
    <t>Beta-434912</t>
  </si>
  <si>
    <t>I0589, Tanzania Pemba 1400BP</t>
  </si>
  <si>
    <t>I2298 Tanzania Pemba 600BP</t>
  </si>
  <si>
    <t>DOI:https://doi.org/10.1016/j.cell.2017.08.049</t>
  </si>
  <si>
    <t xml:space="preserve">https://doi.org/10.1371/journal.pone.0182565 </t>
  </si>
  <si>
    <t>https://doi.org/10.1080/0067270X.2010.521677</t>
  </si>
  <si>
    <t>http://safa.rice.edu/About_SAfA/SAfA_2008_Conference-Proceedings_by_Program_Session/</t>
  </si>
  <si>
    <t>DOI: https://doi.org/10.1017/S0021853700028449</t>
  </si>
  <si>
    <t xml:space="preserve">https://doi.org/10.1038/s41467-018-04057-3 </t>
  </si>
  <si>
    <t>https://doi.org/10.1371/journal.pone.0256761</t>
  </si>
  <si>
    <t>https://doi.org/10.1080/00672706709511439</t>
  </si>
  <si>
    <t>https://doi.org/10.1080/00934690.2018.1489661</t>
  </si>
  <si>
    <t xml:space="preserve">https://press-files.anu.edu.au/downloads/press/p260281/pdf/ch055.pdf </t>
  </si>
  <si>
    <t xml:space="preserve">https://doi.org/10.18130/V30P1K </t>
  </si>
  <si>
    <t>https://doi.org/10.1002/oa.2585</t>
  </si>
  <si>
    <t>https://doi.org/10.1016/j.quaint.2017.08.051</t>
  </si>
  <si>
    <t>http://uu.diva-portal.org/smash/record.jsf?pid=diva2%3A47830&amp;dswid=6398</t>
  </si>
  <si>
    <t>http://uu.diva-portal.org/smash/record.jsf?pid=diva2%3A47830&amp;dswid=6399</t>
  </si>
  <si>
    <t>http://uu.diva-portal.org/smash/record.jsf?pid=diva2%3A47830&amp;dswid=6400</t>
  </si>
  <si>
    <t xml:space="preserve">http://www.jstor.org/stable/40645410 </t>
  </si>
  <si>
    <t>https://doi.org/10.1080/15564894.2018.1501442</t>
  </si>
  <si>
    <t>https://doi.org/10.1371/journal.pone.0149565</t>
  </si>
  <si>
    <t>https://doi.org/10.1080/15564894.2016.1188334</t>
  </si>
  <si>
    <t>https://doi.org/10.1080/15564894.2016.1188335</t>
  </si>
  <si>
    <t>https://doi.org/10.1080/15564894.2016.1188336</t>
  </si>
  <si>
    <t>https://doi.org/10.1080/15564894.2016.1188337</t>
  </si>
  <si>
    <t>https://doi.org/10.1080/15564894.2016.1188338</t>
  </si>
  <si>
    <t>https://doi.org/10.1080/15564894.2016.1188339</t>
  </si>
  <si>
    <t>https://doi.org/10.1080/15564894.2016.1188340</t>
  </si>
  <si>
    <t>https://doi.org/10.1080/15564894.2016.1188341</t>
  </si>
  <si>
    <t>https://doi.org/10.1080/15564894.2016.1188342</t>
  </si>
  <si>
    <t>https://doi.org/10.1017/S0021853700015486</t>
  </si>
  <si>
    <t>https://doi.org/10.1016/j.quascirev.2019.105884</t>
  </si>
  <si>
    <t xml:space="preserve">https://www.jstor.org/stable/25800638 </t>
  </si>
  <si>
    <t xml:space="preserve">https://doi.org/10.1371/journal.pone.0204368 </t>
  </si>
  <si>
    <t>https://doi.org/10.1023/A:1024410814287</t>
  </si>
  <si>
    <t>https://doi.org/10.1016/j.quascirev.2018.11.029</t>
  </si>
  <si>
    <t xml:space="preserve">https://books.ub.uni-heidelberg.de/propylaeum/reader/download/288/288-30-78732-1-10-20170801.pdf </t>
  </si>
  <si>
    <t xml:space="preserve">https://static1.squarespace.com/static/5bd0e66f8d97400eb0099556/t/5bddf912b8a0450a3360e9e8/1541273874703/Nyame+Akuma+Issue+068-Lane.pdf </t>
  </si>
  <si>
    <t>https://doi.org/10.1080/00672708409511332</t>
  </si>
  <si>
    <t xml:space="preserve">https://doi.org/10.1038/298523a0 </t>
  </si>
  <si>
    <t>https://doi.org/10.1038/298523a1</t>
  </si>
  <si>
    <t>https://doi.org/doi:10.7282/T3TX3DFS</t>
  </si>
  <si>
    <t>https://doi.org/10.1002/gea.20374</t>
  </si>
  <si>
    <t xml:space="preserve">https://www.fulcrum.org/concern/monographs/1v53jx290 </t>
  </si>
  <si>
    <t>https://www.fulcrum.org/concern/monographs/1v53jx291</t>
  </si>
  <si>
    <t>https://www.fulcrum.org/concern/monographs/1v53jx292</t>
  </si>
  <si>
    <t>DOI: 10.1126/science.176.4033.359</t>
  </si>
  <si>
    <t>https://doi.org/10.1080/00672700903291765</t>
  </si>
  <si>
    <t>https://doi.org/10.1080/00671990903052330</t>
  </si>
  <si>
    <t>DOI: https://doi.org/10.1017/S0003598X00094849</t>
  </si>
  <si>
    <t>DOI: https://doi.org/10.1017/S0003598X00094850</t>
  </si>
  <si>
    <t>DOI: https://doi.org/10.1017/S0003598X00094851</t>
  </si>
  <si>
    <t>DOI: https://doi.org/10.1017/S0003598X00094852</t>
  </si>
  <si>
    <t>DOI: https://doi.org/10.1017/S0003598X00094853</t>
  </si>
  <si>
    <t>DOI: https://doi.org/10.1017/S0003598X00094854</t>
  </si>
  <si>
    <t>DOI: https://doi.org/10.1017/S0003598X00094855</t>
  </si>
  <si>
    <t>DOI: https://doi.org/10.1017/S0003598X00094856</t>
  </si>
  <si>
    <t>DOI: https://doi.org/10.1017/S0003598X00094857</t>
  </si>
  <si>
    <t>DOI: https://doi.org/10.1017/S0003598X00094858</t>
  </si>
  <si>
    <t>DOI: https://doi.org/10.1017/S0003598X00094859</t>
  </si>
  <si>
    <t>https://doi.org/10.1080/00672700903291716</t>
  </si>
  <si>
    <t>https://doi.org/10.1080/00672700609480438</t>
  </si>
  <si>
    <t>https://doi.org/10.1080/00672709109511425</t>
  </si>
  <si>
    <t>https://doi.org/10.1080/00672708309511313</t>
  </si>
  <si>
    <t>https://doi.org/10.1080/00672708709511378</t>
  </si>
  <si>
    <t>https://doi.org/10.1080/00672708409511329</t>
  </si>
  <si>
    <t xml:space="preserve">https://static1.squarespace.com/static/5bd0e66f8d97400eb0099556/t/5bd90ab41ae6cf0f5afdd3e7/1540950760040/Nyame+Akuma+Issue+029.pdf </t>
  </si>
  <si>
    <t>https://doi.org/10.1080/00672707209511561</t>
  </si>
  <si>
    <t>https://doi.org/10.1080/00672709309511650</t>
  </si>
  <si>
    <t xml:space="preserve">https://www.academia.edu/930914/Faunal_evidence_for_early_stock_keeping_in_the_Central_Rift_of_Kenya_Preliminary_findings </t>
  </si>
  <si>
    <t>https://www.fulcrum.org/concern/monographs/1v53jx293</t>
  </si>
  <si>
    <t>https://www.fulcrum.org/concern/monographs/1v53jx294</t>
  </si>
  <si>
    <t>https://www.fulcrum.org/concern/monographs/1v53jx295</t>
  </si>
  <si>
    <t>https://doi.org/10.1080/00672708309511314</t>
  </si>
  <si>
    <t>https://doi.org/10.1080/00672708009511277</t>
  </si>
  <si>
    <t>https://doi.org/10.1080/0067270X.2015.1079082</t>
  </si>
  <si>
    <t>https://doi.org/10.1080/00672708509511358</t>
  </si>
  <si>
    <t>https://doi.org/10.1080/00672707209511557</t>
  </si>
  <si>
    <t xml:space="preserve">https://books.ub.uni-heidelberg.de/propylaeum/reader/download/288/288-30-78731-1-10-20170801.pdf </t>
  </si>
  <si>
    <t>DOI: https://doi.org/10.1016/0033-5894(92)90085-W</t>
  </si>
  <si>
    <t>https://www.fulcrum.org/concern/monographs/1v53jx296</t>
  </si>
  <si>
    <t>https://www.fulcrum.org/concern/monographs/1v53jx297</t>
  </si>
  <si>
    <t>https://www.fulcrum.org/concern/monographs/1v53jx298</t>
  </si>
  <si>
    <t>https://www.fulcrum.org/concern/monographs/1v53jx299</t>
  </si>
  <si>
    <t>https://www.fulcrum.org/concern/monographs/1v53jx300</t>
  </si>
  <si>
    <t>https://www.fulcrum.org/concern/monographs/1v53jx301</t>
  </si>
  <si>
    <t>https://www.fulcrum.org/concern/monographs/1v53jx302</t>
  </si>
  <si>
    <t>https://doi.org/10.1016/j.jasrep.2019.102016</t>
  </si>
  <si>
    <t>https://doi.org/10.1080/00672707609511232</t>
  </si>
  <si>
    <t>https://doi.org/10.1080/00672707109511551</t>
  </si>
  <si>
    <t xml:space="preserve">https://epic.awi.de/id/eprint/50069/1/radiocarbon_dates_i.pdf </t>
  </si>
  <si>
    <t>https://doi.org/10.1525/aa.1990.92.4.02a00020</t>
  </si>
  <si>
    <t> https://doi.org/10.1017/S0021853700015486</t>
  </si>
  <si>
    <t>https://doi.org/10.1080/00672708109511289</t>
  </si>
  <si>
    <t>https://doi.org/10.1017/S0021853700017333</t>
  </si>
  <si>
    <t> https://doi.org/10.1017/S0021853700017333</t>
  </si>
  <si>
    <t>https://doi.org/10.1080/00672707009511525</t>
  </si>
  <si>
    <t>DOI: 10.1126/science.219.4583.361</t>
  </si>
  <si>
    <t>https://doi.org/10.2307/2801248</t>
  </si>
  <si>
    <t xml:space="preserve">https://www.academia.edu/2545530/Holocene_occupation_of_the_Mount_Porr_strand_plain_in_southern_Lake_Turkana_Kenya_Nyame_Akuma_76_47_62_2011_ </t>
  </si>
  <si>
    <t>https://doi.org/10.1080/00672707709511245</t>
  </si>
  <si>
    <t xml:space="preserve">https://www.academia.edu/2545670/Environment_Chronology_and_Resource_Exploitation_of_the_Pastoral_Neolithic_in_Tsavo_Kenya_PhD_Dissertation_Department_of_Anthropology_University_of_Illinois_at_Chicago_2005_ </t>
  </si>
  <si>
    <t xml:space="preserve">https://doi.org/10.30861/9780860546627 </t>
  </si>
  <si>
    <t xml:space="preserve">https://doi.org/10.1007/s10437-013-9133-4 </t>
  </si>
  <si>
    <t>DiVA, id: diva2:1238135</t>
  </si>
  <si>
    <t>https://doi.org/10.1080/00672707309511576</t>
  </si>
  <si>
    <t>https://doi.org/10.1080/00672707709511253</t>
  </si>
  <si>
    <t>doi: 10.1126/science.aaw6275</t>
  </si>
  <si>
    <t>https://doi.org/10.1080/00672707709511251</t>
  </si>
  <si>
    <t>https://doi.org/10.1080/00672708309511315</t>
  </si>
  <si>
    <t>https://doi.org/10.1080/00672706609511340</t>
  </si>
  <si>
    <t>https://doi.org/10.1080/00672706909511514</t>
  </si>
  <si>
    <t>https://doi.org/10.2307/216356</t>
  </si>
  <si>
    <t>DOI: 10.1126/science.aaw6275</t>
  </si>
  <si>
    <t>https://doi.org/10.1080/00672707309511573</t>
  </si>
  <si>
    <t xml:space="preserve">https://www.academia.edu/47507551/New_excavations_at_Mumba_Rockshelter_Tanzania </t>
  </si>
  <si>
    <t xml:space="preserve">https://www.jstor.org/stable/43135625 </t>
  </si>
  <si>
    <t xml:space="preserve">http://hdl.handle.net/2142/22520 </t>
  </si>
  <si>
    <t>https://doi.org/10.1080/0067270X.2013.841927</t>
  </si>
  <si>
    <t>https://doi.org/10.1080/0067270X.2013.841928</t>
  </si>
  <si>
    <t>https://doi.org/10.1080/0067270X.2013.841929</t>
  </si>
  <si>
    <t xml:space="preserve">https://core.ac.uk/download/pdf/56369383.pdf </t>
  </si>
  <si>
    <t>https://doi.org/10.1080/00934690.2018.1431476</t>
  </si>
  <si>
    <t xml:space="preserve">https://www.academia.edu/37655186/Sorting_the_sheep_from_the_goats_in_the_Pastoral_Neolithic_morphological_and_biomolecular_approaches_at_Luxmanda_Tanzania </t>
  </si>
  <si>
    <t>https://doi.org/10.1080/00672708609511374</t>
  </si>
  <si>
    <t>https://doi.org/10.1006/jasc.1997.0277</t>
  </si>
  <si>
    <t>https://doi.org/10.1016/j.quaint.2020.06.032</t>
  </si>
  <si>
    <t xml:space="preserve">https://doi.org/10.1038/281135a0 </t>
  </si>
  <si>
    <t>https://doi.org/10.1080/00672707109511550</t>
  </si>
  <si>
    <t xml:space="preserve">https://www.academia.edu/51683754/The_Later_Stone_Age_and_the_Rock_Paintings_of_Central_Tanzania </t>
  </si>
  <si>
    <t>https://doi.org/10.1371/journal.pone.0192029</t>
  </si>
  <si>
    <t>https://doi.org/10.1080/00672708609511365</t>
  </si>
  <si>
    <t>https://doi.org/10.1111/j.1475-4959.2010.00370.x</t>
  </si>
  <si>
    <t xml:space="preserve">https://doi.org/10.1007/BF01117455 </t>
  </si>
  <si>
    <t>https://doi.org/10.1007/BF01117456</t>
  </si>
  <si>
    <t>https://doi.org/10.1007/BF01117457</t>
  </si>
  <si>
    <t>https://doi.org/10.1007/BF01117458</t>
  </si>
  <si>
    <t>https://doi.org/10.1007/BF01117459</t>
  </si>
  <si>
    <t>https://doi.org/10.1007/BF01117460</t>
  </si>
  <si>
    <t>https://doi.org/10.1007/BF01117461</t>
  </si>
  <si>
    <t>https://doi.org/10.1007/BF01117462</t>
  </si>
  <si>
    <t>https://doi.org/10.1007/BF01117463</t>
  </si>
  <si>
    <t>https://doi.org/10.1007/BF01117464</t>
  </si>
  <si>
    <t>https://doi.org/10.1007/BF01117465</t>
  </si>
  <si>
    <t>https://doi.org/10.1007/BF01117466</t>
  </si>
  <si>
    <t>https://doi.org/10.1007/BF01117467</t>
  </si>
  <si>
    <t>https://doi.org/10.1007/BF01117468</t>
  </si>
  <si>
    <t>https://doi.org/10.1007/BF01117469</t>
  </si>
  <si>
    <t>https://doi.org/10.1007/BF01117470</t>
  </si>
  <si>
    <t>https://doi.org/10.1007/BF01117471</t>
  </si>
  <si>
    <t>https://doi.org/10.1007/BF01117472</t>
  </si>
  <si>
    <t>https://doi.org/10.1007/BF01117473</t>
  </si>
  <si>
    <t>https://doi.org/10.1007/BF01117474</t>
  </si>
  <si>
    <t>https://doi.org/10.1007/BF01117475</t>
  </si>
  <si>
    <t>https://doi.org/10.1007/BF01117476</t>
  </si>
  <si>
    <t>https://doi.org/10.1007/BF01117477</t>
  </si>
  <si>
    <t>https://doi.org/10.1007/BF01117478</t>
  </si>
  <si>
    <t>https://doi.org/10.1080/00672706909511507</t>
  </si>
  <si>
    <t>https://doi.org/10.1525/9780520314757-009</t>
  </si>
  <si>
    <t>https://doi.org/10.1525/9780520314757-010</t>
  </si>
  <si>
    <t>https://doi.org/10.1525/9780520314757-011</t>
  </si>
  <si>
    <t>https://doi.org/10.1525/9780520314757-012</t>
  </si>
  <si>
    <t>https://doi.org/10.1525/9780520314757-013</t>
  </si>
  <si>
    <t>https://doi.org/10.1525/9780520314757-014</t>
  </si>
  <si>
    <t>https://doi.org/10.1525/9780520314757-015</t>
  </si>
  <si>
    <t>https://doi.org/10.1525/9780520314757-016</t>
  </si>
  <si>
    <t>https://doi.org/10.1525/9780520314757-017</t>
  </si>
  <si>
    <t>https://doi.org/10.1525/9780520314757-018</t>
  </si>
  <si>
    <t>https://doi.org/10.2307/3171469</t>
  </si>
  <si>
    <t xml:space="preserve">https://doi.org/10.1007/s10437-018-9312-4 </t>
  </si>
  <si>
    <t>https://doi.org/10.1007/s10437-018-9312-6</t>
  </si>
  <si>
    <t>https://doi.org/10.1007/s10437-018-9312-7</t>
  </si>
  <si>
    <t>https://doi.org/10.1007/s10437-018-9312-8</t>
  </si>
  <si>
    <t>https://doi.org/10.1007/s10437-018-9312-9</t>
  </si>
  <si>
    <t>https://doi.org/10.1007/s10437-018-9312-10</t>
  </si>
  <si>
    <t>https://doi.org/10.1007/s10437-018-9312-11</t>
  </si>
  <si>
    <t>https://doi.org/10.1080/00672707109511548</t>
  </si>
  <si>
    <t>https://doi.org/10.1080/00672708609511367</t>
  </si>
  <si>
    <t>https://doi.org/10.1080/00672707109511549</t>
  </si>
  <si>
    <t xml:space="preserve">https://doi.org/10.1007/s12520-020-01064-8 </t>
  </si>
  <si>
    <t>https://doi.org/10.1080/00672707909511263</t>
  </si>
  <si>
    <t xml:space="preserve">https://journals.udsm.ac.tz/index.php/sap/article/view/2629 </t>
  </si>
  <si>
    <t>https://doi.org/10.1017/S0021853700014298</t>
  </si>
  <si>
    <t>https://doi.org/10.1080/00672708609511368</t>
  </si>
  <si>
    <t>https://doi.org/10.1073/pnas.1721975115</t>
  </si>
  <si>
    <t xml:space="preserve">https://doi.org/10.1073/pnas.1721975115 </t>
  </si>
  <si>
    <t>https://doi.org/10.1098/rsos.202341</t>
  </si>
  <si>
    <t xml:space="preserve">https://doi.org/10.1073/pnas.1522714113 </t>
  </si>
  <si>
    <t xml:space="preserve">https://doi.org/10.1073/pnas.1306100110 </t>
  </si>
  <si>
    <t xml:space="preserve">https://static1.squarespace.com/static/5bd0e66f8d97400eb0099556/t/5bd92de321c67ccf91116300/1540959717398/Nyame+Akuma+Issue+043-Article+10.pdf </t>
  </si>
  <si>
    <t xml:space="preserve">https://doi.org/10.1002/oa.2585 </t>
  </si>
  <si>
    <t xml:space="preserve">https://doi.org/10.1080/0067270X.2016.1173308 </t>
  </si>
  <si>
    <t xml:space="preserve">https://doi.org/10.1080/0067270X.2016.1173308  </t>
  </si>
  <si>
    <t xml:space="preserve">https://doi.org/10.1016/j.quaint.2017.08.051 </t>
  </si>
  <si>
    <t xml:space="preserve">https://doi.org/10.1086/204654 </t>
  </si>
  <si>
    <t xml:space="preserve">DOI: 10.1126/science.aaw6275 </t>
  </si>
  <si>
    <t>https://doi.org/10.1080/00672709009511405</t>
  </si>
  <si>
    <t xml:space="preserve">https://doi.org/10.2307/2801248 </t>
  </si>
  <si>
    <t>Plantae</t>
  </si>
  <si>
    <t>Animalia</t>
  </si>
  <si>
    <t>Gastropoda</t>
  </si>
  <si>
    <t>Neotragus/Cephalophus</t>
  </si>
  <si>
    <t>UU10</t>
  </si>
  <si>
    <t>UU11</t>
  </si>
  <si>
    <t>UU11 (007)</t>
  </si>
  <si>
    <t>UU11 (010)</t>
  </si>
  <si>
    <t>UU11 (012)</t>
  </si>
  <si>
    <t>UU11 (013)</t>
  </si>
  <si>
    <t>UU11 (014)</t>
  </si>
  <si>
    <t>UU11 (017)</t>
  </si>
  <si>
    <t>UU14 (1,404)</t>
  </si>
  <si>
    <t>UU14 (1,417)</t>
  </si>
  <si>
    <t>UU14 (1,420)</t>
  </si>
  <si>
    <t>UU14 (1,436)</t>
  </si>
  <si>
    <t>UU14 (1,439)</t>
  </si>
  <si>
    <t>UU14 (1,442)</t>
  </si>
  <si>
    <t>UU14 (1,445)</t>
  </si>
  <si>
    <t>UU15 (1,556)</t>
  </si>
  <si>
    <t>UU11 (002)</t>
  </si>
  <si>
    <t>UU11 (004)</t>
  </si>
  <si>
    <t>UU10 (008)</t>
  </si>
  <si>
    <t>12 13</t>
  </si>
  <si>
    <t>19 21</t>
  </si>
  <si>
    <t>UU11 (006)</t>
  </si>
  <si>
    <t>UU15</t>
  </si>
  <si>
    <t>Jarigole</t>
  </si>
  <si>
    <t>Central cavity</t>
  </si>
  <si>
    <t>U31, L31, 1.56m, B6 bracelet</t>
  </si>
  <si>
    <t>U30, L8, 0.30m</t>
  </si>
  <si>
    <t>Edge of cavity</t>
  </si>
  <si>
    <t>U8, L5, 1.12m, B3 pit</t>
  </si>
  <si>
    <t>U9, L3, 1.14m, above B2</t>
  </si>
  <si>
    <t>U31, L17, 0.60m</t>
  </si>
  <si>
    <t>U14, 0.65m, with burial</t>
  </si>
  <si>
    <t>Intermediate cap fill</t>
  </si>
  <si>
    <t>U14, 0.55m</t>
  </si>
  <si>
    <t>Upper cap fill</t>
  </si>
  <si>
    <t>U14, 0.05-0.10m</t>
  </si>
  <si>
    <t>Lower cap fill</t>
  </si>
  <si>
    <t>U14, 1-1.05m</t>
  </si>
  <si>
    <t xml:space="preserve">Eggshell </t>
  </si>
  <si>
    <t>Lothagam West</t>
  </si>
  <si>
    <t>Kalakol</t>
  </si>
  <si>
    <t>Manemanya</t>
  </si>
  <si>
    <t>ISGS-A1494</t>
  </si>
  <si>
    <t>ISGS-A1493</t>
  </si>
  <si>
    <t>ISGS-A1504</t>
  </si>
  <si>
    <t>ISGS-A1490</t>
  </si>
  <si>
    <t>https://doi.org/10.1179/009346911X12991472411088</t>
  </si>
  <si>
    <t>https://doi.org/10.1017/S0003598X00062803</t>
  </si>
  <si>
    <t>https://doi.org/10.15184/aqy.2022.141</t>
  </si>
  <si>
    <t>Faunal list not provided</t>
  </si>
  <si>
    <t>TU2</t>
  </si>
  <si>
    <t>TU by pillars L2</t>
  </si>
  <si>
    <t>21 cm  BLD, 18 cm below platform fill</t>
  </si>
  <si>
    <t>L8, 89 cm bs, pit fill above burial</t>
  </si>
  <si>
    <t>May be from layer F, E or the base of layer D</t>
  </si>
  <si>
    <t>Layers D1 and 2 (pit fill)</t>
  </si>
  <si>
    <t xml:space="preserve">Faunal list not provided, isolataed human and animal remains scattered throughout the deposits Ostrich eggshell and stone beads, lithics, broken Nderit vessels, ceramic animal figurines and fragements of ochre and charcoal. </t>
  </si>
  <si>
    <t>Lothagam North</t>
  </si>
  <si>
    <t>Il Lokeridede</t>
  </si>
  <si>
    <t>TO-4911</t>
  </si>
  <si>
    <t>Aliel</t>
  </si>
  <si>
    <t>Site not excavated</t>
  </si>
  <si>
    <t>Surface finds</t>
  </si>
  <si>
    <t>Beta-447866</t>
  </si>
  <si>
    <t xml:space="preserve">Mid-Holocene stone platform with large central cairn and single pillar in West Turkana, Kenya. Also includes a series of eight smaller cairns. Dates from Bulk organic material in Nderit sherd found on the surface of the platform. Single round OES bead and a quartz flake. </t>
  </si>
  <si>
    <t>DOI:https://doi.org/10.17863/CAM.10507</t>
  </si>
  <si>
    <t xml:space="preserve">Nderit ware is the most common ceramic find at the site. Also have figurine fragements pestle rubbers, beads made of ostrich egg shell and beryl. Burial site with remains of 3 humans. Elephant Ivory fragments, </t>
  </si>
  <si>
    <t xml:space="preserve">https://www.academia.edu/13847436/INAA_of_pottery_from_Il_Lokeridede_and_Jarigole_Koobi_Fora_region_Kenya </t>
  </si>
  <si>
    <t xml:space="preserve">http://erepository.uonbi.ac.ke/bitstream/handle/11295/63856/Githinji_Il%20Lokeridede%20A%20Pastoral%20Neolithic%20Mortuary%20Site%20East%20Of%20Lake%20Turkana%2C%20Kenya.pdf?sequence=2&amp;isAllowed=y </t>
  </si>
  <si>
    <t xml:space="preserve">https://doi.org/10.1016/j.quaint.2020.06.032 </t>
  </si>
  <si>
    <t xml:space="preserve">Near bottom of trench </t>
  </si>
  <si>
    <t>Hela-2047</t>
  </si>
  <si>
    <t>Four test trenches dug in 2004. Trench 1 better preserved. PN and preceramic LSA connected. Nderit ware, OES beads</t>
  </si>
  <si>
    <t xml:space="preserve">https://www.academia.edu/1911993/Pastoral_Neolithic_studies_in_Northern_Tanzania_An_Interim_Report_on_XRF_and_Stable_Isotope_Analyses_in_the_Engaruka_Area_2012_ </t>
  </si>
  <si>
    <t>https://www.academia.edu/597752/Stone_Age_observations_in_the_Engaruka_area_2005 _</t>
  </si>
  <si>
    <t xml:space="preserve">Not reported </t>
  </si>
  <si>
    <t xml:space="preserve">Area A </t>
  </si>
  <si>
    <t>Survey find</t>
  </si>
  <si>
    <t>Excavation</t>
  </si>
  <si>
    <t>Layer B</t>
  </si>
  <si>
    <t>Hela-1751</t>
  </si>
  <si>
    <t>Hela-1752</t>
  </si>
  <si>
    <t>GX-8535A</t>
  </si>
  <si>
    <t>GX-8535G</t>
  </si>
  <si>
    <t>https://doi.org/10.1080/00671990903047090</t>
  </si>
  <si>
    <t>Oldorotua ceramics are generally thick and undecorated and contrasts with the Elmenteitan ceramics</t>
  </si>
  <si>
    <t>GuJe 12 (Oldorotua)</t>
  </si>
  <si>
    <t>Oldorotua 1</t>
  </si>
  <si>
    <t>Oldorotua 3</t>
  </si>
  <si>
    <t>Habitation (settlement and subsistence)</t>
  </si>
  <si>
    <t>Sample site part of 18 sites 8 located in Mbinga and 10 in Ludewa district. 4 sites test excavated: 2 each in Mbinga (sites 2 and 4) and Ludewa (site 12 and 15)</t>
  </si>
  <si>
    <t>Cutting of a path</t>
  </si>
  <si>
    <t>Archaeological material is insitu up to 75 cm below surface</t>
  </si>
  <si>
    <t xml:space="preserve">Below 5 cm </t>
  </si>
  <si>
    <t>70X70 cm excavation, artefacts found from surface down to 10 cm below surface. Charcoal found below 5 cm</t>
  </si>
  <si>
    <t>Numerous sherds collected from face of a road cutting stretching about 100 metres. Represent refuse thrown down the slope. Kwale ware sherds occur up to 85 cm, but at some point continue to 2 metres below surface</t>
  </si>
  <si>
    <t>Trench 1 4 by 3 metres 80 cm deep</t>
  </si>
  <si>
    <t>Wasendo Madukani I</t>
  </si>
  <si>
    <t>Wasendo faunal remains not analysed</t>
  </si>
  <si>
    <t>15-30 cm Unit 2</t>
  </si>
  <si>
    <t>30-45 cm Unit 3</t>
  </si>
  <si>
    <t>8 by 6 metres intensively surface-collected, 4 by 2 m excavated 50 cm deep</t>
  </si>
  <si>
    <t>9 by 6 metres intensively surface-collected, 4 by 2 m excavated 50 cm deep</t>
  </si>
  <si>
    <t>Road bank</t>
  </si>
  <si>
    <t>30-40 cm deep on road bank</t>
  </si>
  <si>
    <t>Abundance of sherds on surface of both sides of the road covering 100 by 100 m</t>
  </si>
  <si>
    <t>Matunda</t>
  </si>
  <si>
    <t>Series of small pits 50 cm deep</t>
  </si>
  <si>
    <t>Covers 100 by 40 m littered with sherds and animal bones and teeth, also embedded in ashy deposits</t>
  </si>
  <si>
    <t>N-885</t>
  </si>
  <si>
    <t>Marangu TTC</t>
  </si>
  <si>
    <t>Exclusively potsherds</t>
  </si>
  <si>
    <t>N-882</t>
  </si>
  <si>
    <t>Small excavation carried out</t>
  </si>
  <si>
    <t>Luxmanda site trend 50% caprines and 44% cattle</t>
  </si>
  <si>
    <t>40-50 cm below surface</t>
  </si>
  <si>
    <t xml:space="preserve">Horizon C, quartz grains </t>
  </si>
  <si>
    <t>LSA - historic Nderit</t>
  </si>
  <si>
    <t>ISGS-438A</t>
  </si>
  <si>
    <t>ISGS-438B</t>
  </si>
  <si>
    <t>ISGS-444A</t>
  </si>
  <si>
    <t>Level 3a</t>
  </si>
  <si>
    <t>Level 1-3 should be handled with caution: Mehlman notes "… I designated the weakly developed A soil horizon as "Surface" or "Level 1" and the B soil horizon as "Level 2." … I realized that these were only locally discernible and ceased to make a distintcion between levels 1,2 and 3. Thus the uppermost layer at Nasera Rock is "Surface" and "Level 2" are retained as labels for the uppermost sediment samples." (Mehlman 1989 pg 40)</t>
  </si>
  <si>
    <t>105-110 cm</t>
  </si>
  <si>
    <t>Goat identified via ZOOMS Culley et al. 2021</t>
  </si>
  <si>
    <t>Goat and sheep identified via Zooms Culley et Al. 2021</t>
  </si>
  <si>
    <t>Goat identified via Zooms Culley et Al. 2021</t>
  </si>
  <si>
    <t>See publication for date switches issues 409; Date queried by author because it was anomalous (too young for rest of sequence)</t>
  </si>
  <si>
    <t>Earliest Elmentaitan</t>
  </si>
  <si>
    <t xml:space="preserve">Trench 56 </t>
  </si>
  <si>
    <t xml:space="preserve">Trench 41 </t>
  </si>
  <si>
    <t>Trench 4 HiJv10</t>
  </si>
  <si>
    <t>Tench 1 HiJw55</t>
  </si>
  <si>
    <t xml:space="preserve">Trench K1A Pangani </t>
  </si>
  <si>
    <t>Unit 3 KI/NY 9</t>
  </si>
  <si>
    <t>Unit 1 KI/MA1</t>
  </si>
  <si>
    <t>Unit 2 KI/MA1</t>
  </si>
  <si>
    <t>Excavation Unit 1 Site 210a</t>
  </si>
  <si>
    <t>Trench A GqJa 3</t>
  </si>
  <si>
    <t>Cutting 7, northern side SITE II</t>
  </si>
  <si>
    <t>Second southern house of Sirikwa Hole 1, SH I and 2</t>
  </si>
  <si>
    <t>Single component site GqJ16</t>
  </si>
  <si>
    <t>Settlement/campsite GeJk10 Porr-Balo</t>
  </si>
  <si>
    <t>Settlement/campsite AD GeJk13 Porr-Adakurake</t>
  </si>
  <si>
    <t xml:space="preserve">Burial 1 Porcupine Cave </t>
  </si>
  <si>
    <t xml:space="preserve">Burial 2 Porcupine Cave </t>
  </si>
  <si>
    <t>5 River Rock-shelter</t>
  </si>
  <si>
    <t>3 River Rock-shelter</t>
  </si>
  <si>
    <t xml:space="preserve">Unit 2 Habitation HvIk-11 </t>
  </si>
  <si>
    <t>Unit 3 Habitation HvIk-58</t>
  </si>
  <si>
    <t>HAR-6913</t>
  </si>
  <si>
    <t>HAR-6912</t>
  </si>
  <si>
    <t>Mound A</t>
  </si>
  <si>
    <t>Mound J</t>
  </si>
  <si>
    <t>Mound K</t>
  </si>
  <si>
    <t>Lanet ware</t>
  </si>
  <si>
    <t xml:space="preserve">http://erepository.uonbi.ac.ke/handle/11295/19567 </t>
  </si>
  <si>
    <t>GuJf 13</t>
  </si>
  <si>
    <t>GuJf 6</t>
  </si>
  <si>
    <t>Ditch exposure 10-20 cm</t>
  </si>
  <si>
    <t>19E/128S3 20-30 cm</t>
  </si>
  <si>
    <t>120E/36S2 55-65 cm</t>
  </si>
  <si>
    <t xml:space="preserve">G6 10-15 CM </t>
  </si>
  <si>
    <t>411-1</t>
  </si>
  <si>
    <t>411-2</t>
  </si>
  <si>
    <t>81-11</t>
  </si>
  <si>
    <t>81-12</t>
  </si>
  <si>
    <t>81-13</t>
  </si>
  <si>
    <t>81-14</t>
  </si>
  <si>
    <t>81-17</t>
  </si>
  <si>
    <t>Oldorotua 2</t>
  </si>
  <si>
    <t>81-31</t>
  </si>
  <si>
    <t>81-35</t>
  </si>
  <si>
    <t>81-36</t>
  </si>
  <si>
    <t>81-38</t>
  </si>
  <si>
    <t>GuJe 17</t>
  </si>
  <si>
    <t>334-13</t>
  </si>
  <si>
    <t>334-14</t>
  </si>
  <si>
    <t>GuJe 18</t>
  </si>
  <si>
    <t>334-15</t>
  </si>
  <si>
    <t>334-16</t>
  </si>
  <si>
    <t>334-1019</t>
  </si>
  <si>
    <t>334-1032</t>
  </si>
  <si>
    <t>411-10</t>
  </si>
  <si>
    <t>411-5</t>
  </si>
  <si>
    <t>411-6</t>
  </si>
  <si>
    <t>411-7</t>
  </si>
  <si>
    <t>411-8</t>
  </si>
  <si>
    <t>411-9</t>
  </si>
  <si>
    <t>81-25</t>
  </si>
  <si>
    <t>81-27</t>
  </si>
  <si>
    <t>81-29</t>
  </si>
  <si>
    <t>81-30</t>
  </si>
  <si>
    <t>334-25A</t>
  </si>
  <si>
    <t>334-25B</t>
  </si>
  <si>
    <t>334-21</t>
  </si>
  <si>
    <t>334-22</t>
  </si>
  <si>
    <t xml:space="preserve">Ngamuriak </t>
  </si>
  <si>
    <t>99.4-99.3, 120E/37S in situ</t>
  </si>
  <si>
    <t>99.4-99.3, 120E/36S in situ</t>
  </si>
  <si>
    <t>Top of layer 2, 16E/119S</t>
  </si>
  <si>
    <t>20-30 cm, 66E/45S in situ</t>
  </si>
  <si>
    <t>99.8-99.7, 98E/21S in situ</t>
  </si>
  <si>
    <t>99.9-99.8, 98E/21S</t>
  </si>
  <si>
    <t>Spit 1, layer 2 16E/118S</t>
  </si>
  <si>
    <t>Oldorotua 4</t>
  </si>
  <si>
    <t>GuJf 11</t>
  </si>
  <si>
    <t>Surface</t>
  </si>
  <si>
    <t>Lemek West</t>
  </si>
  <si>
    <t>GuJf 14</t>
  </si>
  <si>
    <t>0-10 cm, G6, NE1/4</t>
  </si>
  <si>
    <t>Surface sq. 10-12, 26-27</t>
  </si>
  <si>
    <t>Surface sq. 41-50, 31-40</t>
  </si>
  <si>
    <t>GuJe 4</t>
  </si>
  <si>
    <t>D3-3, 16/54, in situ</t>
  </si>
  <si>
    <t>D3-3, 21/49, in situ</t>
  </si>
  <si>
    <t>GuJe 7</t>
  </si>
  <si>
    <t>Insitu</t>
  </si>
  <si>
    <t>334-1</t>
  </si>
  <si>
    <t>334-2</t>
  </si>
  <si>
    <t>292-1</t>
  </si>
  <si>
    <t>292-2</t>
  </si>
  <si>
    <t>292-3</t>
  </si>
  <si>
    <t>334-3</t>
  </si>
  <si>
    <t>334-4</t>
  </si>
  <si>
    <t>334-5</t>
  </si>
  <si>
    <t>334-6</t>
  </si>
  <si>
    <t>334-7</t>
  </si>
  <si>
    <t>334-8</t>
  </si>
  <si>
    <t>334-10</t>
  </si>
  <si>
    <t>334-9</t>
  </si>
  <si>
    <t>334-11</t>
  </si>
  <si>
    <t>334-12</t>
  </si>
  <si>
    <t>411-3</t>
  </si>
  <si>
    <t>411-4</t>
  </si>
  <si>
    <t>81-2</t>
  </si>
  <si>
    <t>81-4</t>
  </si>
  <si>
    <t>81-5</t>
  </si>
  <si>
    <t>81-6</t>
  </si>
  <si>
    <t>81-7</t>
  </si>
  <si>
    <t>292-6</t>
  </si>
  <si>
    <t>292-7</t>
  </si>
  <si>
    <t>292-4</t>
  </si>
  <si>
    <t>292-5</t>
  </si>
  <si>
    <t>411-11</t>
  </si>
  <si>
    <t>411-12</t>
  </si>
  <si>
    <t>334-17</t>
  </si>
  <si>
    <t>334-18</t>
  </si>
  <si>
    <t>334-19</t>
  </si>
  <si>
    <t>334-20</t>
  </si>
  <si>
    <t>Koyage I</t>
  </si>
  <si>
    <t>GuJf 22</t>
  </si>
  <si>
    <t>GuJf 28</t>
  </si>
  <si>
    <t>Regero</t>
  </si>
  <si>
    <t>GuJf 38</t>
  </si>
  <si>
    <t>GuJf 50</t>
  </si>
  <si>
    <t>Oldorotua 5</t>
  </si>
  <si>
    <t>Sugenya</t>
  </si>
  <si>
    <t>Lemek North-West</t>
  </si>
  <si>
    <t>GvJe 9</t>
  </si>
  <si>
    <t>GvJe 10</t>
  </si>
  <si>
    <t>GuJf 15</t>
  </si>
  <si>
    <t>In situ in midden</t>
  </si>
  <si>
    <t>Probably in situ</t>
  </si>
  <si>
    <t>0-10 cm, 20E/10S</t>
  </si>
  <si>
    <t>10-10 cm, 20E/11S</t>
  </si>
  <si>
    <t>0-10 cm, 21E/11S</t>
  </si>
  <si>
    <t>GuJf 17</t>
  </si>
  <si>
    <t xml:space="preserve">In situ </t>
  </si>
  <si>
    <t>Eroded out</t>
  </si>
  <si>
    <t>In situ with much bone</t>
  </si>
  <si>
    <t>GuJf 34</t>
  </si>
  <si>
    <t>GuJf 66</t>
  </si>
  <si>
    <t>3-3, 70/70, in situ</t>
  </si>
  <si>
    <t>1-2, 100/60, in situ</t>
  </si>
  <si>
    <t>GuJf 91</t>
  </si>
  <si>
    <t>In situ in dung</t>
  </si>
  <si>
    <t>In situ 3m from polished 'axe'</t>
  </si>
  <si>
    <t>GuJf 92</t>
  </si>
  <si>
    <t>GuJf 99</t>
  </si>
  <si>
    <t>Olopilukunya</t>
  </si>
  <si>
    <t>GX-13186</t>
  </si>
  <si>
    <t>Feature M</t>
  </si>
  <si>
    <t>15-17 cm, 300-350N/4150-4200W</t>
  </si>
  <si>
    <t xml:space="preserve">Elmenteitan/Akira </t>
  </si>
  <si>
    <t>Elmenteitan/Oldorotua</t>
  </si>
  <si>
    <t>Elmenteitan/Akira/Oldorotua</t>
  </si>
  <si>
    <t>GX-17504</t>
  </si>
  <si>
    <t>doi:10.1126/science.219.4583.361</t>
  </si>
  <si>
    <t>Layer 3/4</t>
  </si>
  <si>
    <t>B lower horizon Layer 3/4</t>
  </si>
  <si>
    <t>A lower horizon Layer 3/4</t>
  </si>
  <si>
    <t>B upper horizon Layer 3/4</t>
  </si>
  <si>
    <t>Stone bowls, cattle bones pestle rubber fragments and grindstones  SPN UP Dates calculated from the means and STD provided in the publication (OH dates)</t>
  </si>
  <si>
    <t>Burnt floor</t>
  </si>
  <si>
    <t xml:space="preserve">Level 3 </t>
  </si>
  <si>
    <t>HjJw4 Unit 1B</t>
  </si>
  <si>
    <t>Author rejected date (Kusimba)</t>
  </si>
  <si>
    <t>HjJw4 Unit 2C</t>
  </si>
  <si>
    <t>Level 11</t>
  </si>
  <si>
    <t>HcKc1 Trench 4</t>
  </si>
  <si>
    <t>TO-3890</t>
  </si>
  <si>
    <t>TO-3892</t>
  </si>
  <si>
    <t>Layer1/2 Brown sand overlying reddish sand, below bulldozed surface</t>
  </si>
  <si>
    <t>Fill of tree stump, cleared to build mosque A</t>
  </si>
  <si>
    <t>Post hole in wall of mosque C</t>
  </si>
  <si>
    <t>Central post hole to mosque E, associated with first of three phases</t>
  </si>
  <si>
    <t>Post hole of mosque F</t>
  </si>
  <si>
    <t>Spread associated with early use of mosque H</t>
  </si>
  <si>
    <t>Spread below floor of mosque J, above robbing of mosque H</t>
  </si>
  <si>
    <t>ISGS-3498</t>
  </si>
  <si>
    <t>ISGS-3514</t>
  </si>
  <si>
    <t>ISGS-3515</t>
  </si>
  <si>
    <t>ISGS-3519</t>
  </si>
  <si>
    <t>ISGS-3510</t>
  </si>
  <si>
    <t>ISGS-3521</t>
  </si>
  <si>
    <t>ISGS-3523</t>
  </si>
  <si>
    <t>Locale 2</t>
  </si>
  <si>
    <t>Locale 4</t>
  </si>
  <si>
    <t>Locale 3</t>
  </si>
  <si>
    <t>ISGS-3795</t>
  </si>
  <si>
    <t>ISGS-3793</t>
  </si>
  <si>
    <t>ISGS-3796</t>
  </si>
  <si>
    <t>ISGS-3799</t>
  </si>
  <si>
    <t>ISGS-3797</t>
  </si>
  <si>
    <t>KZT 1</t>
  </si>
  <si>
    <t>KZT 2</t>
  </si>
  <si>
    <t>KZT 3</t>
  </si>
  <si>
    <t>Open site</t>
  </si>
  <si>
    <t>Single component open site</t>
  </si>
  <si>
    <t>Beach sands</t>
  </si>
  <si>
    <t>GaJi 3</t>
  </si>
  <si>
    <t xml:space="preserve">Beach sands </t>
  </si>
  <si>
    <t xml:space="preserve">Fluvial sands </t>
  </si>
  <si>
    <t>GaJi4</t>
  </si>
  <si>
    <t>GaJi9</t>
  </si>
  <si>
    <t>Area 102</t>
  </si>
  <si>
    <t>Burial site 2</t>
  </si>
  <si>
    <t>Birm-540</t>
  </si>
  <si>
    <t xml:space="preserve">Surface finds </t>
  </si>
  <si>
    <t>Kerbed Cairn 1</t>
  </si>
  <si>
    <t>Feature base dark grey clayey loam</t>
  </si>
  <si>
    <t>Cairn with human remains</t>
  </si>
  <si>
    <t>Skeleton 3 depth 20 cm human bone</t>
  </si>
  <si>
    <t>Floor of house</t>
  </si>
  <si>
    <t>Elephant tusk irovy</t>
  </si>
  <si>
    <t>GtJk21 Stratified open site</t>
  </si>
  <si>
    <t xml:space="preserve">Four strata of PN occurrences </t>
  </si>
  <si>
    <t>10.1080/00672707709511251</t>
  </si>
  <si>
    <t>GtJi 3</t>
  </si>
  <si>
    <t>SPN Savannah Pastoral Neolithic Date listed in Ambrose (1984), but not highlighted in the primary publication (Bower 1977) and Gifford-Gonzalez (1984)</t>
  </si>
  <si>
    <t>GX-4381</t>
  </si>
  <si>
    <t>GUJJ2: Stratified open site: PIA overlying SPN</t>
  </si>
  <si>
    <t xml:space="preserve">Unreported  </t>
  </si>
  <si>
    <t>75-169 cm/170-200+cm SPN contexts</t>
  </si>
  <si>
    <t>GUJJ13: Two occurance site PIA and SPN</t>
  </si>
  <si>
    <t>SPN Savannah Pastoral Neolithic Narosura</t>
  </si>
  <si>
    <t>40-74 cm</t>
  </si>
  <si>
    <t xml:space="preserve">75-95 cm </t>
  </si>
  <si>
    <t>Human burial E</t>
  </si>
  <si>
    <t>50-60 cm Horizon 5</t>
  </si>
  <si>
    <t>Horizon 2</t>
  </si>
  <si>
    <t>40-50 cm Horizon 3 S40, E38</t>
  </si>
  <si>
    <t xml:space="preserve">Open site  </t>
  </si>
  <si>
    <t xml:space="preserve">Road cut/Open site upper part of bone midden </t>
  </si>
  <si>
    <t>Occurance B 60 cm</t>
  </si>
  <si>
    <t>Horizon 5 open site</t>
  </si>
  <si>
    <t xml:space="preserve">Large open site with ash heaps and ceramics </t>
  </si>
  <si>
    <t>DS 85-90 cm</t>
  </si>
  <si>
    <t>DS 115-120 cm</t>
  </si>
  <si>
    <t>DS 25-30 cm</t>
  </si>
  <si>
    <t>GX-7414A</t>
  </si>
  <si>
    <t>GX-7414G</t>
  </si>
  <si>
    <t>SPN Savannah Pastoral Neolithic/ animal long bone</t>
  </si>
  <si>
    <t>70-75 cm Balk</t>
  </si>
  <si>
    <t>Balk 45-50 cm top of layer IIA periphery of feature 2</t>
  </si>
  <si>
    <t xml:space="preserve">Feature 2 45-50 cm </t>
  </si>
  <si>
    <t>Burial in rock shelter</t>
  </si>
  <si>
    <t>GvJm202</t>
  </si>
  <si>
    <t>Gramly 1975 cites Y-91 with a different date 3140 Appendix C-8</t>
  </si>
  <si>
    <t xml:space="preserve">Cremated burials associated with obsidian tools, ceramics and other objects </t>
  </si>
  <si>
    <t xml:space="preserve">Burial </t>
  </si>
  <si>
    <t>Cutting 2, layer 5</t>
  </si>
  <si>
    <t xml:space="preserve">Cutting 2, layer 10 (upper) Late Stone Age assemblage </t>
  </si>
  <si>
    <t>Cutting 2, layer 10</t>
  </si>
  <si>
    <t>SPN Gramly 1975 cites GX-1397 with a different date 2078</t>
  </si>
  <si>
    <t>SPN Gramly 1975 cites GX-1398 with a different date 2898</t>
  </si>
  <si>
    <t>160 cm below surface</t>
  </si>
  <si>
    <t>Rich deposit 2 meters thick</t>
  </si>
  <si>
    <t>100 cm deep</t>
  </si>
  <si>
    <t>Base of artifact-bearing deposit</t>
  </si>
  <si>
    <t>Base of stratum of fine, dark sand, includes human burial</t>
  </si>
  <si>
    <t>50 cm deep</t>
  </si>
  <si>
    <t xml:space="preserve">100 cm below surface </t>
  </si>
  <si>
    <t>Layer of loose dark sand rich in artifacts</t>
  </si>
  <si>
    <t>Non-dometicate faunal remains outnumber domesticates by 5-6 to 1 Gramly 1975 cites a different date*</t>
  </si>
  <si>
    <t>Base of deposit</t>
  </si>
  <si>
    <t>Top of deposit</t>
  </si>
  <si>
    <t>GX-7420A</t>
  </si>
  <si>
    <t>GX-7422A</t>
  </si>
  <si>
    <t>Cairn 2</t>
  </si>
  <si>
    <t>Cairn 3</t>
  </si>
  <si>
    <t>Cairn 4</t>
  </si>
  <si>
    <t>Cairn 6</t>
  </si>
  <si>
    <t xml:space="preserve">15 cm </t>
  </si>
  <si>
    <t xml:space="preserve">80-145 cm </t>
  </si>
  <si>
    <t xml:space="preserve">28 cm </t>
  </si>
  <si>
    <t>70 cm deep</t>
  </si>
  <si>
    <t xml:space="preserve">Terrace 4 Unit 6 </t>
  </si>
  <si>
    <t>Horizon Kh 4</t>
  </si>
  <si>
    <t>Terrace 6 Unit 6</t>
  </si>
  <si>
    <t>Horizon Kh 5 alluvium</t>
  </si>
  <si>
    <t>Terrace 3 Unit 2</t>
  </si>
  <si>
    <t xml:space="preserve">Horizon Kh4 alluvium </t>
  </si>
  <si>
    <t xml:space="preserve">Occupation horizon 1 Kt1 </t>
  </si>
  <si>
    <t>UIC-932</t>
  </si>
  <si>
    <t>UIC-1008</t>
  </si>
  <si>
    <t>UIC-1009</t>
  </si>
  <si>
    <t>UIC-1437</t>
  </si>
  <si>
    <t>Fifth formation</t>
  </si>
  <si>
    <t xml:space="preserve">Alluvial canyon fillings fourth formation </t>
  </si>
  <si>
    <t xml:space="preserve">GSJH1 Single component occurrence </t>
  </si>
  <si>
    <t>15-20 cm thick old land surface</t>
  </si>
  <si>
    <t>Unit 4 Trench I</t>
  </si>
  <si>
    <t>Unit 4 Trench IX</t>
  </si>
  <si>
    <t>5-40 cm thick Brown gritty deposits</t>
  </si>
  <si>
    <t>Unit 2 Trench I</t>
  </si>
  <si>
    <t>40-50 cm below surface C80</t>
  </si>
  <si>
    <t>50-60 cm below surface B76</t>
  </si>
  <si>
    <t xml:space="preserve">Below burial 65-8- cm </t>
  </si>
  <si>
    <t>Burial site</t>
  </si>
  <si>
    <t>Erosion context</t>
  </si>
  <si>
    <t xml:space="preserve">Turkwell Irrigation Scheme </t>
  </si>
  <si>
    <t>Single Iron Age occupation layer</t>
  </si>
  <si>
    <t>Trial trench</t>
  </si>
  <si>
    <t>45-60 cm Layer 3 bottom</t>
  </si>
  <si>
    <t xml:space="preserve">Unit GB 2 </t>
  </si>
  <si>
    <t>8 (70-80 cm)</t>
  </si>
  <si>
    <t>15 (140-150 cm)</t>
  </si>
  <si>
    <t>11 (100-110 cm)</t>
  </si>
  <si>
    <t>https://www.jstor.org/stable/180115</t>
  </si>
  <si>
    <t>Furnace bottom</t>
  </si>
  <si>
    <t>Road cutting</t>
  </si>
  <si>
    <t>180 cm deep of gulley</t>
  </si>
  <si>
    <t>011 context</t>
  </si>
  <si>
    <t xml:space="preserve">Trench 6  </t>
  </si>
  <si>
    <t xml:space="preserve">Burial IX modern human remains </t>
  </si>
  <si>
    <t>1st Occupation</t>
  </si>
  <si>
    <t>2nd Occupation</t>
  </si>
  <si>
    <t>Bagamoyo 9</t>
  </si>
  <si>
    <t>Campsite</t>
  </si>
  <si>
    <t xml:space="preserve">Strata j, Brownish soil </t>
  </si>
  <si>
    <t>Strata i, Shell deposit</t>
  </si>
  <si>
    <t>Strata h, Soil with lava blocks</t>
  </si>
  <si>
    <t>Strata f, shell deposit</t>
  </si>
  <si>
    <t>Strata a, beach deposit</t>
  </si>
  <si>
    <t xml:space="preserve">Lower level  </t>
  </si>
  <si>
    <t xml:space="preserve">Strata b ceramic red tint layer Lower level  </t>
  </si>
  <si>
    <t xml:space="preserve">Lower layer   </t>
  </si>
  <si>
    <t>Islamic cemetry</t>
  </si>
  <si>
    <t>Museum collection</t>
  </si>
  <si>
    <t>FK 10</t>
  </si>
  <si>
    <t xml:space="preserve">Level 2  </t>
  </si>
  <si>
    <t xml:space="preserve">Rock shelter   </t>
  </si>
  <si>
    <t>Artifact/feature</t>
  </si>
  <si>
    <t>Rock shelter</t>
  </si>
  <si>
    <t>White sand 3-4 m below top ledge of southern wall</t>
  </si>
  <si>
    <t xml:space="preserve">Upper part of Ankarokaroka lavaka </t>
  </si>
  <si>
    <t>Unknown</t>
  </si>
  <si>
    <t>Butchery</t>
  </si>
  <si>
    <t>Undesignated pit</t>
  </si>
  <si>
    <t>125 M2 of surface</t>
  </si>
  <si>
    <t>Beta-29946/ETH-5408</t>
  </si>
  <si>
    <t>Site 2 Coal from bottom of trench 5 m long and 45 cm deep</t>
  </si>
  <si>
    <t>45 cm deep (bottom of trench)</t>
  </si>
  <si>
    <t>DOI: https://doi.org/10.1016/j.jhevol.2004.05.005</t>
  </si>
  <si>
    <t>Well pit</t>
  </si>
  <si>
    <t>Area 1, Sq. BO</t>
  </si>
  <si>
    <t>Layer D, 10-15 cm</t>
  </si>
  <si>
    <t>Area 1, Sq. CO</t>
  </si>
  <si>
    <t xml:space="preserve">5-10 cm </t>
  </si>
  <si>
    <t>5-10 cm</t>
  </si>
  <si>
    <t>Dry Interdunal swale Sq.1</t>
  </si>
  <si>
    <t>Level 3 BSM-95-2</t>
  </si>
  <si>
    <t>Dry Interdunal swale Sq. 5</t>
  </si>
  <si>
    <t>100+ cm BSM-95-4</t>
  </si>
  <si>
    <t>Dry Interdunal swale Sqs 3-5</t>
  </si>
  <si>
    <t>100+ cm BSM-95-5</t>
  </si>
  <si>
    <t>105+ cm BSM-95-7</t>
  </si>
  <si>
    <t>Dry Interdunal swale Sq. 3</t>
  </si>
  <si>
    <t>Urewe/MIA</t>
  </si>
  <si>
    <t>Urewe/MIA hearth</t>
  </si>
  <si>
    <t xml:space="preserve">Cluster of small charcoal frags. Silty sands </t>
  </si>
  <si>
    <t>105 cm BSM-95-9</t>
  </si>
  <si>
    <t>DOI: https://doi.org/10.1016/j.jhevol.2004.05.003</t>
  </si>
  <si>
    <t>DOI: https://doi.org/10.1016/j.jhevol.2004.05.004</t>
  </si>
  <si>
    <t>Rejected/unusable dates</t>
  </si>
  <si>
    <t>Level 13</t>
  </si>
  <si>
    <t xml:space="preserve">HcKc1 Trench 4 </t>
  </si>
  <si>
    <t>Pta-7965</t>
  </si>
  <si>
    <t>ISGS-3518</t>
  </si>
  <si>
    <t>ISGS-3497</t>
  </si>
  <si>
    <t>ISGS-3512</t>
  </si>
  <si>
    <t>ISGS-3513</t>
  </si>
  <si>
    <t>ISGS-3516</t>
  </si>
  <si>
    <t>Beta-191612</t>
  </si>
  <si>
    <t>NZA-33899</t>
  </si>
  <si>
    <t xml:space="preserve">Ua-5198 </t>
  </si>
  <si>
    <t xml:space="preserve">Ua-5199 </t>
  </si>
  <si>
    <t>Ly-3684</t>
  </si>
  <si>
    <t>OxA-13532</t>
  </si>
  <si>
    <t>Gif-5154</t>
  </si>
  <si>
    <t>GaK-1058</t>
  </si>
  <si>
    <t>Beta-14167</t>
  </si>
  <si>
    <t>LY-3162</t>
  </si>
  <si>
    <t>Gif-547</t>
  </si>
  <si>
    <t>Gif-7470</t>
  </si>
  <si>
    <t>Gif-7471</t>
  </si>
  <si>
    <t>SMU-1520</t>
  </si>
  <si>
    <t>Beta-24479</t>
  </si>
  <si>
    <t>D-AMS-001949 </t>
  </si>
  <si>
    <t>GrA-16005</t>
  </si>
  <si>
    <t>GrA-16006</t>
  </si>
  <si>
    <t>SUERC-86058</t>
  </si>
  <si>
    <t>Y-570</t>
  </si>
  <si>
    <t>HAR-8404</t>
  </si>
  <si>
    <t>GX-4309</t>
  </si>
  <si>
    <t>GX-4464-A</t>
  </si>
  <si>
    <t>N-290</t>
  </si>
  <si>
    <t>A-0218</t>
  </si>
  <si>
    <t>ISGS-4873</t>
  </si>
  <si>
    <t>ISGS-4874</t>
  </si>
  <si>
    <t>ISGS-5232</t>
  </si>
  <si>
    <t>ISGS-5054</t>
  </si>
  <si>
    <t>ISGS-5059</t>
  </si>
  <si>
    <t>ISGS-5067</t>
  </si>
  <si>
    <t>ISGS-5056</t>
  </si>
  <si>
    <t>ISGS-5043</t>
  </si>
  <si>
    <t>ISGS-5047</t>
  </si>
  <si>
    <t>ISGS-5051</t>
  </si>
  <si>
    <t>ISGS-5227</t>
  </si>
  <si>
    <t>ISGS-5222</t>
  </si>
  <si>
    <t>N-1236</t>
  </si>
  <si>
    <t>GX-4504</t>
  </si>
  <si>
    <t>GX-4502-A</t>
  </si>
  <si>
    <t>GX-5687</t>
  </si>
  <si>
    <t>GX-5688</t>
  </si>
  <si>
    <t>GX-5689</t>
  </si>
  <si>
    <t>N-1068</t>
  </si>
  <si>
    <t>N-1158</t>
  </si>
  <si>
    <t>AA-69910</t>
  </si>
  <si>
    <t>OS-61330</t>
  </si>
  <si>
    <t>OS-57738</t>
  </si>
  <si>
    <t>GX-10619</t>
  </si>
  <si>
    <t>HAR-5476</t>
  </si>
  <si>
    <t>HAR-5477</t>
  </si>
  <si>
    <t>UCLA-1615A</t>
  </si>
  <si>
    <t>UCLA-1615C</t>
  </si>
  <si>
    <t>M-1893</t>
  </si>
  <si>
    <t>Mbuyuni</t>
  </si>
  <si>
    <t>Montefeno</t>
  </si>
  <si>
    <t>Ambohitrikanjaka</t>
  </si>
  <si>
    <t>Angavobe</t>
  </si>
  <si>
    <t>Antsetsindrano</t>
  </si>
  <si>
    <t>Fanongoavana</t>
  </si>
  <si>
    <t>Lohavohitra</t>
  </si>
  <si>
    <t>Vohitrarivo</t>
  </si>
  <si>
    <t>Context 23</t>
  </si>
  <si>
    <t>Unit 49</t>
  </si>
  <si>
    <t>Layer 3, Level 2</t>
  </si>
  <si>
    <t>Dem 2, J: 148</t>
  </si>
  <si>
    <t>Site 1, Excavation 2</t>
  </si>
  <si>
    <t>Shelter 7, Pit 2</t>
  </si>
  <si>
    <t>Feature 3, 0.32-0.39m</t>
  </si>
  <si>
    <t>Unit 1000-15.0-00, Square E5m</t>
  </si>
  <si>
    <t>Zone 1, Location 03</t>
  </si>
  <si>
    <t>Stratigraphic Unit 29</t>
  </si>
  <si>
    <t>Zone 1, Location 01</t>
  </si>
  <si>
    <t>Stratigraphic Unit 16</t>
  </si>
  <si>
    <t xml:space="preserve">HBA, 40-60 cm </t>
  </si>
  <si>
    <t>Site HcJp1 Mound 1</t>
  </si>
  <si>
    <t>Black ashy lens 50 cm from the bottom of mound 1</t>
  </si>
  <si>
    <t>Bungule 28</t>
  </si>
  <si>
    <t>Bungule 29</t>
  </si>
  <si>
    <t>GtJc7</t>
  </si>
  <si>
    <t>SE-3</t>
  </si>
  <si>
    <t>SE-4</t>
  </si>
  <si>
    <t>Trench 8 Iron Age material, near surface</t>
  </si>
  <si>
    <t>Level II-1</t>
  </si>
  <si>
    <t>Trench 5, near surface, not associated with ceramics</t>
  </si>
  <si>
    <t>Level II-1(1)</t>
  </si>
  <si>
    <t>Oval enclosure E Hillside 3</t>
  </si>
  <si>
    <t>50-70 cm</t>
  </si>
  <si>
    <t>Terrace platform C Hillside 3</t>
  </si>
  <si>
    <t xml:space="preserve">165-180 cm </t>
  </si>
  <si>
    <t>Terrace platform A5 Hillside 2</t>
  </si>
  <si>
    <t>120-135 cm</t>
  </si>
  <si>
    <t xml:space="preserve">60-75 cm </t>
  </si>
  <si>
    <t>Terrace platform A19 Hillside 2</t>
  </si>
  <si>
    <t xml:space="preserve">90 cm </t>
  </si>
  <si>
    <t>Modern</t>
  </si>
  <si>
    <t>Burney et al. 2004 rating: 6 + 2</t>
  </si>
  <si>
    <t>Mumba's age brackets around 1900-300 BP, Eyasi Basin landscape: hunters used shelters as camps while herders occuppied low-lyig plains near the lake</t>
  </si>
  <si>
    <t xml:space="preserve">Muringa </t>
  </si>
  <si>
    <t>Y-1395</t>
  </si>
  <si>
    <t>Y-1396</t>
  </si>
  <si>
    <t>GX-4382-G</t>
  </si>
  <si>
    <t>SMU-1519</t>
  </si>
  <si>
    <t>Wetland</t>
  </si>
  <si>
    <t>Tsiroanomandidy Wetland</t>
  </si>
  <si>
    <t>2.2 - 2.3 mm KZ-26</t>
  </si>
  <si>
    <t>BJ-HS-2</t>
  </si>
  <si>
    <t>NZA-15672 R-26931/1</t>
  </si>
  <si>
    <t>Tsiandroina</t>
  </si>
  <si>
    <t>MP13 DB- 03-6</t>
  </si>
  <si>
    <t>151-155 cm TRI-2A (61-65)</t>
  </si>
  <si>
    <t>H-618</t>
  </si>
  <si>
    <t>305 cm LT4</t>
  </si>
  <si>
    <t>H-667</t>
  </si>
  <si>
    <t>140 cm LT2/5</t>
  </si>
  <si>
    <t>41-45cm TRI-1A</t>
  </si>
  <si>
    <t>Charcoal increase, probably anthropogenic</t>
  </si>
  <si>
    <t>GaK-1651</t>
  </si>
  <si>
    <t>1.90 m Seepage deposit</t>
  </si>
  <si>
    <t>SW Madagascar near Nossi Be</t>
  </si>
  <si>
    <t>BM-1399</t>
  </si>
  <si>
    <t>GaK-1057</t>
  </si>
  <si>
    <t>Site 1</t>
  </si>
  <si>
    <t>Battistini and Ve´ -rin, 1971 (p. 58)</t>
  </si>
  <si>
    <t>GaK-927</t>
  </si>
  <si>
    <t>Ranobe Pond</t>
  </si>
  <si>
    <t>RAN-2:21-40 cm RAN-1A,B</t>
  </si>
  <si>
    <t>RAN-2:81-100 cm RAN-2A,B</t>
  </si>
  <si>
    <t>Burney, 1997a,b</t>
  </si>
  <si>
    <t xml:space="preserve">Early archaeological site </t>
  </si>
  <si>
    <t>51-70cmRAN-0-A,B,C,D 51-70</t>
  </si>
  <si>
    <t>480-500 cm MIT-7A</t>
  </si>
  <si>
    <t>323-349 cm MIT-5A,B,C,D (5:1-27)</t>
  </si>
  <si>
    <t>390-420 cm MIT-6W,A,B,C (6:41-70)</t>
  </si>
  <si>
    <t>Wood/sediment</t>
  </si>
  <si>
    <t>264-268 cm MIT-3.5A (3:81-85)</t>
  </si>
  <si>
    <t>90-110 cm MIT-2A</t>
  </si>
  <si>
    <t>198-212 cm MIT-3A,B</t>
  </si>
  <si>
    <t>Mitoho Cave</t>
  </si>
  <si>
    <t>Elephant bird eggshell/radiometric</t>
  </si>
  <si>
    <t>SMU-1522</t>
  </si>
  <si>
    <t>Ambohitratoandro Wetland</t>
  </si>
  <si>
    <t>160 cm AMB-160</t>
  </si>
  <si>
    <t>150 cm ALB-150</t>
  </si>
  <si>
    <t>Sporormiella decline (megafaunal collapse)</t>
  </si>
  <si>
    <t>90-100 cm ALB-1A,B</t>
  </si>
  <si>
    <t>MNIP MAD 1711</t>
  </si>
  <si>
    <t>1.8 m AND-87-2A,2B</t>
  </si>
  <si>
    <t>306-326 cm ALB-2A,B,C,D (6-25)</t>
  </si>
  <si>
    <t>2.6 m AND-87-1</t>
  </si>
  <si>
    <t>Geochelone abrupta bony carapace</t>
  </si>
  <si>
    <t>BM-2125</t>
  </si>
  <si>
    <t>Geochelone abrupta Late occurrence of extinct taxon Muse´um National d’Histoire Naturelle (Pale´ontologie), Paris. 1884-30</t>
  </si>
  <si>
    <t>Ampanihy</t>
  </si>
  <si>
    <t>Hela-3854</t>
  </si>
  <si>
    <t>Unidentifiable bone fragments not given</t>
  </si>
  <si>
    <t>Amparihibe Deep</t>
  </si>
  <si>
    <t>Crater lake</t>
  </si>
  <si>
    <t>156 cm AHB-156</t>
  </si>
  <si>
    <t>Sporormiella increase (livestock)</t>
  </si>
  <si>
    <t>275 cm AHB-3:10-11</t>
  </si>
  <si>
    <t>193 cm AHB-2:15-16</t>
  </si>
  <si>
    <t>338 cm AHB-4-74</t>
  </si>
  <si>
    <t>Date rejected old carbon contamination</t>
  </si>
  <si>
    <t>Paleolake/Wetland</t>
  </si>
  <si>
    <t xml:space="preserve">Ampasambazimba
</t>
  </si>
  <si>
    <t>AM 6239 (type specimen) DB -03-1</t>
  </si>
  <si>
    <t>Unreported BM M 9927</t>
  </si>
  <si>
    <t>MP12, UA3926 DB-03-8</t>
  </si>
  <si>
    <t>AI4 DB-03-4</t>
  </si>
  <si>
    <t>Paleolake/Wetland unit 1, trench B</t>
  </si>
  <si>
    <t>Pta-739</t>
  </si>
  <si>
    <t>GX-9989</t>
  </si>
  <si>
    <t xml:space="preserve">Ampoza </t>
  </si>
  <si>
    <t>Wetland/floodplain</t>
  </si>
  <si>
    <t>65 cm</t>
  </si>
  <si>
    <t>110 cm</t>
  </si>
  <si>
    <t>Hela-157</t>
  </si>
  <si>
    <t>Hela-156</t>
  </si>
  <si>
    <t>Hela-158</t>
  </si>
  <si>
    <t>GaK-2309</t>
  </si>
  <si>
    <t>Bones giant tortoise</t>
  </si>
  <si>
    <t>BM-1628</t>
  </si>
  <si>
    <t>Unreported B.M.N.H. (P) R5890</t>
  </si>
  <si>
    <t>AMO-2</t>
  </si>
  <si>
    <t>GrA-11626</t>
  </si>
  <si>
    <t>Pta-7728</t>
  </si>
  <si>
    <t>AMO-1</t>
  </si>
  <si>
    <t xml:space="preserve">Hippopotamus </t>
  </si>
  <si>
    <t>Hippopotamus late occurrence of extinct taxon</t>
  </si>
  <si>
    <t>Coastal dunes</t>
  </si>
  <si>
    <t>QC-971</t>
  </si>
  <si>
    <t>QC-970</t>
  </si>
  <si>
    <t>QC-972</t>
  </si>
  <si>
    <t>Anavoha</t>
  </si>
  <si>
    <t>Andavambatobe Cave</t>
  </si>
  <si>
    <t>Andrahomana Cave</t>
  </si>
  <si>
    <t>Sq 1</t>
  </si>
  <si>
    <t>GaK-1654</t>
  </si>
  <si>
    <t>Layer 1 AHA-03-01</t>
  </si>
  <si>
    <t>AHA-I, Sq C,D 1,2</t>
  </si>
  <si>
    <t>Hypogeomys australis</t>
  </si>
  <si>
    <t>Andraikiba</t>
  </si>
  <si>
    <t xml:space="preserve"> Deep crater lake</t>
  </si>
  <si>
    <t>AHA-03-7</t>
  </si>
  <si>
    <t>NZA-18997/R-28421/7</t>
  </si>
  <si>
    <t>NZA-18996/R-28421/1</t>
  </si>
  <si>
    <t>NZA-16996/R-28139/7</t>
  </si>
  <si>
    <t>NZA-16997/R-28139/8</t>
  </si>
  <si>
    <t>Old spoil NE of AHA-G</t>
  </si>
  <si>
    <t>76-90 cm ck depth</t>
  </si>
  <si>
    <t>327-341 cm AND-4 A,B,C</t>
  </si>
  <si>
    <t>219-233 cm AND 3,A,B,C</t>
  </si>
  <si>
    <t>Cave</t>
  </si>
  <si>
    <t>HFJ-92-13A</t>
  </si>
  <si>
    <t xml:space="preserve">Cave Site 1-1 </t>
  </si>
  <si>
    <t>Cave Sq E3</t>
  </si>
  <si>
    <t>Level 2 (19-5) HFJ-92-11</t>
  </si>
  <si>
    <t>HFJ-92-16</t>
  </si>
  <si>
    <t xml:space="preserve">Cave Site 31-1 </t>
  </si>
  <si>
    <t>Pit 3</t>
  </si>
  <si>
    <t>Imerina Archaeological Sq. P 108/bV</t>
  </si>
  <si>
    <t>SMU-2077</t>
  </si>
  <si>
    <t>Imerina Archaeological Sq. E 116/O</t>
  </si>
  <si>
    <t>AM 6184 #11</t>
  </si>
  <si>
    <t>AM 6531, UA 4853 DB -03-5</t>
  </si>
  <si>
    <t>NZA-10059/R-24649/1</t>
  </si>
  <si>
    <t>NZA-18998/R-28421/9</t>
  </si>
  <si>
    <t>Ankilitelo</t>
  </si>
  <si>
    <t xml:space="preserve">Shelter 7, Pit 2 </t>
  </si>
  <si>
    <t>Layer IIIC 0.20-0.30m</t>
  </si>
  <si>
    <t>Layer IIIC 0.66-0.73m</t>
  </si>
  <si>
    <t xml:space="preserve">Shelter 2, Pit 3 </t>
  </si>
  <si>
    <t>Antsiroandoha</t>
  </si>
  <si>
    <t>Babakotia radofilai</t>
  </si>
  <si>
    <t xml:space="preserve">Baie des Galions </t>
  </si>
  <si>
    <t>Wave-cut notch</t>
  </si>
  <si>
    <t>1-1.4 m asl</t>
  </si>
  <si>
    <t>GaK-277</t>
  </si>
  <si>
    <t>Beloha</t>
  </si>
  <si>
    <t>UA 3890, Dr5 (1932) DB-03-11</t>
  </si>
  <si>
    <t>UA 4595, AM 6565 DB-03-21</t>
  </si>
  <si>
    <t>60-70 cm BSM-95-8</t>
  </si>
  <si>
    <t xml:space="preserve">Interdunal swale Sq. 3 </t>
  </si>
  <si>
    <t>GaK-1658</t>
  </si>
  <si>
    <t>NZA-18524/R-28331/7</t>
  </si>
  <si>
    <t>NZA-18999/R-28421/10</t>
  </si>
  <si>
    <t>Carapace</t>
  </si>
  <si>
    <t xml:space="preserve">Behavoha </t>
  </si>
  <si>
    <t>Geochelone carapace, late occurrence of extinct taxon</t>
  </si>
  <si>
    <t xml:space="preserve">Pachylemur insignis </t>
  </si>
  <si>
    <t>50-70 cm BSM-95-10</t>
  </si>
  <si>
    <t>NZA-12582/R-26341/1</t>
  </si>
  <si>
    <t>1934 C. Lamberton BSM-00-1 AM 6083</t>
  </si>
  <si>
    <t>Interdunal swale Sq.4</t>
  </si>
  <si>
    <t>Level 2 BSM-95-3</t>
  </si>
  <si>
    <t>Interdunal swale Sq. 5</t>
  </si>
  <si>
    <t>Sediment at base of bone layer 10 cm below Sporormiella decline (megafaunal collapse)</t>
  </si>
  <si>
    <t>MP22, UA3932 (1934) DB-03-7</t>
  </si>
  <si>
    <t xml:space="preserve">Interdunal swale Sqs. 3-5 </t>
  </si>
  <si>
    <t>NZA-18522/R-28331/5</t>
  </si>
  <si>
    <t>1934 C. Lamberton BSM-0-0-2 UA 1042</t>
  </si>
  <si>
    <t>NZA-12583/R- 26341/2</t>
  </si>
  <si>
    <t>GaK-1656</t>
  </si>
  <si>
    <t>GaK-1655</t>
  </si>
  <si>
    <t>Bemafandry</t>
  </si>
  <si>
    <t>98 cm</t>
  </si>
  <si>
    <t>Wood adjacent to dated Geochelone carapace</t>
  </si>
  <si>
    <t>197-201 cm Ben-2-3A,B</t>
  </si>
  <si>
    <t>383-387 cm Ben-2-5A</t>
  </si>
  <si>
    <t>828-837 cm BEN-2-9A,B</t>
  </si>
  <si>
    <t>Bevoha</t>
  </si>
  <si>
    <t>AM 6479 #6</t>
  </si>
  <si>
    <t>El. 1625.15</t>
  </si>
  <si>
    <t>Unit 600-16600</t>
  </si>
  <si>
    <t>Unit 15030</t>
  </si>
  <si>
    <t>El. 1624.05</t>
  </si>
  <si>
    <t>UCLA-1893</t>
  </si>
  <si>
    <t>Dune</t>
  </si>
  <si>
    <t>Aepyornis eggshell/Early archaeological site</t>
  </si>
  <si>
    <t>15 cm</t>
  </si>
  <si>
    <t>1-A HFJ-92-12</t>
  </si>
  <si>
    <t>120 cm</t>
  </si>
  <si>
    <t>GaK-1506</t>
  </si>
  <si>
    <t>GaK-1652</t>
  </si>
  <si>
    <t xml:space="preserve">Itasy </t>
  </si>
  <si>
    <t>Large lake</t>
  </si>
  <si>
    <t>400-420 cm</t>
  </si>
  <si>
    <t>KI-3160</t>
  </si>
  <si>
    <t>Kavitaha</t>
  </si>
  <si>
    <t>Lava-barrier lake</t>
  </si>
  <si>
    <t>151-160 cm VI A,B</t>
  </si>
  <si>
    <t>10 cm I (KAVIA, B)</t>
  </si>
  <si>
    <t>220 cm (centered) KAV-2A</t>
  </si>
  <si>
    <t>291-295 cm V (KAV-3), VA</t>
  </si>
  <si>
    <t>341-350 cm IIA, B (KAV-3, 101-110)</t>
  </si>
  <si>
    <t>Date rejected due to old carbon contamination</t>
  </si>
  <si>
    <t xml:space="preserve">Komango </t>
  </si>
  <si>
    <t>Lake</t>
  </si>
  <si>
    <t>KOM-8 (48 cm) KOM-8</t>
  </si>
  <si>
    <t>KOM-9 (41-46 cm) KOM-9A</t>
  </si>
  <si>
    <t>GaK-2310</t>
  </si>
  <si>
    <t>Bones presumably megafaunal</t>
  </si>
  <si>
    <t>40 cm</t>
  </si>
  <si>
    <t>GaK-2307</t>
  </si>
  <si>
    <t>Lavakasaka</t>
  </si>
  <si>
    <t>Cave, sondage 1</t>
  </si>
  <si>
    <t>Layer 1 HFJ-92-15</t>
  </si>
  <si>
    <t>Mahery</t>
  </si>
  <si>
    <t>Shallow crater lake</t>
  </si>
  <si>
    <t>MAH-0 (11-30 cm) MAH-0A,B</t>
  </si>
  <si>
    <t>61-70 cm MAH-1A</t>
  </si>
  <si>
    <t>MAH-2 (21-50 cm) MAH-2A,B,C</t>
  </si>
  <si>
    <t>Mananjary</t>
  </si>
  <si>
    <t>Flood plain</t>
  </si>
  <si>
    <t>DB-HA-1 (2)</t>
  </si>
  <si>
    <t>DB-03-20</t>
  </si>
  <si>
    <t>Hippopotamus laloumena</t>
  </si>
  <si>
    <t xml:space="preserve">Marais d’Ifanja </t>
  </si>
  <si>
    <t>Swamp/Lake</t>
  </si>
  <si>
    <t>780-800 cm</t>
  </si>
  <si>
    <t>GRO-2197</t>
  </si>
  <si>
    <t>OxA-5078</t>
  </si>
  <si>
    <t>OxA-5077</t>
  </si>
  <si>
    <t>Masinandriana</t>
  </si>
  <si>
    <t>Large Wetland</t>
  </si>
  <si>
    <t>MAS-2</t>
  </si>
  <si>
    <t>NZA-16994/R-28139/3</t>
  </si>
  <si>
    <t>NZA-16995/R-28139/6</t>
  </si>
  <si>
    <t>MAS-5</t>
  </si>
  <si>
    <t>Ankilivalo</t>
  </si>
  <si>
    <t>TR2</t>
  </si>
  <si>
    <t>Andaboy</t>
  </si>
  <si>
    <t>Beanka</t>
  </si>
  <si>
    <t>SWH-17-029</t>
  </si>
  <si>
    <t>UA10995</t>
  </si>
  <si>
    <t>Potamochoerus larvatus</t>
  </si>
  <si>
    <t>Rezoky Site 1, 609</t>
  </si>
  <si>
    <t>Ampisorogna</t>
  </si>
  <si>
    <t>Ampoza</t>
  </si>
  <si>
    <t>SWH-17-001</t>
  </si>
  <si>
    <t>SWH-17-002</t>
  </si>
  <si>
    <t>SWH-17-027A</t>
  </si>
  <si>
    <t>SWH-17-028C</t>
  </si>
  <si>
    <t>040h</t>
  </si>
  <si>
    <t>SWH-17-003</t>
  </si>
  <si>
    <t>SWH-17-026A</t>
  </si>
  <si>
    <t>SWH-17-028F</t>
  </si>
  <si>
    <t>SWH-17-093A</t>
  </si>
  <si>
    <t>Burney collection</t>
  </si>
  <si>
    <t>UA uncatalogued, A2-46</t>
  </si>
  <si>
    <t>UA uncatalogued, A2-50</t>
  </si>
  <si>
    <t>UA uncatalogued, B1-17</t>
  </si>
  <si>
    <t>UA uncatalogued, B1-18</t>
  </si>
  <si>
    <t>UA uncatalogued, B1-58 &amp; B1-64</t>
  </si>
  <si>
    <t>MAD11-34</t>
  </si>
  <si>
    <t>Burney collection (AHA Vicinity G "D")</t>
  </si>
  <si>
    <t>085a</t>
  </si>
  <si>
    <t>085b</t>
  </si>
  <si>
    <t>UA uncatalogued (B3-117-P)</t>
  </si>
  <si>
    <t>UA uncatalogued (B3-13)</t>
  </si>
  <si>
    <t>UA uncatalogued (A4-127)</t>
  </si>
  <si>
    <t>95-APN-002D</t>
  </si>
  <si>
    <t>Tulear</t>
  </si>
  <si>
    <t>PMU 32160</t>
  </si>
  <si>
    <t>M4859</t>
  </si>
  <si>
    <t>MAD891</t>
  </si>
  <si>
    <t>MAD1071</t>
  </si>
  <si>
    <t>MAD1078</t>
  </si>
  <si>
    <t>MAD7412</t>
  </si>
  <si>
    <t>MAD1070</t>
  </si>
  <si>
    <t>MAD1711</t>
  </si>
  <si>
    <t>Main Pit bone layer</t>
  </si>
  <si>
    <t>M4886</t>
  </si>
  <si>
    <t>M98250</t>
  </si>
  <si>
    <t>M98251</t>
  </si>
  <si>
    <t>M98252</t>
  </si>
  <si>
    <t>UA3238</t>
  </si>
  <si>
    <t>MAD8822</t>
  </si>
  <si>
    <t>085c</t>
  </si>
  <si>
    <t>Androka</t>
  </si>
  <si>
    <t>MNIP MAD 1710</t>
  </si>
  <si>
    <t>MNIP MAD 1709</t>
  </si>
  <si>
    <t>MAD1080</t>
  </si>
  <si>
    <t>MAD7953</t>
  </si>
  <si>
    <t>MAD7348</t>
  </si>
  <si>
    <t>MAD1075</t>
  </si>
  <si>
    <t>SWH-17-095</t>
  </si>
  <si>
    <t>SWH-17-097</t>
  </si>
  <si>
    <t>Burney Collection (SQ 234. Oh)</t>
  </si>
  <si>
    <t>Ankororohe, Square D</t>
  </si>
  <si>
    <t>GIIF1 C B</t>
  </si>
  <si>
    <t>3/C B1-22?</t>
  </si>
  <si>
    <t>S/2 B1-2</t>
  </si>
  <si>
    <t>Area 1, Sq. C1</t>
  </si>
  <si>
    <t>Area 1, Sq. C1, surface</t>
  </si>
  <si>
    <t>MAD11-1</t>
  </si>
  <si>
    <t>MAD11-6</t>
  </si>
  <si>
    <t>MAD12-1</t>
  </si>
  <si>
    <t>MAD12-4</t>
  </si>
  <si>
    <t>Anakao</t>
  </si>
  <si>
    <t>Faux Cap</t>
  </si>
  <si>
    <t>MAD12-16</t>
  </si>
  <si>
    <t>SWH.18.052</t>
  </si>
  <si>
    <t>MNHN MAD1906-16-67</t>
  </si>
  <si>
    <t>9691E</t>
  </si>
  <si>
    <t>9691A</t>
  </si>
  <si>
    <t>9691B</t>
  </si>
  <si>
    <t>9691C</t>
  </si>
  <si>
    <t>OxA-8271</t>
  </si>
  <si>
    <t>OxA-8273</t>
  </si>
  <si>
    <t>Mullerornis modestus</t>
  </si>
  <si>
    <t>A1</t>
  </si>
  <si>
    <t>A8</t>
  </si>
  <si>
    <t>A10</t>
  </si>
  <si>
    <t>A2</t>
  </si>
  <si>
    <t>MAD-97/16</t>
  </si>
  <si>
    <t>MAD-97/45</t>
  </si>
  <si>
    <t>MAD-97/19</t>
  </si>
  <si>
    <t>MAD12-9</t>
  </si>
  <si>
    <t>OxA-5075</t>
  </si>
  <si>
    <t>OxA-5076</t>
  </si>
  <si>
    <t>OxA-8269</t>
  </si>
  <si>
    <t>OxA-8270</t>
  </si>
  <si>
    <t>OxA-8272</t>
  </si>
  <si>
    <t>OxA-8274</t>
  </si>
  <si>
    <t>Manombo-Tulear</t>
  </si>
  <si>
    <t>UA 1466, UAL20</t>
  </si>
  <si>
    <t>UA 1467, FAL135</t>
  </si>
  <si>
    <t>UA 1468, RAL30</t>
  </si>
  <si>
    <t>UA 1470, FAL164</t>
  </si>
  <si>
    <t>UA 1477, FAL116</t>
  </si>
  <si>
    <t>UA 1537, TAL54</t>
  </si>
  <si>
    <t>UA 1331 HAL 78</t>
  </si>
  <si>
    <t>UA 1337 HAL 103</t>
  </si>
  <si>
    <t>UA 1408 HAL 59</t>
  </si>
  <si>
    <t>UA 1387 HAL 76</t>
  </si>
  <si>
    <t>Uncatalogued (BSM 1995)</t>
  </si>
  <si>
    <t>UM uncatalogued (Burney crew 2000)</t>
  </si>
  <si>
    <t>UA 1283</t>
  </si>
  <si>
    <t>UA 1287 HAL 44</t>
  </si>
  <si>
    <t>UA 1562, HAL 55</t>
  </si>
  <si>
    <t>UA 1507, UAL67</t>
  </si>
  <si>
    <t>UA 1516, UAL35</t>
  </si>
  <si>
    <t>UA 1510, RAL28</t>
  </si>
  <si>
    <t>UA-3093 FPL 163</t>
  </si>
  <si>
    <t>UA-3133</t>
  </si>
  <si>
    <t>UA-3610 HPL 100</t>
  </si>
  <si>
    <t>UA-3619 HPL 24</t>
  </si>
  <si>
    <t>UA-3629 HPL 13</t>
  </si>
  <si>
    <t>UA-3695 HPL 87</t>
  </si>
  <si>
    <t>UA 2914, HPL 150</t>
  </si>
  <si>
    <t>UA 2915, HPL151</t>
  </si>
  <si>
    <t>UA 2924 FPL 215</t>
  </si>
  <si>
    <t>UA 2931, UPL103</t>
  </si>
  <si>
    <t>UA 2954, UPL102</t>
  </si>
  <si>
    <t>UA 3173, TPL85</t>
  </si>
  <si>
    <t>UA 3176, TPL82</t>
  </si>
  <si>
    <t>UM TAO-66-73</t>
  </si>
  <si>
    <t>UA-2940 FPL153</t>
  </si>
  <si>
    <t>UA-3041 FPL 199</t>
  </si>
  <si>
    <t>UA-3047 FPL 80</t>
  </si>
  <si>
    <t>UA-3049</t>
  </si>
  <si>
    <t>UA-3050 FPL 202</t>
  </si>
  <si>
    <t>UA-3051 FPL 167</t>
  </si>
  <si>
    <t>UA-3069 FPL 158</t>
  </si>
  <si>
    <t>UA-3074 FPL 254</t>
  </si>
  <si>
    <t>UA-3082 FPL 297</t>
  </si>
  <si>
    <t>UA-3096 FPL 198</t>
  </si>
  <si>
    <t>UA-3099 FPL 194</t>
  </si>
  <si>
    <t>UA-3107 FPL 187</t>
  </si>
  <si>
    <t>UA-3109 FPL 193</t>
  </si>
  <si>
    <t>UA-3631 HPL 61</t>
  </si>
  <si>
    <t>UA-3636 HPL 112</t>
  </si>
  <si>
    <t>UA-3638 HPL 132</t>
  </si>
  <si>
    <t>UA-3639 HPL 128</t>
  </si>
  <si>
    <t>UA-3640 HPL 207</t>
  </si>
  <si>
    <t>UA-3642 HPL 195</t>
  </si>
  <si>
    <t>UA-3643 HPL 125</t>
  </si>
  <si>
    <t>UA-3645 HPL 127</t>
  </si>
  <si>
    <t>UA-3647 HPL 115</t>
  </si>
  <si>
    <t>UA-3651 HPL 133</t>
  </si>
  <si>
    <t>UA-3655 HPL 122</t>
  </si>
  <si>
    <t>UA-3656 HPL 124</t>
  </si>
  <si>
    <t>UA-3660 HPL 111</t>
  </si>
  <si>
    <t>UA-3665 HPL 106</t>
  </si>
  <si>
    <t>UA-3668 HPL 130</t>
  </si>
  <si>
    <t>UA-3669 HPL 134</t>
  </si>
  <si>
    <t>UA-3674 HPL 108</t>
  </si>
  <si>
    <t>UA-3675 HPL 117</t>
  </si>
  <si>
    <t>UA-3677 HPL 135</t>
  </si>
  <si>
    <t>OxA-26106</t>
  </si>
  <si>
    <t>OxA-26159</t>
  </si>
  <si>
    <t/>
  </si>
  <si>
    <t>Numida meleagris</t>
  </si>
  <si>
    <t>Beta-355563</t>
  </si>
  <si>
    <t>DLC 18157</t>
  </si>
  <si>
    <t>CAMS-150524</t>
  </si>
  <si>
    <t>Crocodylus niloticus</t>
  </si>
  <si>
    <t>Tsimanampesotse</t>
  </si>
  <si>
    <t>West Mikoboka Plateau Cave #13</t>
  </si>
  <si>
    <t>CAMS-148400</t>
  </si>
  <si>
    <t>CAMS-148401</t>
  </si>
  <si>
    <t>CAMS-147034</t>
  </si>
  <si>
    <t>CAMS-142889</t>
  </si>
  <si>
    <t>cf. Felis domesticus</t>
  </si>
  <si>
    <t xml:space="preserve">Canis familiaris </t>
  </si>
  <si>
    <t>Beta-428741</t>
  </si>
  <si>
    <t>Beta-428742</t>
  </si>
  <si>
    <t>ABDY AMS 2.1</t>
  </si>
  <si>
    <t>ABDY AMS 2.2</t>
  </si>
  <si>
    <t>Beta-55092</t>
  </si>
  <si>
    <t>Pocket I</t>
  </si>
  <si>
    <t>Sondage II</t>
  </si>
  <si>
    <t>OxA-8136</t>
  </si>
  <si>
    <t>OxA-13531</t>
  </si>
  <si>
    <t xml:space="preserve">30 m thick midden </t>
  </si>
  <si>
    <t>OxA-18405</t>
  </si>
  <si>
    <t>AND 5-97/Trench 8</t>
  </si>
  <si>
    <t>AND 6-97/Trench 10</t>
  </si>
  <si>
    <t>Layer 90</t>
  </si>
  <si>
    <t>AND 4-97/Trench 3</t>
  </si>
  <si>
    <t>Layer 50</t>
  </si>
  <si>
    <t>AND 1-97/Trench 3</t>
  </si>
  <si>
    <t>Layer 54</t>
  </si>
  <si>
    <t>Site 244 Trench 1</t>
  </si>
  <si>
    <t>Layer 16</t>
  </si>
  <si>
    <t>OxA-13573</t>
  </si>
  <si>
    <t>E door</t>
  </si>
  <si>
    <t>E wall</t>
  </si>
  <si>
    <t>95/49</t>
  </si>
  <si>
    <t>OxA-19855</t>
  </si>
  <si>
    <t>Aepyornis maximus</t>
  </si>
  <si>
    <t>Beta-8094</t>
  </si>
  <si>
    <t>Site 2</t>
  </si>
  <si>
    <t>Cap Ste Marie</t>
  </si>
  <si>
    <t>Kotoala</t>
  </si>
  <si>
    <t>95/12</t>
  </si>
  <si>
    <t>K13</t>
  </si>
  <si>
    <t>OxA-19854</t>
  </si>
  <si>
    <t>OxA-19852</t>
  </si>
  <si>
    <t>Geochelone abrupta</t>
  </si>
  <si>
    <t>Palaeopropithecus cf. ingens</t>
  </si>
  <si>
    <t>Aepyornis sp.</t>
  </si>
  <si>
    <t>Mesopropithecus globiceps</t>
  </si>
  <si>
    <t>Palaeopropithecus sp.</t>
  </si>
  <si>
    <t>Megaladapis edwardsi</t>
  </si>
  <si>
    <t>Megaladapis sp.</t>
  </si>
  <si>
    <t>Anjankitike</t>
  </si>
  <si>
    <t>Mionjona</t>
  </si>
  <si>
    <t>Sandy layer</t>
  </si>
  <si>
    <t>Coua primavea</t>
  </si>
  <si>
    <t>Coua primavea bone</t>
  </si>
  <si>
    <t>Hadropithecus stenognathus</t>
  </si>
  <si>
    <t>https://www.researchgate.net/publication/278808403_A_36_ka_environmental_record_in_the_southern_tropics_Lake_Tritrivakely_Madgascar_Un_enregistrement_de_l'environnement_depuis_36_ka_en_zone_tropicale_sud_le_lac_Tritrivakely_Madagascar</t>
  </si>
  <si>
    <t>DOI: https://doi.org/10.1016/j.jhevol.2004.05.006</t>
  </si>
  <si>
    <t>DOI: https://doi.org/10.1016/j.jhevol.2004.05.007</t>
  </si>
  <si>
    <t>DOI: https://doi.org/10.1016/j.jhevol.2004.05.008</t>
  </si>
  <si>
    <t>https://doi.org/10.2113/gssgfbull.S7-XIV.1-5.295</t>
  </si>
  <si>
    <t>Late occurrence of extinct taxon GaK-1651 2290 1. 90 B.P.</t>
  </si>
  <si>
    <t>Ground in gley at the foot of acuesta. Turtle bones collected 1968</t>
  </si>
  <si>
    <t>https://doi.org/10.1098/rspb.1986.0014</t>
  </si>
  <si>
    <t>DOI: https://doi.org/10.1016/j.jhevol.2004.05.009</t>
  </si>
  <si>
    <t>DOI: 10.1023/A:1021823610090</t>
  </si>
  <si>
    <t>https://doi.org/10.1073/pnas.1534700100</t>
  </si>
  <si>
    <t>https://arsie.mg/en/metadata/report-on-findings-of-subfossils-at-ampoza-and-ampanihy-in--991855</t>
  </si>
  <si>
    <t>https://archive.org/details/noteonagesubfos2520tatt/noteonagesubfos2520tatt_orig_pdf.zip</t>
  </si>
  <si>
    <t>https://www.academia.edu/3778238/Early_Holocene_fauna_from_a_new_subfossil_site_A_first_assessment_from_Christmas_River_south_central_Madagascar</t>
  </si>
  <si>
    <t>doi:10.1080/00672709609511456</t>
  </si>
  <si>
    <t>DOI: https://doi.org/10.1006/qres.1995.1025</t>
  </si>
  <si>
    <t>doi:https://doi.org/10.1016/0031-0182(88)90081-8</t>
  </si>
  <si>
    <t>https://doi.org/10.1038/258709a0</t>
  </si>
  <si>
    <t>DOI: 10.1016/0033-5894(87)90038-X</t>
  </si>
  <si>
    <t>doi:https://doi.org/10.1016/j.quascirev.2010.06.030</t>
  </si>
  <si>
    <t>https://doi.org/10.1016/j.quascirev.2006.02.001</t>
  </si>
  <si>
    <t>doi:https://doi.org/10.1111/j.1475-4754.1997.tb00803.x</t>
  </si>
  <si>
    <t>https://www.pnas.org/doi/abs/10.1073/pnas.0408354102</t>
  </si>
  <si>
    <t>DOI: https://doi.org/10.1111/ecog.02376</t>
  </si>
  <si>
    <t>DOI: https://doi.org/10.1016/j.quascirev.2019.105878</t>
  </si>
  <si>
    <t>DOI: 10.1098/rspb.2021.1204</t>
  </si>
  <si>
    <t>DOI: 10.1017/S0033822200010675</t>
  </si>
  <si>
    <t>Plesiorycteropus</t>
  </si>
  <si>
    <t xml:space="preserve">cf. Mullerornis </t>
  </si>
  <si>
    <t>Geochelone</t>
  </si>
  <si>
    <t>Archaeolemur sp.</t>
  </si>
  <si>
    <t>cf. Mullerornis</t>
  </si>
  <si>
    <t>Alopochen sirabensis</t>
  </si>
  <si>
    <t>Daubentonia robusta</t>
  </si>
  <si>
    <t xml:space="preserve">Hippopotamus cf. lemerlei </t>
  </si>
  <si>
    <t xml:space="preserve">cf. Archaeolemur </t>
  </si>
  <si>
    <t>Archaeolemur cf. edwardsi</t>
  </si>
  <si>
    <t>Archaeoindris fontoynontii</t>
  </si>
  <si>
    <t>Mesopropithecus pithecoides</t>
  </si>
  <si>
    <t>Megaladapis grandidieri</t>
  </si>
  <si>
    <t xml:space="preserve">Geochelone grandidieri </t>
  </si>
  <si>
    <t xml:space="preserve">Carapace </t>
  </si>
  <si>
    <t xml:space="preserve">Animalia </t>
  </si>
  <si>
    <t>Aepyornis/Mullerornis</t>
  </si>
  <si>
    <t>Marine</t>
  </si>
  <si>
    <t>Beta-24614</t>
  </si>
  <si>
    <t>Beta-22618</t>
  </si>
  <si>
    <t>Beta-23488</t>
  </si>
  <si>
    <t>Beta-55094 CAMS-3547</t>
  </si>
  <si>
    <t>Beta-103350</t>
  </si>
  <si>
    <t>Beta-11730</t>
  </si>
  <si>
    <t>Beta-14855</t>
  </si>
  <si>
    <t>Beta-15528</t>
  </si>
  <si>
    <t>Beta-11729</t>
  </si>
  <si>
    <t>Beta-14856</t>
  </si>
  <si>
    <t>Beta-77549</t>
  </si>
  <si>
    <t>Beta-103532</t>
  </si>
  <si>
    <t>Beta-81218</t>
  </si>
  <si>
    <t>Beta-90094</t>
  </si>
  <si>
    <t>Beta-90096</t>
  </si>
  <si>
    <t>Beta-103349</t>
  </si>
  <si>
    <t>Beta-103347</t>
  </si>
  <si>
    <t>Beta-63675</t>
  </si>
  <si>
    <t>Beta-60798/CAMS-5485</t>
  </si>
  <si>
    <t>Beta-60797/CAMS-5484</t>
  </si>
  <si>
    <t>Beta-14169</t>
  </si>
  <si>
    <t>Beta-14168</t>
  </si>
  <si>
    <t>Beta-23989</t>
  </si>
  <si>
    <t>Beta-55095/CAMS -3709</t>
  </si>
  <si>
    <t>Beta-55060/CAMS-3543</t>
  </si>
  <si>
    <t>Beta-55093/CAMS-3562</t>
  </si>
  <si>
    <t>Beta-23487</t>
  </si>
  <si>
    <t>Beta-22837</t>
  </si>
  <si>
    <t>Beta-23486</t>
  </si>
  <si>
    <t>Beta-55059/CAMS-3542</t>
  </si>
  <si>
    <t>Beta-62508/CAMS-6423</t>
  </si>
  <si>
    <t>Beta-62509/CAMS-6424</t>
  </si>
  <si>
    <t>Beta-67392/ETH-11460</t>
  </si>
  <si>
    <t>Beta-23148</t>
  </si>
  <si>
    <t>Beta-24469</t>
  </si>
  <si>
    <t>Beta-23149</t>
  </si>
  <si>
    <t>Beta-24345</t>
  </si>
  <si>
    <t>Beta-167657</t>
  </si>
  <si>
    <t>Beta-28591</t>
  </si>
  <si>
    <t>Beta-16442</t>
  </si>
  <si>
    <t>Beta-50275</t>
  </si>
  <si>
    <t>Beta-48177</t>
  </si>
  <si>
    <t>Beta-51797</t>
  </si>
  <si>
    <t>Beta-51799</t>
  </si>
  <si>
    <t>Beta-52365</t>
  </si>
  <si>
    <t>Beta-48178</t>
  </si>
  <si>
    <t>Beta-24423</t>
  </si>
  <si>
    <t>Beta-23489</t>
  </si>
  <si>
    <t>Beta-22619</t>
  </si>
  <si>
    <t>Beta-15884</t>
  </si>
  <si>
    <t>Beta-15885</t>
  </si>
  <si>
    <t>Beta-63676</t>
  </si>
  <si>
    <t>Beta-28593</t>
  </si>
  <si>
    <t xml:space="preserve">Area 1, Sq. C0 </t>
  </si>
  <si>
    <t>60-100 cm</t>
  </si>
  <si>
    <t>105-130 cm</t>
  </si>
  <si>
    <t>80- 100 cm</t>
  </si>
  <si>
    <t>120-140 cm</t>
  </si>
  <si>
    <t>65- 80 cm</t>
  </si>
  <si>
    <t>Bone layer</t>
  </si>
  <si>
    <t>UA10640</t>
  </si>
  <si>
    <t>UA10637</t>
  </si>
  <si>
    <t>UA10625</t>
  </si>
  <si>
    <t>UA10622</t>
  </si>
  <si>
    <t>UA10619</t>
  </si>
  <si>
    <t>UA10617</t>
  </si>
  <si>
    <t>UA10613</t>
  </si>
  <si>
    <t>Coastal Dunes</t>
  </si>
  <si>
    <t>A2 Coastal Dunes</t>
  </si>
  <si>
    <t>A1 Coastal Dunes</t>
  </si>
  <si>
    <t>A8 Coastal Dunes</t>
  </si>
  <si>
    <t>A10 Coastal Dunes</t>
  </si>
  <si>
    <t>Trench 2, MADOO-07</t>
  </si>
  <si>
    <t>Trench 2, MADOO-08</t>
  </si>
  <si>
    <t>38 upper part ash with pottery</t>
  </si>
  <si>
    <t>38 lower part ash with pottery</t>
  </si>
  <si>
    <t>Trench 3 square 16</t>
  </si>
  <si>
    <t>Trench 3, unidentified plant remains</t>
  </si>
  <si>
    <t>House of stone</t>
  </si>
  <si>
    <t>Maroaloke Site A4</t>
  </si>
  <si>
    <t>Butchery BMNH M7374</t>
  </si>
  <si>
    <t>Beta-73370</t>
  </si>
  <si>
    <t>Site 247 Trench 2 AND 33-97</t>
  </si>
  <si>
    <t>Site 247 Trench 4 AND 2-97</t>
  </si>
  <si>
    <t>MAD97-49 Trench 250</t>
  </si>
  <si>
    <t>Unit 2, Quadrant A, 9TONY2A9_S_1</t>
  </si>
  <si>
    <t>Artifact, TONY1NE_S_1</t>
  </si>
  <si>
    <t>Unit 2, Quadrant B8, TONY2B8_1_1</t>
  </si>
  <si>
    <t>Unit 10, Quadrant B3, TONY10B3_S_1</t>
  </si>
  <si>
    <t>Site I</t>
  </si>
  <si>
    <t>Stratum 4 burnt deposit</t>
  </si>
  <si>
    <t>Site I Trench 4</t>
  </si>
  <si>
    <t>https://doi.org/10.1007/s10437-011-9104-7</t>
  </si>
  <si>
    <t xml:space="preserve">
DOI: 10.1017/S0003581500025427</t>
  </si>
  <si>
    <t>Only 9 fish bones, pastoralists who hunted much game, Microlith area: hunting and butcherying camp different from above sites, remains of rhinoceros, hippopotamus, zebra, and others, but almost no fish, also have evidence of domesticates:ovicaprids</t>
  </si>
  <si>
    <t>Site 247 Square C4 and C5 of 2nd site in B zone</t>
  </si>
  <si>
    <t xml:space="preserve">Aepyornis eggshell. Reliable dates for Rezoky pottery </t>
  </si>
  <si>
    <t>Mullerornis sp. Dates questioned!</t>
  </si>
  <si>
    <t>Andaro/Beropitika/Asian</t>
  </si>
  <si>
    <t xml:space="preserve">Sgraffiato ceramics </t>
  </si>
  <si>
    <t>Layer IV of pit “pit of odor” ‘‘fosse d’odure’’</t>
  </si>
  <si>
    <t xml:space="preserve">d’odure’ ’pit 1.02 mbs deep </t>
  </si>
  <si>
    <t>Iron-smelting furnace pit, feature south end of site</t>
  </si>
  <si>
    <t>Flat bottomed pit (2,75m N-S and 0.85m deep)</t>
  </si>
  <si>
    <t>"Early archaeological site" Extinct tortoise and hippo</t>
  </si>
  <si>
    <t xml:space="preserve">"Early archaeological site" </t>
  </si>
  <si>
    <t>Beropitika/Asian</t>
  </si>
  <si>
    <t>Questioned! Date late than expected??</t>
  </si>
  <si>
    <t>Cliff exposure Mahafaly (faly - taboo)</t>
  </si>
  <si>
    <t xml:space="preserve">Trench 6 floor platform of house </t>
  </si>
  <si>
    <t xml:space="preserve">UA-3666 </t>
  </si>
  <si>
    <t>House floor</t>
  </si>
  <si>
    <t>Stone circle C1 in valley</t>
  </si>
  <si>
    <t>GX-0247</t>
  </si>
  <si>
    <t>M-1894</t>
  </si>
  <si>
    <t>Oval enclosure A21 Hillside 1</t>
  </si>
  <si>
    <t>M-1892</t>
  </si>
  <si>
    <t>Terrace platform A10 Hillside 2</t>
  </si>
  <si>
    <t>Hela-715</t>
  </si>
  <si>
    <t>Hela-716</t>
  </si>
  <si>
    <t>Hela-717</t>
  </si>
  <si>
    <t>Hela-722</t>
  </si>
  <si>
    <t>Hela-1010</t>
  </si>
  <si>
    <t>Hela-1011</t>
  </si>
  <si>
    <t>Stone Circle 101/500 section A</t>
  </si>
  <si>
    <t>Stone Circle 104/496 section A</t>
  </si>
  <si>
    <t>1 S.V. square D</t>
  </si>
  <si>
    <t>3 S.V. section A</t>
  </si>
  <si>
    <t>1 N.V. square D</t>
  </si>
  <si>
    <t>4 N.V.</t>
  </si>
  <si>
    <t>5 N.V.</t>
  </si>
  <si>
    <t>Level 1 burned midden soil and bone frags</t>
  </si>
  <si>
    <t>Midden Quarter 3</t>
  </si>
  <si>
    <t>Hearth  10 - 20 cm</t>
  </si>
  <si>
    <t>Hearth 10 - 20 cm</t>
  </si>
  <si>
    <t>Midden 1</t>
  </si>
  <si>
    <t>Refuse heap</t>
  </si>
  <si>
    <t>Midden square 1</t>
  </si>
  <si>
    <t xml:space="preserve">20 cm </t>
  </si>
  <si>
    <t>GDJi2</t>
  </si>
  <si>
    <t xml:space="preserve">10-15 cm </t>
  </si>
  <si>
    <t xml:space="preserve">Good date, publication recorded as 70 +115 BC Homo sapiens </t>
  </si>
  <si>
    <t>Iron Age horizon</t>
  </si>
  <si>
    <t>PIA horizon</t>
  </si>
  <si>
    <t>OS-167169</t>
  </si>
  <si>
    <t>OxA-40174</t>
  </si>
  <si>
    <t>OS-167170</t>
  </si>
  <si>
    <t>OS-162692</t>
  </si>
  <si>
    <t>OS-174285</t>
  </si>
  <si>
    <t>OS-174281</t>
  </si>
  <si>
    <t>OS-174283</t>
  </si>
  <si>
    <t>OS-174284</t>
  </si>
  <si>
    <t>OS-166571</t>
  </si>
  <si>
    <t>OS-174282</t>
  </si>
  <si>
    <t>OS-162716</t>
  </si>
  <si>
    <t>OxA-40173</t>
  </si>
  <si>
    <t>SUERC-98421</t>
  </si>
  <si>
    <t>OS-168214</t>
  </si>
  <si>
    <t>Pisum</t>
  </si>
  <si>
    <t>E. coracana</t>
  </si>
  <si>
    <t>Molar</t>
  </si>
  <si>
    <t>MAMS-57888</t>
  </si>
  <si>
    <t>PSUAMS-12859</t>
  </si>
  <si>
    <t>MAMS-57890</t>
  </si>
  <si>
    <t>Test pit 2022</t>
  </si>
  <si>
    <t>25 cm BAA 20-34 cm level 3</t>
  </si>
  <si>
    <t>33 cm BAA 20-34 cm level 3-4</t>
  </si>
  <si>
    <t>40 cm BAB 38-50 cm level 4-5</t>
  </si>
  <si>
    <t>https://doi.org/10.1080/0067270X.2023.2259751</t>
  </si>
  <si>
    <t>Trench 1 mound under bank of earthwork in the middle of a group of Sirikwa holes</t>
  </si>
  <si>
    <t>Worn-down iron hoe found in Trench 1 in the make-up of the bank some 65 cm from the surface. Worked bone suggestive of cutting by iron knives</t>
  </si>
  <si>
    <t>https://doi.org/10.1080/00672709709511586</t>
  </si>
  <si>
    <t>Context 15, upper fill of sub-circular pit, depth c. 65cm.</t>
  </si>
  <si>
    <t xml:space="preserve">Context 18, basal fill of subcircular pit, depth c. 130cm. </t>
  </si>
  <si>
    <t xml:space="preserve">Okiro </t>
  </si>
  <si>
    <t>Open habitation Luo levels, wood charcoal.  Luo ceramics, noted as early phase of Luo settlements in region</t>
  </si>
  <si>
    <t>70 cm b.d.</t>
  </si>
  <si>
    <t>Narosura ceramics?</t>
  </si>
  <si>
    <t xml:space="preserve">Layer 6 20 cm thick; 86-100 cm </t>
  </si>
  <si>
    <t>Kwale/Tana/Asian</t>
  </si>
  <si>
    <t>Layer 7; 11 cm thick, 100-1.25 cm</t>
  </si>
  <si>
    <t xml:space="preserve">Layer 9a: 16-28 cm thick, 1.42-1.7 cm </t>
  </si>
  <si>
    <t>Skeleton 2 in layer 9b</t>
  </si>
  <si>
    <t>Skeleton 1 in layer 9b</t>
  </si>
  <si>
    <t>Early Tana/TIW Period 1a</t>
  </si>
  <si>
    <t>Early Tana/TIW/Asian: glazed ceramics Period 1a</t>
  </si>
  <si>
    <t>Early Tana/TIW/Asian, Period 1b: Blue-green glazed pottery, animal husbandry, hunting wild game and marine fishing</t>
  </si>
  <si>
    <t>Layer 5: 18 cm thick, 66-84 cm deep</t>
  </si>
  <si>
    <t>Layer 11: 17 cm thick</t>
  </si>
  <si>
    <t xml:space="preserve">Layer 12a: 12-20 cm </t>
  </si>
  <si>
    <t>Early Tana/TIW/Asian: Period 1a</t>
  </si>
  <si>
    <t>Early Tana/TIW/Asian: Period 1b</t>
  </si>
  <si>
    <t>Early Tana/TIW/Asian: glazed ceramics Period 1b</t>
  </si>
  <si>
    <t>Could be the correct date for this layer 9b  Period 1a</t>
  </si>
  <si>
    <t xml:space="preserve">Layer 9b: 16-28 cm thick, 1.42-1.7 cm </t>
  </si>
  <si>
    <t xml:space="preserve">Layer 9c 16-28 cm thick, 1.42-1.7 cm </t>
  </si>
  <si>
    <t>Chinese porcelain Period Ib</t>
  </si>
  <si>
    <t>Context not in the IJOA Supp tables Table S8: Taxonomic distribution of tetrapod remains at Unguja Ukuu by context (Prendergast et al 2017)</t>
  </si>
  <si>
    <t xml:space="preserve">Ceramics and other artefacts not published </t>
  </si>
  <si>
    <t>Area A, Sirikwa hole 1</t>
  </si>
  <si>
    <t>Area A, Sirikwa hole 2</t>
  </si>
  <si>
    <t xml:space="preserve">Giblin, J. D. (2008). New Work on the Later Archaeology of Rwanda 2006 to 2007 : A Preliminary Fieldwork Report. Nyame Akuma, 45-55. </t>
  </si>
  <si>
    <t>https://www.academia.edu/813429/New_work_on_the_later_archaeology_of_Rwanda_2006_to_2007_A_preliminary_fieldwork_report</t>
  </si>
  <si>
    <t>https://doi.org/10.1080/0067270X.2010.521678</t>
  </si>
  <si>
    <t>https://doi.org/10.1080/0067270X.2010.521679</t>
  </si>
  <si>
    <t>GX-9935</t>
  </si>
  <si>
    <t>https://doi.org/10.1006/jasc.1997.0278</t>
  </si>
  <si>
    <t xml:space="preserve">Iron Age base </t>
  </si>
  <si>
    <t xml:space="preserve">Iron Age middle </t>
  </si>
  <si>
    <t xml:space="preserve">Lanet ware </t>
  </si>
  <si>
    <t xml:space="preserve">FwJj 25 Complex Dune </t>
  </si>
  <si>
    <t>FwJj 25 Complex Dune GaJi 4  Interdune depression</t>
  </si>
  <si>
    <t>FwJj 5 (Stone Bowl) river channel with spring or seep</t>
  </si>
  <si>
    <t xml:space="preserve">GA-GB-06-08 10-13 cm thick dispersed shells and occasional fish bone </t>
  </si>
  <si>
    <t xml:space="preserve">Fine-medium sand, some clay paleosol </t>
  </si>
  <si>
    <t>GB-11</t>
  </si>
  <si>
    <t>OSL dates quoted are ages in thousands of years before AD 2009.</t>
  </si>
  <si>
    <t>Human skeleton found here OSL dates quoted are ages in thousands of years before AD 2009.</t>
  </si>
  <si>
    <t xml:space="preserve">Horizon A, AD-GB-02-08 fine-medium sand arch at 4.1m </t>
  </si>
  <si>
    <t>GaJi 4 Dongodien Area 102</t>
  </si>
  <si>
    <t>OSL dates quoted are ages in thousands of years before AD 2009. Fauna analysed</t>
  </si>
  <si>
    <t>OSL dates quoted are ages in thousands of years before AD 2009. Fauna not analysed</t>
  </si>
  <si>
    <t>Archaeological Horizon B, AD-GB-14-08 massive silt, roots traces, shellbed arch at 0.6m</t>
  </si>
  <si>
    <t>OSL dates quoted are ages in thousands of years before AD 2009. Sterile layer</t>
  </si>
  <si>
    <t xml:space="preserve">Massive coarse silt to coarse sand sterile layer </t>
  </si>
  <si>
    <t>Silty, fine sand with CaCo3 cement archaeology</t>
  </si>
  <si>
    <t xml:space="preserve">Hunter-gatherering, fishing, and pastoralism OSL dates quoted are ages in thousands of years before AD 2009. Fauna from this horizon is not well discussed, highlight 10-20 cm assemblage </t>
  </si>
  <si>
    <t>FwJj 27 Beach Area 10</t>
  </si>
  <si>
    <t>FwJj 27 Interfluve Area 10</t>
  </si>
  <si>
    <t>300-310 cm bd (Level 7, Kansyore)</t>
  </si>
  <si>
    <t>Tr1, Square C2</t>
  </si>
  <si>
    <t>250-260 cm bd (Level "6/7," Kansyore)</t>
  </si>
  <si>
    <t>Tr1, Square C1</t>
  </si>
  <si>
    <t>290-300 cm bd (Level 7, Kansyore)</t>
  </si>
  <si>
    <t>Tr1, Square A1</t>
  </si>
  <si>
    <t>170-180 cm bd (Level 6, Kansyore/PN?)</t>
  </si>
  <si>
    <t>Tr1, Square A3</t>
  </si>
  <si>
    <t>110-113 cm b.d. (Level 4, Iron Age (&amp;PN?))</t>
  </si>
  <si>
    <t>Tr1, Square D4</t>
  </si>
  <si>
    <t>OS-57739</t>
  </si>
  <si>
    <t>80-90 cm b.d. (Level 4, Iron Age)</t>
  </si>
  <si>
    <t>Tr1, Square C5</t>
  </si>
  <si>
    <t>CSU D 30-35 cm Level 6</t>
  </si>
  <si>
    <t>CSU D 20-25 cm Level 4</t>
  </si>
  <si>
    <t>Kansyore levels shell-midden burials, stratigraphic integrity questioned by authors</t>
  </si>
  <si>
    <t>Stratigraphic integrity questioned!</t>
  </si>
  <si>
    <t>GX-5542-G1</t>
  </si>
  <si>
    <t>GX-5542-G2</t>
  </si>
  <si>
    <t xml:space="preserve">Pit 1B </t>
  </si>
  <si>
    <t xml:space="preserve">N cutting, upper end 12.5 - 15m </t>
  </si>
  <si>
    <t>Occurrence 3: Large exposure with artefacts, bones and pottery</t>
  </si>
  <si>
    <t>Occurrence 2: Large exposure with artefacts, bones and pottery</t>
  </si>
  <si>
    <t>Maringishu/Narosura</t>
  </si>
  <si>
    <t xml:space="preserve">10-15 cm thick 40-50 cm below surface </t>
  </si>
  <si>
    <t>GX-440</t>
  </si>
  <si>
    <t>N-821</t>
  </si>
  <si>
    <t>Charcoal horizon</t>
  </si>
  <si>
    <t>GX-4300</t>
  </si>
  <si>
    <t>WSU-1242</t>
  </si>
  <si>
    <t>Date questioned!</t>
  </si>
  <si>
    <t>Stratum 5 6-16 cm</t>
  </si>
  <si>
    <t>0-24 cm PIA overlying SPN</t>
  </si>
  <si>
    <t xml:space="preserve">0-24 cm </t>
  </si>
  <si>
    <t xml:space="preserve">PIA  </t>
  </si>
  <si>
    <t>E 12/E14</t>
  </si>
  <si>
    <t>50-70 cm below surface</t>
  </si>
  <si>
    <t xml:space="preserve">F 16 </t>
  </si>
  <si>
    <t>30 cm below surface</t>
  </si>
  <si>
    <t>70-80 cm below surface</t>
  </si>
  <si>
    <t>80-90 cm below surface</t>
  </si>
  <si>
    <t xml:space="preserve">E 17 </t>
  </si>
  <si>
    <t>N-1317</t>
  </si>
  <si>
    <t>HcJp3</t>
  </si>
  <si>
    <t xml:space="preserve">50 cm deep mound excavation </t>
  </si>
  <si>
    <t>Square B1</t>
  </si>
  <si>
    <t>Square C7</t>
  </si>
  <si>
    <t>Hearth containing sherds</t>
  </si>
  <si>
    <t xml:space="preserve">GRJI60 TP B </t>
  </si>
  <si>
    <t>Hard-pan-consolidated beach layer 25 cm thick</t>
  </si>
  <si>
    <t>Unit 5 and 6</t>
  </si>
  <si>
    <t>LSA Pottery/harpoons Authors doubt the date, unacceptably recent!</t>
  </si>
  <si>
    <t>ISGS-3511</t>
  </si>
  <si>
    <t>ISGS-5233</t>
  </si>
  <si>
    <t>ISGS-5049</t>
  </si>
  <si>
    <t>Ua-54547</t>
  </si>
  <si>
    <t>Ua-56621</t>
  </si>
  <si>
    <t>Unit 8 Layer B</t>
  </si>
  <si>
    <t>Unit 12 Layer A</t>
  </si>
  <si>
    <t>HcJn4</t>
  </si>
  <si>
    <t>HcJN4</t>
  </si>
  <si>
    <t>Irrpurai</t>
  </si>
  <si>
    <t xml:space="preserve">Degraded bones </t>
  </si>
  <si>
    <t>HEL-531</t>
  </si>
  <si>
    <t>GX-4518-C</t>
  </si>
  <si>
    <t>Fifth formation GSJI23</t>
  </si>
  <si>
    <t xml:space="preserve">Layer 3 45-85 cm midden </t>
  </si>
  <si>
    <t>Beta-72164</t>
  </si>
  <si>
    <t>Beta-56650</t>
  </si>
  <si>
    <t>Beta-56651</t>
  </si>
  <si>
    <t>329/ 151</t>
  </si>
  <si>
    <t>Level 12</t>
  </si>
  <si>
    <t>329/145</t>
  </si>
  <si>
    <t>329/148</t>
  </si>
  <si>
    <t>329/138</t>
  </si>
  <si>
    <t>135/33 1</t>
  </si>
  <si>
    <t xml:space="preserve">LSA occupation </t>
  </si>
  <si>
    <t xml:space="preserve">Early Tana/TIW sorghum is mentioned, but context is not clear </t>
  </si>
  <si>
    <t>Dates questioned!</t>
  </si>
  <si>
    <t>GrA-19668</t>
  </si>
  <si>
    <t>Period 1 Tana Levels associated with a copper coin</t>
  </si>
  <si>
    <t>Reworked colluvium, date questioned!</t>
  </si>
  <si>
    <t>Reworked colluvium, goat identified via ZOOMS Culley et al. (2021), date questioned!</t>
  </si>
  <si>
    <t>Older material reworked into later deposits, date questioned!</t>
  </si>
  <si>
    <t>Mehlman's ex.II</t>
  </si>
  <si>
    <t>UVS40: shovel test pit</t>
  </si>
  <si>
    <t>DMB3</t>
  </si>
  <si>
    <t xml:space="preserve">Level 3 39 cm </t>
  </si>
  <si>
    <t>Beta-176184</t>
  </si>
  <si>
    <t>8, NE</t>
  </si>
  <si>
    <t xml:space="preserve">9, NW Ashy deposit </t>
  </si>
  <si>
    <t>9, SE Hearth feature</t>
  </si>
  <si>
    <t>10, NE</t>
  </si>
  <si>
    <t>10, NE Ashy deposit in SE quad</t>
  </si>
  <si>
    <t>Unit 1x</t>
  </si>
  <si>
    <t>Tuyère pile</t>
  </si>
  <si>
    <t>Ngalanga</t>
  </si>
  <si>
    <t>Ditch fill</t>
  </si>
  <si>
    <t>Smithing hearth</t>
  </si>
  <si>
    <t>Feature fill</t>
  </si>
  <si>
    <t>Highland smithing</t>
  </si>
  <si>
    <t>Hela-1008</t>
  </si>
  <si>
    <t>Hela-1009</t>
  </si>
  <si>
    <t>Kitete 1</t>
  </si>
  <si>
    <t>https://doi.org/10.1080/00672706609511342</t>
  </si>
  <si>
    <t>PYS10-1</t>
  </si>
  <si>
    <t>Gasse, F., Cortijo, E., Disnar, J.-R., Ferry, L., Gilbert, E., Kissel, C., . . . Williamson, D. (1994). A 36 ka environmental record in the southern tropics : Lake Tritrivakely (Madgascar) (Un enregistrement de l'environnement depuis 36 ka en zone tropicale sud : le lac Tritrivakely (Madagascar)).</t>
  </si>
  <si>
    <t>Hivernel, F. (1983). Archaeology excavation and ethnoarchaeology interpretation: A case study in Kenya. doi:10.17863/CAM.25827</t>
  </si>
  <si>
    <t>Hivernel, F. (1983). Archaeology excavation and ethnoarchaeology interpretation: A case study in Kenya. doi:10.17863/CAM.25828</t>
  </si>
  <si>
    <t>https://doi.org/10.1080/00672709409511679</t>
  </si>
  <si>
    <t>DOI: https://doi.org/10.1016/j.jas.2021.105368</t>
  </si>
  <si>
    <t>Old wood, goat identified via ZOOMS Culley et al. (2021), date questioned!</t>
  </si>
  <si>
    <t>doi:10.1098/rsos.202341</t>
  </si>
  <si>
    <t xml:space="preserve">Southeastern Madagascar </t>
  </si>
  <si>
    <t xml:space="preserve">Northwestern Madagascar </t>
  </si>
  <si>
    <t xml:space="preserve">SA-1982 </t>
  </si>
  <si>
    <t>SA-1647</t>
  </si>
  <si>
    <t>SA-1512</t>
  </si>
  <si>
    <t>SA-0659</t>
  </si>
  <si>
    <t>SA-0616</t>
  </si>
  <si>
    <t>SA-0590</t>
  </si>
  <si>
    <t>SA-1397</t>
  </si>
  <si>
    <t>SA-1386</t>
  </si>
  <si>
    <t>SA-1357</t>
  </si>
  <si>
    <t>UCIAMS-229043</t>
  </si>
  <si>
    <t>UCIAMS-229042</t>
  </si>
  <si>
    <t>UCIAMS-229026</t>
  </si>
  <si>
    <t>UCIAMS-229027</t>
  </si>
  <si>
    <t>UCIAMS-229028</t>
  </si>
  <si>
    <t>AA-85133</t>
  </si>
  <si>
    <t>AA-85131</t>
  </si>
  <si>
    <t>AA-85132</t>
  </si>
  <si>
    <t>AA-85134</t>
  </si>
  <si>
    <t>OxA-3497</t>
  </si>
  <si>
    <t>OxA-3494</t>
  </si>
  <si>
    <t>OxA-3496</t>
  </si>
  <si>
    <t>OxA-3495</t>
  </si>
  <si>
    <t>OxA-38808</t>
  </si>
  <si>
    <t>OxA-38807</t>
  </si>
  <si>
    <t>OxA-38796</t>
  </si>
  <si>
    <t>Birm-767</t>
  </si>
  <si>
    <t>Birm-770</t>
  </si>
  <si>
    <t>MAMS-17415</t>
  </si>
  <si>
    <t xml:space="preserve">MAMS-17416 </t>
  </si>
  <si>
    <t>HEL-4639</t>
  </si>
  <si>
    <t>HEL-4640</t>
  </si>
  <si>
    <t>LTL-5136A</t>
  </si>
  <si>
    <t>AA-103976</t>
  </si>
  <si>
    <t>AA-103975</t>
  </si>
  <si>
    <t>AA-103974</t>
  </si>
  <si>
    <t xml:space="preserve">
C-2627/Gif-2627</t>
  </si>
  <si>
    <t>X-1672</t>
  </si>
  <si>
    <t>X-1675</t>
  </si>
  <si>
    <t>X-1676</t>
  </si>
  <si>
    <t>OxA-8279</t>
  </si>
  <si>
    <t>OxA-8281</t>
  </si>
  <si>
    <t>OxA-8280</t>
  </si>
  <si>
    <t>X-1993</t>
  </si>
  <si>
    <t>CAMS-142620</t>
  </si>
  <si>
    <t>CAMS-142563</t>
  </si>
  <si>
    <t>PSUAMS-3614</t>
  </si>
  <si>
    <t>Dur-TL-50-11(a) AS</t>
  </si>
  <si>
    <t>Dur-TL-50-11(b) AS</t>
  </si>
  <si>
    <t>Dur-TL-77-6 AS</t>
  </si>
  <si>
    <t>Dur-TL-77-3 AS</t>
  </si>
  <si>
    <t>Dur-TL-77-5 AS</t>
  </si>
  <si>
    <t>Dur-TL-77-4 AS</t>
  </si>
  <si>
    <t>Dur-TL-77-2 AS</t>
  </si>
  <si>
    <t>Dur-TL-77-1 AS</t>
  </si>
  <si>
    <t>Dur-TL-50-14 AS</t>
  </si>
  <si>
    <t>Dur-TL-75-4 AS</t>
  </si>
  <si>
    <t>Dur-TL-97-3 AS</t>
  </si>
  <si>
    <t>Dur-TL-77-8 AS</t>
  </si>
  <si>
    <t>Dur-91-TL-15-2 ASQi</t>
  </si>
  <si>
    <t>Dur-TL-50-13 AS</t>
  </si>
  <si>
    <t>Dur-TL-50-9 AS</t>
  </si>
  <si>
    <t>PSUAMS-3615</t>
  </si>
  <si>
    <t>PSUAMS-3696</t>
  </si>
  <si>
    <t>PSUAMS-5629</t>
  </si>
  <si>
    <t>PSUAMS-5645</t>
  </si>
  <si>
    <t>PSUAMS-5644</t>
  </si>
  <si>
    <t>PSUAMS-5300</t>
  </si>
  <si>
    <t>PSUAMS-5646</t>
  </si>
  <si>
    <t>PSUAMS-5299</t>
  </si>
  <si>
    <t>PSUAMS-5298</t>
  </si>
  <si>
    <t>PSUAMS-3697</t>
  </si>
  <si>
    <t>CAMS-143057</t>
  </si>
  <si>
    <t>CAMS-142638</t>
  </si>
  <si>
    <t>CAMS-143099</t>
  </si>
  <si>
    <t>CAMS-143098</t>
  </si>
  <si>
    <t>CAMS-143050</t>
  </si>
  <si>
    <t>CAMS-143051</t>
  </si>
  <si>
    <t>UCIAMS-224187</t>
  </si>
  <si>
    <t>CAMS-143108</t>
  </si>
  <si>
    <t>CAMS-143060</t>
  </si>
  <si>
    <t>CAMS-143059</t>
  </si>
  <si>
    <t>CAMS-142566</t>
  </si>
  <si>
    <t>CAMS-142896</t>
  </si>
  <si>
    <t>CAMS-142567</t>
  </si>
  <si>
    <t>CAMS-142734</t>
  </si>
  <si>
    <t>CAMS-142918</t>
  </si>
  <si>
    <t>CAMS-142640</t>
  </si>
  <si>
    <t>OxA-27173</t>
  </si>
  <si>
    <t>OxA-27175</t>
  </si>
  <si>
    <t>OxA-27305</t>
  </si>
  <si>
    <t>UCIAMS-224185</t>
  </si>
  <si>
    <t>UCIAMS-224186</t>
  </si>
  <si>
    <t>UCIAMS-224188</t>
  </si>
  <si>
    <t>UCIAMS-224189</t>
  </si>
  <si>
    <t>UCIAMS-224192</t>
  </si>
  <si>
    <t>UCIAMS-224190</t>
  </si>
  <si>
    <t>CAMS-143106</t>
  </si>
  <si>
    <t>CAMS-143058</t>
  </si>
  <si>
    <t>OxA-26160</t>
  </si>
  <si>
    <t>CAMS-143148</t>
  </si>
  <si>
    <t>CAMS-142798</t>
  </si>
  <si>
    <t>CAMS-142731</t>
  </si>
  <si>
    <t>CAMS-143105</t>
  </si>
  <si>
    <t>CAMS-144109</t>
  </si>
  <si>
    <t>CAMS-142556</t>
  </si>
  <si>
    <t>CAMS-142902</t>
  </si>
  <si>
    <t>CAMS-142890</t>
  </si>
  <si>
    <t>CAMS-142882</t>
  </si>
  <si>
    <t>CAMS-143116</t>
  </si>
  <si>
    <t>CAMS-142894</t>
  </si>
  <si>
    <t>UCIAMS-167925</t>
  </si>
  <si>
    <t>UCIAMS-167901</t>
  </si>
  <si>
    <t>UCIAMS-167902</t>
  </si>
  <si>
    <t>CAMS-142886</t>
  </si>
  <si>
    <t>CAMS-142718</t>
  </si>
  <si>
    <t>CAMS-142799</t>
  </si>
  <si>
    <t>CAMS-142615</t>
  </si>
  <si>
    <t>UCIAMS-167903</t>
  </si>
  <si>
    <t>UCIAMS-167904</t>
  </si>
  <si>
    <t>UCIAMS-167905</t>
  </si>
  <si>
    <t>UCIAMS-167906</t>
  </si>
  <si>
    <t>UCIAMS-167926</t>
  </si>
  <si>
    <t>UCIAMS-167927</t>
  </si>
  <si>
    <t>UCIAMS-167928</t>
  </si>
  <si>
    <t>UCIAMS-167907</t>
  </si>
  <si>
    <t>UCIAMS-167908</t>
  </si>
  <si>
    <t>UCIAMS-167929</t>
  </si>
  <si>
    <t>UCIAMS-167909</t>
  </si>
  <si>
    <t>UCIAMS-167910</t>
  </si>
  <si>
    <t>UCIAMS-167930</t>
  </si>
  <si>
    <t>UCIAMS-167911</t>
  </si>
  <si>
    <t>UCIAMS-167931</t>
  </si>
  <si>
    <t>UCIAMS-167912</t>
  </si>
  <si>
    <t>UCIAMS-167913</t>
  </si>
  <si>
    <t>UCIAMS-167932</t>
  </si>
  <si>
    <t>UCIAMS-167914</t>
  </si>
  <si>
    <t>UCIAMS-167915</t>
  </si>
  <si>
    <t>UCIAMS-167916</t>
  </si>
  <si>
    <t>UCIAMS-167933</t>
  </si>
  <si>
    <t>UCIAMS-167934</t>
  </si>
  <si>
    <t>UCIAMS-167917</t>
  </si>
  <si>
    <t>OxA-26112</t>
  </si>
  <si>
    <t>OxA-26107</t>
  </si>
  <si>
    <t>OxA-26108</t>
  </si>
  <si>
    <t>OxA-26109</t>
  </si>
  <si>
    <t>OxA-26110</t>
  </si>
  <si>
    <t>OxA-26111</t>
  </si>
  <si>
    <t>OxA-26208</t>
  </si>
  <si>
    <t>PSUAMS-5643</t>
  </si>
  <si>
    <t>PSUAMS-5291</t>
  </si>
  <si>
    <t>PSUAMS-5292</t>
  </si>
  <si>
    <t>PSUAMS-5293</t>
  </si>
  <si>
    <t>PSUAMS-5294</t>
  </si>
  <si>
    <t>PSUAMS-5295</t>
  </si>
  <si>
    <t>PSUAMS-5296</t>
  </si>
  <si>
    <t>OxA-26102</t>
  </si>
  <si>
    <t>OxA-26103</t>
  </si>
  <si>
    <t>PSUAMS-5630</t>
  </si>
  <si>
    <t>PSUAMS-5287</t>
  </si>
  <si>
    <t>PSUAMS-5288</t>
  </si>
  <si>
    <t>PSUAMS-5289</t>
  </si>
  <si>
    <t>PSUAMS-5424</t>
  </si>
  <si>
    <t>Beta-76612/CAMS-16368</t>
  </si>
  <si>
    <t>CAMS-142897</t>
  </si>
  <si>
    <t>CAMS-142552</t>
  </si>
  <si>
    <t>CAMS-142613</t>
  </si>
  <si>
    <t>CAMS-142542</t>
  </si>
  <si>
    <t>CAMS-142631</t>
  </si>
  <si>
    <t>PSUAMS-3684</t>
  </si>
  <si>
    <t>PSUAMS-3686</t>
  </si>
  <si>
    <t>PSUAMS-3689</t>
  </si>
  <si>
    <t>PSUAMS-3612</t>
  </si>
  <si>
    <t>PSUAMS-3690</t>
  </si>
  <si>
    <t>PSUAMS-3359</t>
  </si>
  <si>
    <t>PSUAMS-5619</t>
  </si>
  <si>
    <t>PSUAMS-5633</t>
  </si>
  <si>
    <t>PSUAMS-3685</t>
  </si>
  <si>
    <t>PSUAMS-3611</t>
  </si>
  <si>
    <t>PSUAMS-3618</t>
  </si>
  <si>
    <t>PSUAMS-5632</t>
  </si>
  <si>
    <t>CAMS-143072</t>
  </si>
  <si>
    <t>PSUAMS-3699</t>
  </si>
  <si>
    <t>PSUAMS-5420</t>
  </si>
  <si>
    <t>PSUAMS-5421</t>
  </si>
  <si>
    <t>PSUAMS-5422</t>
  </si>
  <si>
    <t>PSUAMS-5131</t>
  </si>
  <si>
    <t>PSUAMS-5423</t>
  </si>
  <si>
    <t>PSUAMS-3763</t>
  </si>
  <si>
    <t>CAMS-243052</t>
  </si>
  <si>
    <t>PSUAMS-5286</t>
  </si>
  <si>
    <t>PSUAMS-5414</t>
  </si>
  <si>
    <t>PSUAMS-5129</t>
  </si>
  <si>
    <t>PSUAMS-5415</t>
  </si>
  <si>
    <t>PSUAMS-5416</t>
  </si>
  <si>
    <t>PSUAMS-5130</t>
  </si>
  <si>
    <t>PSUAMS-5417</t>
  </si>
  <si>
    <t>PSUAMS-5418</t>
  </si>
  <si>
    <t>PSUAMS-5419</t>
  </si>
  <si>
    <t>PSUAMS-5649</t>
  </si>
  <si>
    <t>PSUAMS-5297</t>
  </si>
  <si>
    <t>PSUAMS-3619</t>
  </si>
  <si>
    <t>PSUAMS-3620</t>
  </si>
  <si>
    <t>CAMS-142636</t>
  </si>
  <si>
    <t>PSUAMS-8819</t>
  </si>
  <si>
    <t>PSUAMS-8682</t>
  </si>
  <si>
    <t>PSUAMS-8683</t>
  </si>
  <si>
    <t>OZF-514</t>
  </si>
  <si>
    <t>OZF-854</t>
  </si>
  <si>
    <t>OZF-855</t>
  </si>
  <si>
    <t>OZF-856</t>
  </si>
  <si>
    <t>CAMS-142809</t>
  </si>
  <si>
    <t>CAMS-142907</t>
  </si>
  <si>
    <t>CAMS-142634</t>
  </si>
  <si>
    <t>CAMS-142602</t>
  </si>
  <si>
    <t>CAMS-142807</t>
  </si>
  <si>
    <t>CAMS-142901</t>
  </si>
  <si>
    <t>CAMS-142806</t>
  </si>
  <si>
    <t>CAMS-142905</t>
  </si>
  <si>
    <t>X-2003</t>
  </si>
  <si>
    <t>X-2004</t>
  </si>
  <si>
    <t>X-1679</t>
  </si>
  <si>
    <t>X-1680</t>
  </si>
  <si>
    <t>X-1681</t>
  </si>
  <si>
    <t>X-1677</t>
  </si>
  <si>
    <t>X-1678</t>
  </si>
  <si>
    <t>LTL-5139A</t>
  </si>
  <si>
    <t>AA-103983</t>
  </si>
  <si>
    <t>Dur-TL-50-8(a) AS</t>
  </si>
  <si>
    <t>OxA-X-2500-22</t>
  </si>
  <si>
    <t>NZA-18521/R-28331/4</t>
  </si>
  <si>
    <t>NZA-18519/R-28331/1</t>
  </si>
  <si>
    <t>NZA-18523/R-28331/6</t>
  </si>
  <si>
    <t>NZA-18520/R-28331/3</t>
  </si>
  <si>
    <t>NZA-10060/R -2-4649/2</t>
  </si>
  <si>
    <t>Beta-68068/CAMS-10245</t>
  </si>
  <si>
    <t>NZA-16993/R-28139/1</t>
  </si>
  <si>
    <t>NZA-18525/R-28331/10a</t>
  </si>
  <si>
    <t>X- 1682</t>
  </si>
  <si>
    <t>X-1683</t>
  </si>
  <si>
    <t>Date suspect!</t>
  </si>
  <si>
    <t xml:space="preserve">Early Tana/TIW, Layer 9b Period 1a Date could be contaminated! </t>
  </si>
  <si>
    <t>Burials  with stonebowls and grinding stones</t>
  </si>
  <si>
    <t>Irrigation terraces/ soil engineering Rejected dates!</t>
  </si>
  <si>
    <t xml:space="preserve">Trench 2 </t>
  </si>
  <si>
    <t xml:space="preserve">Trench 3 </t>
  </si>
  <si>
    <t>GaK- (5)</t>
  </si>
  <si>
    <t>Sgraffiato ceramics Dates in reference 1215-1455AD (before 2004)</t>
  </si>
  <si>
    <t>Sgraffiato ceramics Dates in reference 1235-1405 AD (before 2004)</t>
  </si>
  <si>
    <t>Sgraffiato ceramics Dates in reference 1420-1530AD Questined date! Low sensitivity (before 2004)</t>
  </si>
  <si>
    <t>Dates in reference 1260-1380 AD (before 2004)</t>
  </si>
  <si>
    <t>Dates in reference 1650-1740AD (before 2004)</t>
  </si>
  <si>
    <t>Dates in reference 1670-1760 AD (before 2004)</t>
  </si>
  <si>
    <t>Dates in reference 1680-1860AD (before 2004)</t>
  </si>
  <si>
    <t>Dates in reference 1640-1870 AD (before 2004)</t>
  </si>
  <si>
    <t xml:space="preserve">Site name not specified in the dissertation </t>
  </si>
  <si>
    <t>Kahinju IRSL dates calculated using 2001</t>
  </si>
  <si>
    <t xml:space="preserve">Mound 32 m diameter and 175 cm deep. Trench 2X1.5 m Domestic rubbish </t>
  </si>
  <si>
    <t xml:space="preserve">Aepyornis </t>
  </si>
  <si>
    <t>Chombo 01 ceramics: transitional Kwale to TT/TIW, five trenches excavated</t>
  </si>
  <si>
    <t>Deloraine II</t>
  </si>
  <si>
    <t>Deloraine III</t>
  </si>
  <si>
    <t xml:space="preserve">Fishing in plenty and pastoralism site, Main fish midden: refuse dump with thousands of fish bones, crocodiles, turtles, and some domesticates (goats or sheep), one complete and fragments of grindstones. Crocodile midden: concentration of crocodile bones, sample  failed to produce date , but associated with  the main fish midden. Ash areas: some remains of domesticates: sheep/goat and cattle </t>
  </si>
  <si>
    <t>Human occupation above aepyyornis eggshell layers</t>
  </si>
  <si>
    <t>D</t>
  </si>
  <si>
    <t>Beropitika/Sgraffiato, eggshell calcite. Dates questioned!</t>
  </si>
  <si>
    <t>Kwale/Maore/Kilimanjaro</t>
  </si>
  <si>
    <t>Luo</t>
  </si>
  <si>
    <t>Dates contested as much earlier than settelement and ceramic styles! Dates in reference 195BC-285AD (before 2004)</t>
  </si>
  <si>
    <t>Kilimanjaro</t>
  </si>
  <si>
    <t>Jiko Chongweni Hill</t>
  </si>
  <si>
    <t>Level M3 Ashy deposits</t>
  </si>
  <si>
    <t>Level M6 Ashy deposits</t>
  </si>
  <si>
    <t>Level M7 Ashy deposits</t>
  </si>
  <si>
    <t>Level A3 Ashy deposits</t>
  </si>
  <si>
    <t>Level FA4 Ashy deposits</t>
  </si>
  <si>
    <t>Level F2 Ashy deposits</t>
  </si>
  <si>
    <t>Level F12 Ashy deposits</t>
  </si>
  <si>
    <t>Spit 130-140 cm Black loam</t>
  </si>
  <si>
    <t>Spit 160-170 Clayey deposits</t>
  </si>
  <si>
    <t>Spit 120-130 cm Brown/black loam</t>
  </si>
  <si>
    <t>OxA-3493</t>
  </si>
  <si>
    <t xml:space="preserve">Square 26 </t>
  </si>
  <si>
    <t>Kansyore/Oltome: Associated with hunting, gathering and fishing. Wild finger millet discovered in M10 Mean dates -667 (194). OH dates should be treated with caution! (pg 70 Munene 2002), dates mixed-up</t>
  </si>
  <si>
    <t>Kansyore/Oltome: Mean date -146 (93) OH dates should be treated with caution! (pg 70 Munene 2002), dates mixed-up</t>
  </si>
  <si>
    <t>Kansyore/Oltome: Mean date -524 (65) OH dates should be treated with caution! (pg 70 Munene 2002), dates mixed-up</t>
  </si>
  <si>
    <t>Kansyore/Oltome: Mean date -1663 (115) OH dates should be treated with caution! (pg 70 Munene 2002), dates mixed-up</t>
  </si>
  <si>
    <t>No cows from spit 100-160 cm deepwild animals in 140-160 cm Bioturbation noted, Date questioned! (Munene 2002 pg 71)</t>
  </si>
  <si>
    <t>Spit 100-110 cm Brown/black loam</t>
  </si>
  <si>
    <t>104 cultural layer</t>
  </si>
  <si>
    <t xml:space="preserve">201 house fill layer </t>
  </si>
  <si>
    <t>Dates in reference 1420- I 500 AD (before 2004) Date questioned !</t>
  </si>
  <si>
    <t>Dates in reference 1465- 1565 AD (before 2004) Date questioned !</t>
  </si>
  <si>
    <t>Dates in reference 1545-1655 AD (before 2004) Date questioned !</t>
  </si>
  <si>
    <t xml:space="preserve">Ceramics </t>
  </si>
  <si>
    <t>Chrono Hygiene 3: Plant Material (long/short) C14 dates</t>
  </si>
  <si>
    <t>Chrono Hygiene 4: Material (reservoir issues) C14 dates</t>
  </si>
  <si>
    <t>Chrono Hygiene 5: Accuracy (pre-treatment) C14 dates</t>
  </si>
  <si>
    <t>BP dates calculated from the means and STD provided in the publication BP mark is 1950 (OH dates) OH dates should be treated with caution! (pg 70 Munene 2002)</t>
  </si>
  <si>
    <t>Area 1, Sp. C00</t>
  </si>
  <si>
    <t>Area 1, Sq. C2</t>
  </si>
  <si>
    <t>Area 1, Sq. B0</t>
  </si>
  <si>
    <t>Layer D, 10- 15 cm</t>
  </si>
  <si>
    <t>Level 1 BSM-95-1</t>
  </si>
  <si>
    <t>Plant macrofossil</t>
  </si>
  <si>
    <t>Layer 7</t>
  </si>
  <si>
    <t>Area 1, Sq. C0</t>
  </si>
  <si>
    <t>Layer D, 10 cm</t>
  </si>
  <si>
    <t>Wright et al., 1996 cf. charcoal above cattle bones</t>
  </si>
  <si>
    <t>Top</t>
  </si>
  <si>
    <t xml:space="preserve">Mean Chronology  (Calibrated BCE/CE) </t>
  </si>
  <si>
    <t>Carbonized residue, interior ceramic sherd</t>
  </si>
  <si>
    <t>Early archaeological site, probably a ritual site or seasonally occuppied site</t>
  </si>
  <si>
    <t>No faunal remains from this level, but level 6 has wild fauna and level 2 has Bos</t>
  </si>
  <si>
    <t>Eggshell calcite</t>
  </si>
  <si>
    <t>Anterior madible</t>
  </si>
  <si>
    <t>Atlas</t>
  </si>
  <si>
    <t>Carapace/plastron</t>
  </si>
  <si>
    <t>Cranium</t>
  </si>
  <si>
    <t>Distal tmt</t>
  </si>
  <si>
    <t>Eggshell calcite. Dates questioned!</t>
  </si>
  <si>
    <t>Humerus</t>
  </si>
  <si>
    <t>Fibula</t>
  </si>
  <si>
    <t>Introduced species</t>
  </si>
  <si>
    <t>Left distal femur</t>
  </si>
  <si>
    <t>Left radio-ulna</t>
  </si>
  <si>
    <t>Right humerus</t>
  </si>
  <si>
    <t>Premolar</t>
  </si>
  <si>
    <t>Left petrosal</t>
  </si>
  <si>
    <t>Left distal humerus</t>
  </si>
  <si>
    <t>Right femur</t>
  </si>
  <si>
    <t>Left femur</t>
  </si>
  <si>
    <t>Mandible</t>
  </si>
  <si>
    <t>Tibia</t>
  </si>
  <si>
    <t>Vertebra</t>
  </si>
  <si>
    <t>Rib</t>
  </si>
  <si>
    <t>Unspecified</t>
  </si>
  <si>
    <t xml:space="preserve">Unidentifiable bone fragments
</t>
  </si>
  <si>
    <t>Ulna</t>
  </si>
  <si>
    <t>Tooth root</t>
  </si>
  <si>
    <t>Tooth</t>
  </si>
  <si>
    <t>Scapula</t>
  </si>
  <si>
    <t>Right medial half distal humerus shaft</t>
  </si>
  <si>
    <t>Right mandible</t>
  </si>
  <si>
    <t>Radius</t>
  </si>
  <si>
    <t>Pelvis</t>
  </si>
  <si>
    <t>Palm leaf base</t>
  </si>
  <si>
    <t>Metacarpal</t>
  </si>
  <si>
    <t>Left proximal femur</t>
  </si>
  <si>
    <t>Left humerus</t>
  </si>
  <si>
    <t>Left mandible</t>
  </si>
  <si>
    <t>Left maxilla fragment</t>
  </si>
  <si>
    <t>Bone surrounding tooth root</t>
  </si>
  <si>
    <r>
      <t xml:space="preserve">Ambrose, S. (1984). </t>
    </r>
    <r>
      <rPr>
        <i/>
        <sz val="12"/>
        <color theme="1"/>
        <rFont val="Times New Roman"/>
        <family val="1"/>
      </rPr>
      <t>Holocene Environments and Human Adaptations in the Central Rift Valley, Kenya.</t>
    </r>
    <r>
      <rPr>
        <sz val="12"/>
        <color theme="1"/>
        <rFont val="Times New Roman"/>
        <family val="1"/>
      </rPr>
      <t xml:space="preserve"> (PhD), University of California, Berkeley.</t>
    </r>
  </si>
  <si>
    <r>
      <t xml:space="preserve">Prendergast, M. E. (2009). Forager variability and transitions to food production in secondary settings: Kansyore and Pastoral Neolithic economies in East Africa. </t>
    </r>
    <r>
      <rPr>
        <i/>
        <sz val="12"/>
        <color theme="1"/>
        <rFont val="Times New Roman"/>
        <family val="1"/>
      </rPr>
      <t>Azania: Archaeological Research in Africa, 44</t>
    </r>
    <r>
      <rPr>
        <sz val="12"/>
        <color theme="1"/>
        <rFont val="Times New Roman"/>
        <family val="1"/>
      </rPr>
      <t>(2), 276-277. doi:10.1080/00671990903052330</t>
    </r>
  </si>
  <si>
    <r>
      <t xml:space="preserve">Munene, K. (2002). </t>
    </r>
    <r>
      <rPr>
        <i/>
        <sz val="12"/>
        <color theme="1"/>
        <rFont val="Times New Roman"/>
        <family val="1"/>
      </rPr>
      <t>Holocene Foragers, Fishers, and Herders of Western Kenya</t>
    </r>
    <r>
      <rPr>
        <sz val="12"/>
        <color theme="1"/>
        <rFont val="Times New Roman"/>
        <family val="1"/>
      </rPr>
      <t>. Oxford: Archaopress.</t>
    </r>
  </si>
  <si>
    <r>
      <t xml:space="preserve">Onyango-Abuje, J. C. (1977). </t>
    </r>
    <r>
      <rPr>
        <i/>
        <sz val="12"/>
        <color theme="1"/>
        <rFont val="Times New Roman"/>
        <family val="1"/>
      </rPr>
      <t>A contribution to the study of the Neolithic in East Africa with particular reference to the Naivasha-Nakuru Basin.</t>
    </r>
    <r>
      <rPr>
        <sz val="12"/>
        <color theme="1"/>
        <rFont val="Times New Roman"/>
        <family val="1"/>
      </rPr>
      <t xml:space="preserve"> (PhD), University of California, Berkeley.</t>
    </r>
  </si>
  <si>
    <r>
      <t xml:space="preserve">Gifford, D. P., Isaac, G. L., &amp; Nelson, C. M. (1980). Evidence for Predation and Pastoralism at Prolonged Drift: a Pastoral Neolithic Site in Kenya. </t>
    </r>
    <r>
      <rPr>
        <i/>
        <sz val="12"/>
        <color theme="1"/>
        <rFont val="Times New Roman"/>
        <family val="1"/>
      </rPr>
      <t>Azania: Archaeological Research in Africa, 15</t>
    </r>
    <r>
      <rPr>
        <sz val="12"/>
        <color theme="1"/>
        <rFont val="Times New Roman"/>
        <family val="1"/>
      </rPr>
      <t>(1), 57-108. doi:10.1080/00672708009511277</t>
    </r>
  </si>
  <si>
    <r>
      <t xml:space="preserve">Onyango-Abuje, J. C. (1977). </t>
    </r>
    <r>
      <rPr>
        <i/>
        <sz val="12"/>
        <color theme="1"/>
        <rFont val="Times New Roman"/>
        <family val="1"/>
      </rPr>
      <t>A contribution to the study of the Neolithic in East Africa with particular reference to the Naivasha-Nakuru Basin.</t>
    </r>
    <r>
      <rPr>
        <sz val="12"/>
        <color theme="1"/>
        <rFont val="Times New Roman"/>
        <family val="1"/>
      </rPr>
      <t xml:space="preserve"> (PhD), University of California, Berkeley. </t>
    </r>
  </si>
  <si>
    <r>
      <t xml:space="preserve">Gifford-Gonzalez, D. P., &amp; Kimengich, J. (1984). Faunal Evidence for Early Stock-keeping in the Central Rift of Kenya: Preliminary Finds. In L. Krzyzaniak &amp; M. Kobusiewicz (Eds.), </t>
    </r>
    <r>
      <rPr>
        <i/>
        <sz val="12"/>
        <color theme="1"/>
        <rFont val="Times New Roman"/>
        <family val="1"/>
      </rPr>
      <t>Origin and Early Development of Food-Producing Cultures in North-Eastern Africa</t>
    </r>
    <r>
      <rPr>
        <sz val="12"/>
        <color theme="1"/>
        <rFont val="Times New Roman"/>
        <family val="1"/>
      </rPr>
      <t xml:space="preserve"> (pp. 457-471). Poznan: Polish Academy of Sciences and Poznan Archaeological Museum.</t>
    </r>
  </si>
  <si>
    <r>
      <t xml:space="preserve">Odner, K. (1972). Excavations at Narosura, a stone bowl site in the southern Kenya Highlands. </t>
    </r>
    <r>
      <rPr>
        <i/>
        <sz val="12"/>
        <color theme="1"/>
        <rFont val="Times New Roman"/>
        <family val="1"/>
      </rPr>
      <t>Azania: Archaeological Research in Africa, 7</t>
    </r>
    <r>
      <rPr>
        <sz val="12"/>
        <color theme="1"/>
        <rFont val="Times New Roman"/>
        <family val="1"/>
      </rPr>
      <t>(1), 25-92. doi:10.1080/00672707209511557</t>
    </r>
  </si>
  <si>
    <r>
      <t xml:space="preserve">Ambrose, S. (1984b). The Introduction of Pastoral Adaptations to the Highlands of East Africa. In D. Clark &amp; S. A. Brandt (Eds.), </t>
    </r>
    <r>
      <rPr>
        <i/>
        <sz val="12"/>
        <color theme="1"/>
        <rFont val="Times New Roman"/>
        <family val="1"/>
      </rPr>
      <t>From Hunters to Farmers: The Causes and Consequences of Food production in Africa</t>
    </r>
    <r>
      <rPr>
        <sz val="12"/>
        <color theme="1"/>
        <rFont val="Times New Roman"/>
        <family val="1"/>
      </rPr>
      <t xml:space="preserve"> (pp. 212-421). London: University of California Press.</t>
    </r>
  </si>
  <si>
    <r>
      <t xml:space="preserve">Soper, R. (1976). Archaeological Sites in the Chyulu Hills, Kenya. </t>
    </r>
    <r>
      <rPr>
        <i/>
        <sz val="12"/>
        <color theme="1"/>
        <rFont val="Times New Roman"/>
        <family val="1"/>
      </rPr>
      <t>Azania: Archaeological Research in Africa, 11</t>
    </r>
    <r>
      <rPr>
        <sz val="12"/>
        <color theme="1"/>
        <rFont val="Times New Roman"/>
        <family val="1"/>
      </rPr>
      <t>(1), 83-116. doi:10.1080/00672707609511232</t>
    </r>
  </si>
  <si>
    <r>
      <t xml:space="preserve">Siiriäinen, A. (1971). The Iron Age Site at Gatung'ang'a, Central Kenya. </t>
    </r>
    <r>
      <rPr>
        <i/>
        <sz val="12"/>
        <color theme="1"/>
        <rFont val="Times New Roman"/>
        <family val="1"/>
      </rPr>
      <t>Azania: Archaeological Research in Africa, 6</t>
    </r>
    <r>
      <rPr>
        <sz val="12"/>
        <color theme="1"/>
        <rFont val="Times New Roman"/>
        <family val="1"/>
      </rPr>
      <t>(1), 199-232. doi:10.1080/00672707109511551</t>
    </r>
  </si>
  <si>
    <r>
      <t xml:space="preserve">Marshall, F. B. (1986). </t>
    </r>
    <r>
      <rPr>
        <i/>
        <sz val="12"/>
        <color theme="1"/>
        <rFont val="Times New Roman"/>
        <family val="1"/>
      </rPr>
      <t>Aspects of the Advent of Pastoral Economics in East Africa.</t>
    </r>
    <r>
      <rPr>
        <sz val="12"/>
        <color theme="1"/>
        <rFont val="Times New Roman"/>
        <family val="1"/>
      </rPr>
      <t xml:space="preserve"> (PhD ), University of California Berkeley.</t>
    </r>
  </si>
  <si>
    <r>
      <t xml:space="preserve">Robertshaw, P. T. (1990a). </t>
    </r>
    <r>
      <rPr>
        <i/>
        <sz val="12"/>
        <color theme="1"/>
        <rFont val="Times New Roman"/>
        <family val="1"/>
      </rPr>
      <t>Early Pastoralists of South-western Kenya</t>
    </r>
    <r>
      <rPr>
        <sz val="12"/>
        <color theme="1"/>
        <rFont val="Times New Roman"/>
        <family val="1"/>
      </rPr>
      <t>. Nairobi: British Institute in Eastern Africa.</t>
    </r>
  </si>
  <si>
    <r>
      <t xml:space="preserve">Lynch, B. M., &amp; Robbins, L. H. (1979). Cushitic and Nilotic Prehistory: New Archaeological Evidence from North-West Kenya. </t>
    </r>
    <r>
      <rPr>
        <i/>
        <sz val="12"/>
        <color theme="1"/>
        <rFont val="Times New Roman"/>
        <family val="1"/>
      </rPr>
      <t>The Journal of African History, 20</t>
    </r>
    <r>
      <rPr>
        <sz val="12"/>
        <color theme="1"/>
        <rFont val="Times New Roman"/>
        <family val="1"/>
      </rPr>
      <t>(3), 319-328. doi:10.1017/S0021853700017333</t>
    </r>
  </si>
  <si>
    <r>
      <t xml:space="preserve">Mjema, E. (2014). </t>
    </r>
    <r>
      <rPr>
        <i/>
        <sz val="12"/>
        <color theme="1"/>
        <rFont val="Times New Roman"/>
        <family val="1"/>
      </rPr>
      <t>Maritime Community Settlement History in Pangani Bay, Tanga Coastal Regio, Tanzania.</t>
    </r>
    <r>
      <rPr>
        <sz val="12"/>
        <color theme="1"/>
        <rFont val="Times New Roman"/>
        <family val="1"/>
      </rPr>
      <t xml:space="preserve"> (PhD Dissertation ), Goethe Universitat, Frankfurt.</t>
    </r>
  </si>
  <si>
    <r>
      <t xml:space="preserve">Walz, J. R. (2010). </t>
    </r>
    <r>
      <rPr>
        <i/>
        <sz val="12"/>
        <color theme="1"/>
        <rFont val="Times New Roman"/>
        <family val="1"/>
      </rPr>
      <t>Route to a regional past: an archaeology of the Lower Pangani (Ruvu) Basin, Tanzania, 500-1900 CE.</t>
    </r>
    <r>
      <rPr>
        <sz val="12"/>
        <color theme="1"/>
        <rFont val="Times New Roman"/>
        <family val="1"/>
      </rPr>
      <t xml:space="preserve"> (PhD dissertation), University of Florida Florida.</t>
    </r>
  </si>
  <si>
    <r>
      <t xml:space="preserve">Prendergast, M., Luque, L., Dominguez-Rodrigo, M., Diez-Martín, F., Mabulla, A. Z. P., &amp; Barba, R. (2007). New excavations at Mumba Rockshelter, Tanzania. </t>
    </r>
    <r>
      <rPr>
        <i/>
        <sz val="12"/>
        <color theme="1"/>
        <rFont val="Times New Roman"/>
        <family val="1"/>
      </rPr>
      <t>Journal of African Archaeology, 5</t>
    </r>
    <r>
      <rPr>
        <sz val="12"/>
        <color theme="1"/>
        <rFont val="Times New Roman"/>
        <family val="1"/>
      </rPr>
      <t>, 217-243. doi:10.3213/1612-1651-10093</t>
    </r>
  </si>
  <si>
    <r>
      <t xml:space="preserve">Prendergast, M., Luque, L., Dominguez-Rodrigo, M., Diez-Martín, F., Mabulla, A. Z. P., &amp; Barba, R. (2007). New excavations at Mumba Rockshelter, Tanzania. </t>
    </r>
    <r>
      <rPr>
        <i/>
        <sz val="12"/>
        <color theme="1"/>
        <rFont val="Times New Roman"/>
        <family val="1"/>
      </rPr>
      <t>Journal of African Archaeology, 5</t>
    </r>
    <r>
      <rPr>
        <sz val="12"/>
        <color theme="1"/>
        <rFont val="Times New Roman"/>
        <family val="1"/>
      </rPr>
      <t>, 217-243. doi:10.3213/1612-1651-10094</t>
    </r>
  </si>
  <si>
    <r>
      <t xml:space="preserve">Bower, J., &amp; Chadderdon, T. J. (1986). Further Excavations of Pastoral Neolithic Sites in Serengeti. </t>
    </r>
    <r>
      <rPr>
        <i/>
        <sz val="12"/>
        <color theme="1"/>
        <rFont val="Times New Roman"/>
        <family val="1"/>
      </rPr>
      <t>Azania: Archaeological Research in Africa, 21</t>
    </r>
    <r>
      <rPr>
        <sz val="12"/>
        <color theme="1"/>
        <rFont val="Times New Roman"/>
        <family val="1"/>
      </rPr>
      <t>(1), 129-133. doi:10.1080/00672708609511374</t>
    </r>
  </si>
  <si>
    <r>
      <t xml:space="preserve">Serneels, V., Morel, M., Nitsche, C., Radimilahy, C., Rakotoarisoa, J.-A., B, B., &amp; Schreurs, G. (2018). </t>
    </r>
    <r>
      <rPr>
        <i/>
        <sz val="12"/>
        <color theme="1"/>
        <rFont val="Times New Roman"/>
        <family val="1"/>
      </rPr>
      <t>Pierre et Fer à Madagascar (1) - Vestiges sidérurgiques de Benavony et de la rivière Matavy</t>
    </r>
    <r>
      <rPr>
        <sz val="12"/>
        <color theme="1"/>
        <rFont val="Times New Roman"/>
        <family val="1"/>
      </rPr>
      <t>.</t>
    </r>
  </si>
  <si>
    <r>
      <t xml:space="preserve">Burney, D. A. (1999). Rates, patterns, and processes of landscape transformation and extinction in Madagascar. In R. D. E. MacPhee (Ed.), </t>
    </r>
    <r>
      <rPr>
        <i/>
        <sz val="12"/>
        <color theme="1"/>
        <rFont val="Times New Roman"/>
        <family val="1"/>
      </rPr>
      <t>Extinction in Near Time</t>
    </r>
    <r>
      <rPr>
        <sz val="12"/>
        <color theme="1"/>
        <rFont val="Times New Roman"/>
        <family val="1"/>
      </rPr>
      <t xml:space="preserve"> (pp. 145-164). New York: Kluwer/Plenum.</t>
    </r>
  </si>
  <si>
    <r>
      <t xml:space="preserve">Pearson, M. P., Godden, K., Ramilisonina, Retsihisatse, Schwenninger, J.-L., Heurtebize, G., . . . Smith, H. (2010). </t>
    </r>
    <r>
      <rPr>
        <i/>
        <sz val="12"/>
        <color theme="1"/>
        <rFont val="Times New Roman"/>
        <family val="1"/>
      </rPr>
      <t>Pastoralists, Warriors and Colonists: The Archaeology of Southern Madagascar</t>
    </r>
    <r>
      <rPr>
        <sz val="12"/>
        <color theme="1"/>
        <rFont val="Times New Roman"/>
        <family val="1"/>
      </rPr>
      <t>. Oxford: Archaeopress.</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</si>
  <si>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doi:10.1098/rspb.2021.1206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</si>
  <si>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doi:10.1098/rspb.2021.1222</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</si>
  <si>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doi:10.1098/rspb.2021.1228</t>
    </r>
  </si>
  <si>
    <r>
      <t xml:space="preserve">Hansford, J., Wright, P. C., Rasoamiaramanana, A., Pérez, V. R., Godfrey, L. R., Errickson, D., . . . Turvey, S. T. (2018). Early Holocene human presence in Madagascar evidenced by exploitation of avian megafauna. </t>
    </r>
    <r>
      <rPr>
        <i/>
        <sz val="12"/>
        <color theme="1"/>
        <rFont val="Times New Roman"/>
        <family val="1"/>
      </rPr>
      <t>Science Advances, 4</t>
    </r>
    <r>
      <rPr>
        <sz val="12"/>
        <color theme="1"/>
        <rFont val="Times New Roman"/>
        <family val="1"/>
      </rPr>
      <t>(9), eaat6925. doi:10.1126/sciadv.aat6925</t>
    </r>
  </si>
  <si>
    <r>
      <t xml:space="preserve">Anderson, A., Clark, G., Haberle, S., Higham, T., Nowak-Kemp, M., Prendergast, A., . . . Camens, A. (2018). New evidence of megafaunal bone damage indicates late colonization of Madagascar. </t>
    </r>
    <r>
      <rPr>
        <i/>
        <sz val="12"/>
        <color theme="1"/>
        <rFont val="Times New Roman"/>
        <family val="1"/>
      </rPr>
      <t>PLoS ONE, 13</t>
    </r>
    <r>
      <rPr>
        <sz val="12"/>
        <color theme="1"/>
        <rFont val="Times New Roman"/>
        <family val="1"/>
      </rPr>
      <t>(10), e0204368. doi:10.1371/journal.pone.0204368</t>
    </r>
  </si>
  <si>
    <r>
      <t xml:space="preserve">Anderson, A., Clark, G., Haberle, S., Higham, T., Nowak-Kemp, M., Prendergast, A., . . . Camens, A. (2018). New evidence of megafaunal bone damage indicates late colonization of Madagascar. </t>
    </r>
    <r>
      <rPr>
        <i/>
        <sz val="12"/>
        <color theme="1"/>
        <rFont val="Times New Roman"/>
        <family val="1"/>
      </rPr>
      <t>PLoS ONE, 13</t>
    </r>
    <r>
      <rPr>
        <sz val="12"/>
        <color theme="1"/>
        <rFont val="Times New Roman"/>
        <family val="1"/>
      </rPr>
      <t>(10), e0204368. doi:10.1371/journal.pone.0204369</t>
    </r>
  </si>
  <si>
    <r>
      <t xml:space="preserve">Anderson, A., Clark, G., Haberle, S., Higham, T., Nowak-Kemp, M., Prendergast, A., . . . Camens, A. (2018). New evidence of megafaunal bone damage indicates late colonization of Madagascar. </t>
    </r>
    <r>
      <rPr>
        <i/>
        <sz val="12"/>
        <color theme="1"/>
        <rFont val="Times New Roman"/>
        <family val="1"/>
      </rPr>
      <t>PLoS ONE, 13</t>
    </r>
    <r>
      <rPr>
        <sz val="12"/>
        <color theme="1"/>
        <rFont val="Times New Roman"/>
        <family val="1"/>
      </rPr>
      <t>(10), e0204368. doi:10.1371/journal.pone.0204370</t>
    </r>
  </si>
  <si>
    <r>
      <t xml:space="preserve">Karanth, K. P., Delefosse, T., Rakotosamimanana, B., Parsons, T. J., &amp; Yoder, A. D. (2005). Ancient DNA from giant extinct lemurs confirms single origin of Malagasy primates. </t>
    </r>
    <r>
      <rPr>
        <i/>
        <sz val="12"/>
        <color theme="1"/>
        <rFont val="Times New Roman"/>
        <family val="1"/>
      </rPr>
      <t>Proceedings of the National Academy of Sciences, 102</t>
    </r>
    <r>
      <rPr>
        <sz val="12"/>
        <color theme="1"/>
        <rFont val="Times New Roman"/>
        <family val="1"/>
      </rPr>
      <t>(14), 5090-5095. doi:doi:10.1073/pnas.0408354102</t>
    </r>
  </si>
  <si>
    <r>
      <t xml:space="preserve">Kigoshi, K., Lin, D.-H., &amp; Endo, K. (1964). Gakushuin Natural Radiocarbon Measurements III. </t>
    </r>
    <r>
      <rPr>
        <i/>
        <sz val="12"/>
        <color theme="1"/>
        <rFont val="Times New Roman"/>
        <family val="1"/>
      </rPr>
      <t>Radiocarbon, 6</t>
    </r>
    <r>
      <rPr>
        <sz val="12"/>
        <color theme="1"/>
        <rFont val="Times New Roman"/>
        <family val="1"/>
      </rPr>
      <t>, 197-207. doi:10.1017/S0033822200010675</t>
    </r>
  </si>
  <si>
    <r>
      <t xml:space="preserve">Rasolondrainy, T. V. R. (2019). </t>
    </r>
    <r>
      <rPr>
        <i/>
        <sz val="12"/>
        <color theme="1"/>
        <rFont val="Times New Roman"/>
        <family val="1"/>
      </rPr>
      <t>Decision-Making in the face of Unpredictable Climate and Intergroup Conflicts in Southwest Madagascar, Sixteenth to Nineteenth Centuries CE </t>
    </r>
    <r>
      <rPr>
        <sz val="12"/>
        <color theme="1"/>
        <rFont val="Times New Roman"/>
        <family val="1"/>
      </rPr>
      <t>(Doctoral), Yale University, Yale.</t>
    </r>
  </si>
  <si>
    <t xml:space="preserve">Dates for ceramics Unreported in Fleisher and Wynne-Jones  </t>
  </si>
  <si>
    <t xml:space="preserve">Unreported in Fleisher and Wynne-Jones  </t>
  </si>
  <si>
    <t>Silt-clay rich in pebbles and rocks</t>
  </si>
  <si>
    <t>Mid-coarse grained sand some granules, modern roots, minor shell fragments</t>
  </si>
  <si>
    <t>Original mound ground surface, soil sample 3A burnt material and hearths, butchery place and cooking area</t>
  </si>
  <si>
    <t>Single occurance short distance from the main site</t>
  </si>
  <si>
    <t>Kh colluvium</t>
  </si>
  <si>
    <t>Pit 29B</t>
  </si>
  <si>
    <t>Top of layer 1</t>
  </si>
  <si>
    <t>Uncatalogued, Sikora Collection</t>
  </si>
  <si>
    <t>Level 4 Feature 1 8/8/13</t>
  </si>
  <si>
    <t>Level 3 4-5 cm BSM-95-6</t>
  </si>
  <si>
    <t>Layer 1 BSM-1-1</t>
  </si>
  <si>
    <t>Layer 877 cmbd</t>
  </si>
  <si>
    <t>Unreported B.M.N.H. (Z) 1984.1282</t>
  </si>
  <si>
    <t xml:space="preserve">Summary of spit 3, 5-12, </t>
  </si>
  <si>
    <t>Layer 2–3</t>
  </si>
  <si>
    <t>c. 55-70 cm below surface</t>
  </si>
  <si>
    <t>50-60 cm depth</t>
  </si>
  <si>
    <t xml:space="preserve">Trench 1 and Trench 2. </t>
  </si>
  <si>
    <t>Deposit 75 cm thick</t>
  </si>
  <si>
    <t xml:space="preserve">Trench/Site Notes </t>
  </si>
  <si>
    <t>Date is earlier than indicated by the ceramics - suggests old wood, Dembeni Phase</t>
  </si>
  <si>
    <t>LSA/PN</t>
  </si>
  <si>
    <t>PN/EIA</t>
  </si>
  <si>
    <t>LSA/PN/EIA</t>
  </si>
  <si>
    <t>PN/EIA/MIA</t>
  </si>
  <si>
    <t>PN/MIA</t>
  </si>
  <si>
    <t>LSA/MIA/LIA</t>
  </si>
  <si>
    <t>LSA/LIA</t>
  </si>
  <si>
    <t>Prehistoric</t>
  </si>
  <si>
    <t xml:space="preserve">EIA/MIA </t>
  </si>
  <si>
    <t>Burney et al. 2004 rating: 6 + 2. Wright 1992 written in French</t>
  </si>
  <si>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doi:https://doi.org/10.1016/j.jhevol.2004.05.005</t>
    </r>
  </si>
  <si>
    <t>Burney et al. 2004 rating: 6 + 2. Wright et al 1992 written in French</t>
  </si>
  <si>
    <r>
      <rPr>
        <sz val="12"/>
        <color theme="1"/>
        <rFont val="Times New Roman"/>
        <family val="1"/>
      </rPr>
      <t xml:space="preserve">Roberts, P., Prendergast, M. E., Janzen, A., Shipton, C., Blinkhorn, J., Zech, J., . . . Boivin, N. (2020). Late Pleistocene to Holocene human palaeoecology in the tropical environments of coastal eastern Africa. Palaeogeography, Palaeoclimatology, Palaeoecology, 537, 109438. </t>
    </r>
    <r>
      <rPr>
        <u/>
        <sz val="12"/>
        <color theme="1"/>
        <rFont val="Times New Roman"/>
        <family val="1"/>
      </rPr>
      <t>doi:https://doi.org/10.1016/j.palaeo.2019.109438</t>
    </r>
  </si>
  <si>
    <t>Too early for Turkwell!</t>
  </si>
  <si>
    <t>General Notes</t>
  </si>
  <si>
    <t>Tranovato/Rezoky/Asian</t>
  </si>
  <si>
    <t>Uncertainity of wood being dated!</t>
  </si>
  <si>
    <t>Tranovato/Rezoky</t>
  </si>
  <si>
    <t>Pottery associated with early Bantu. Date questioned!</t>
  </si>
  <si>
    <t>Kansyore/Narosura/Lelesu</t>
  </si>
  <si>
    <t>Nderit/Akira</t>
  </si>
  <si>
    <t>Hippopotamus femur (human modified) MacPhee and Burney, 1991 , Date rejected, sample redated to 2020</t>
  </si>
  <si>
    <t>Date doubted!</t>
  </si>
  <si>
    <t>GaK-280b</t>
  </si>
  <si>
    <t>GaK-3510</t>
  </si>
  <si>
    <t>Chicken finds questioned!</t>
  </si>
  <si>
    <t>GX-4345</t>
  </si>
  <si>
    <t>GX-4347</t>
  </si>
  <si>
    <t>GX-4348</t>
  </si>
  <si>
    <t>GX-4349</t>
  </si>
  <si>
    <t>GX-6762A</t>
  </si>
  <si>
    <t>HAR-5475</t>
  </si>
  <si>
    <t xml:space="preserve">Engaruka </t>
  </si>
  <si>
    <t>Robertshaw, P. (1986). Engaruka Revisited: Excavations of 1982. AZANIA: Journal of the British Institute in Eastern Africa, 21, 1-26. doi:10.1080/00672708609511365</t>
  </si>
  <si>
    <t>1x1</t>
  </si>
  <si>
    <t>Site I GrJj25</t>
  </si>
  <si>
    <t>OxA-37352</t>
  </si>
  <si>
    <t>Turkwell/Akira/Narosura/Elmenteitan</t>
  </si>
  <si>
    <t>Ly-965</t>
  </si>
  <si>
    <t>GX-4642-I-A</t>
  </si>
  <si>
    <t>GX-4642-II-A</t>
  </si>
  <si>
    <t>OxA-14499</t>
  </si>
  <si>
    <t>OxA-14500</t>
  </si>
  <si>
    <t>OxA-14501</t>
  </si>
  <si>
    <t>OxA-14502</t>
  </si>
  <si>
    <t>OxA-14503</t>
  </si>
  <si>
    <t>OxA-14504</t>
  </si>
  <si>
    <t>OxA-14505</t>
  </si>
  <si>
    <t>OxA-14506</t>
  </si>
  <si>
    <t>OxA-15439</t>
  </si>
  <si>
    <t>Wk-47412</t>
  </si>
  <si>
    <t>Wk-47410</t>
  </si>
  <si>
    <t>Wk-48696</t>
  </si>
  <si>
    <t>Wk-48699</t>
  </si>
  <si>
    <t>Wk-47411</t>
  </si>
  <si>
    <t>Wk-47413</t>
  </si>
  <si>
    <t>Wk-48695</t>
  </si>
  <si>
    <t>Wk-48697</t>
  </si>
  <si>
    <t>Ly-3912</t>
  </si>
  <si>
    <t>Ly-3911</t>
  </si>
  <si>
    <t>Ly-3161</t>
  </si>
  <si>
    <t>Charcoal increase, probably anthropogenic Megaladapis grandidieri/madagascariensis 2nd molar, lower jaw/AMS</t>
  </si>
  <si>
    <t>Terrace</t>
  </si>
  <si>
    <t>Maringishu/Akira</t>
  </si>
  <si>
    <t>Wright, D. (2003). Archaeological investigations of three Pastoral Neolithic sites in Tsavo National Park, Kenya. Azania: Archaeological Research in Africa, 38(1), 183-188. doi:10.1080/00672700309480370</t>
  </si>
  <si>
    <t>doi:10.1080/00672700309480370</t>
  </si>
  <si>
    <t>Helm, R. M. (2000). Recent archaeological research on the iron-working, farming communities of coastal Kenya. Azania: Archaeological Research in Africa, 35(1), 183-189. doi:10.1080/00672700009511601</t>
  </si>
  <si>
    <t>doi:10.1080/00672700009511601</t>
  </si>
  <si>
    <t>Ya-220</t>
  </si>
  <si>
    <t>Ya-221</t>
  </si>
  <si>
    <t>Ya-222</t>
  </si>
  <si>
    <r>
      <t xml:space="preserve">Merrick, H. V., &amp; Monaghan, M. C. (1984). The Date of the Cremated Burials in Njoro River Cave. </t>
    </r>
    <r>
      <rPr>
        <i/>
        <sz val="12"/>
        <color theme="1"/>
        <rFont val="Times New Roman"/>
        <family val="1"/>
      </rPr>
      <t>Azania: Archaeological Research in Africa, 19</t>
    </r>
    <r>
      <rPr>
        <sz val="12"/>
        <color theme="1"/>
        <rFont val="Times New Roman"/>
        <family val="1"/>
      </rPr>
      <t>(1), 7-11. doi:10.1080/00672708409511326</t>
    </r>
  </si>
  <si>
    <t xml:space="preserve"> doi:10.1080/00672708409511326</t>
  </si>
  <si>
    <t xml:space="preserve">Eburu Station Lava Tube Cave </t>
  </si>
  <si>
    <r>
      <t xml:space="preserve">Ambrose, S. H. (1997). Hunter-gatherer adaptations to climate change in the Kenya Rift Valley. In </t>
    </r>
    <r>
      <rPr>
        <i/>
        <sz val="12"/>
        <color theme="1"/>
        <rFont val="Times New Roman"/>
        <family val="1"/>
      </rPr>
      <t>Preliminary Report on Research on Permit OP.13/001/16C 26/19</t>
    </r>
    <r>
      <rPr>
        <sz val="12"/>
        <color theme="1"/>
        <rFont val="Times New Roman"/>
        <family val="1"/>
      </rPr>
      <t>. Nairobi: Kenya.</t>
    </r>
  </si>
  <si>
    <t>ISGS-2322</t>
  </si>
  <si>
    <t>ISGS-2323</t>
  </si>
  <si>
    <r>
      <t xml:space="preserve">Shoemaker, A., &amp; Davies, M. (2019). Grinding-stone implements in the eastern African Pastoral Neolithic. </t>
    </r>
    <r>
      <rPr>
        <i/>
        <sz val="12"/>
        <color theme="1"/>
        <rFont val="Times New Roman"/>
        <family val="1"/>
      </rPr>
      <t>Azania: Archaeological Research in Africa, 54</t>
    </r>
    <r>
      <rPr>
        <sz val="12"/>
        <color theme="1"/>
        <rFont val="Times New Roman"/>
        <family val="1"/>
      </rPr>
      <t>, 203 - 220.</t>
    </r>
  </si>
  <si>
    <t>https://doi.org/10.1080/0067270X.2019.1619284</t>
  </si>
  <si>
    <t xml:space="preserve">Maasai Plains </t>
  </si>
  <si>
    <t>Beta-189982</t>
  </si>
  <si>
    <t>Beta-189981</t>
  </si>
  <si>
    <t>doi:10.1080/00672700903291732</t>
  </si>
  <si>
    <t>Mili Sita</t>
  </si>
  <si>
    <t>2x10m trench through middens</t>
  </si>
  <si>
    <t>OS-122182</t>
  </si>
  <si>
    <t>OS-122183</t>
  </si>
  <si>
    <t>OS-122184</t>
  </si>
  <si>
    <t>Unit 1 Area 1</t>
  </si>
  <si>
    <t>Unit 3 Area 1</t>
  </si>
  <si>
    <t>Unit 8 Area 1</t>
  </si>
  <si>
    <t>Pta-9058</t>
  </si>
  <si>
    <t>Pta-9063</t>
  </si>
  <si>
    <t>Madola Kiwangwa</t>
  </si>
  <si>
    <t>4 (30-40 cm)</t>
  </si>
  <si>
    <t>Ua-46307</t>
  </si>
  <si>
    <r>
      <t xml:space="preserve">Kessy, E. T. (2019). Excavation of the Later Stone Age Site of Madola - Kiwangwa, Bagamoyo, Tanzania. </t>
    </r>
    <r>
      <rPr>
        <i/>
        <sz val="12"/>
        <color theme="1"/>
        <rFont val="Times New Roman"/>
        <family val="1"/>
      </rPr>
      <t>Azania: Archaeological Research in Africa, 54</t>
    </r>
    <r>
      <rPr>
        <sz val="12"/>
        <color theme="1"/>
        <rFont val="Times New Roman"/>
        <family val="1"/>
      </rPr>
      <t>(2), 177-202. doi:10.1080/0067270X.2019.1619281</t>
    </r>
  </si>
  <si>
    <t>doi:10.1080/0067270X.2019.1619281</t>
  </si>
  <si>
    <t>Dilit 01</t>
  </si>
  <si>
    <t xml:space="preserve">Unit A </t>
  </si>
  <si>
    <t>3 cm</t>
  </si>
  <si>
    <t>ISGS-A4041</t>
  </si>
  <si>
    <t>MP, Unit A, Context 235, base of deposits: ash middens 0.35-1m high</t>
  </si>
  <si>
    <t>MS, Unit A, Context 007</t>
  </si>
  <si>
    <t>From the lower levels of a low, stratified ash and dung mound,; Kisima ware; stone artefacts; fauna</t>
  </si>
  <si>
    <t>Charcoal from a stake hole, Unit A; Kisima ware; fauna</t>
  </si>
  <si>
    <t>doi:10.1080/0067270X.2016.1249587</t>
  </si>
  <si>
    <t>doi:10.5479/si.00810282.632.11</t>
  </si>
  <si>
    <t>Mutundu, K. K. 2005. Faunal Remains from Ol Ngoroi Rockshelter. Report.</t>
  </si>
  <si>
    <t>Unit 4 (surface to 65 cm)</t>
  </si>
  <si>
    <t>4a (28 centimeter thickness)</t>
  </si>
  <si>
    <t>Beta-85544</t>
  </si>
  <si>
    <t>Charred organic remains</t>
  </si>
  <si>
    <r>
      <t xml:space="preserve">Gang, G.-Y. (2001). </t>
    </r>
    <r>
      <rPr>
        <i/>
        <sz val="12"/>
        <color theme="1"/>
        <rFont val="Times New Roman"/>
        <family val="1"/>
      </rPr>
      <t>The Middle and Later Stone Ages in the Mukogodo Hills of Central Kenya</t>
    </r>
    <r>
      <rPr>
        <sz val="12"/>
        <color theme="1"/>
        <rFont val="Times New Roman"/>
        <family val="1"/>
      </rPr>
      <t>. Oxford: Archaeopress.</t>
    </r>
  </si>
  <si>
    <t>Beta-189983</t>
  </si>
  <si>
    <t>doi:10.1080/0067270X.2017.1324664</t>
  </si>
  <si>
    <t>Cattle Dip Lolldaiga</t>
  </si>
  <si>
    <t>Beta-218135</t>
  </si>
  <si>
    <t>Furnace pit</t>
  </si>
  <si>
    <t>Furnace A</t>
  </si>
  <si>
    <t>Beta-212297</t>
  </si>
  <si>
    <t>Stake hole, Trench A04</t>
  </si>
  <si>
    <t>Cluster A, Furnace B</t>
  </si>
  <si>
    <t>doi:10.1080/0067270X.2015.1079379</t>
  </si>
  <si>
    <t xml:space="preserve">doi:10.1080/0067270X.2015.1079379 </t>
  </si>
  <si>
    <t>Wk-24682</t>
  </si>
  <si>
    <t>Open PIA settlement</t>
  </si>
  <si>
    <t>OxA-18882</t>
  </si>
  <si>
    <t>OxA-18883</t>
  </si>
  <si>
    <t>Morpus</t>
  </si>
  <si>
    <t>Context 3</t>
  </si>
  <si>
    <t>https://www.academia.edu/4109831/Davies_M_I_J_2009_An_archaeological_and_anthropological_study_of_intensive_agriculture_in_the_Cherangani_Hills_northwest_Kenya_Unpublished_DPhil_thesis_University_of_Cambridge</t>
  </si>
  <si>
    <t>OxA-18884</t>
  </si>
  <si>
    <t>Small bowl furnace 20 cm across and 20 cm deep</t>
  </si>
  <si>
    <t>Iles, L., &amp; Martinón-Torres, M. (2009). Pastoralist iron production on the Laikipia Plateau, Kenya: wider implications for archaeometallurgical studies. Journal of Archaeological Science, 36(10), 2314-2326. doi:https://doi.org/10.1016/j.jas.2009.06.023</t>
  </si>
  <si>
    <t>doi:https://doi.org/10.1016/j.jas.2009.06.023</t>
  </si>
  <si>
    <t>UCLA-21240</t>
  </si>
  <si>
    <t xml:space="preserve">Burial stone ring </t>
  </si>
  <si>
    <t xml:space="preserve">Bone/tooth apatite </t>
  </si>
  <si>
    <t>Wk-25718</t>
  </si>
  <si>
    <t>Poz-59493</t>
  </si>
  <si>
    <t>Poz-59494</t>
  </si>
  <si>
    <t>Ngombezi</t>
  </si>
  <si>
    <t xml:space="preserve">Maurui </t>
  </si>
  <si>
    <t>14x2 m trench 330 cm hearth anf circularly arranged posthole</t>
  </si>
  <si>
    <t xml:space="preserve">Layer 13 house floor 190-340 cm </t>
  </si>
  <si>
    <t xml:space="preserve">Trench 1 mound 2x2 m reached 5m </t>
  </si>
  <si>
    <t xml:space="preserve">Trench 2 2x2 m 2.4m deep flat surface 200 m away from 1 </t>
  </si>
  <si>
    <t>Tana/Maore</t>
  </si>
  <si>
    <t>Tana/Maore/Asian</t>
  </si>
  <si>
    <t>Beta-206289</t>
  </si>
  <si>
    <t>Kwale/Tana/Maore</t>
  </si>
  <si>
    <t xml:space="preserve">Site 209 Survey Unit 44 area 5 mound </t>
  </si>
  <si>
    <t>Stratum 1</t>
  </si>
  <si>
    <t xml:space="preserve">Site 209 Survey 44 Area 5 site extends 4 ha 5 trenches excavated </t>
  </si>
  <si>
    <r>
      <t xml:space="preserve">Biginagwa, T. J., &amp; Ichumbaki, E. B. (2018). Settlement history of the islands on the Pangani River, northeastern Tanzania. </t>
    </r>
    <r>
      <rPr>
        <i/>
        <sz val="12"/>
        <color theme="1"/>
        <rFont val="Times New Roman"/>
        <family val="1"/>
      </rPr>
      <t>Azania: Archaeological Research in Africa, 53</t>
    </r>
    <r>
      <rPr>
        <sz val="12"/>
        <color theme="1"/>
        <rFont val="Times New Roman"/>
        <family val="1"/>
      </rPr>
      <t>(1), 63-82. doi:10.1080/0067270X.2018.1436739</t>
    </r>
  </si>
  <si>
    <t xml:space="preserve">doi:10.1080/0067270X.2018.1436739 </t>
  </si>
  <si>
    <t>Centre of mound</t>
  </si>
  <si>
    <t>Flat surface 200 m away from 1</t>
  </si>
  <si>
    <t>https://repository.arizona.edu/handle/10150/655415</t>
  </si>
  <si>
    <r>
      <t>Flint, R. F., &amp; Edward S. Deevey, J. (1960).</t>
    </r>
    <r>
      <rPr>
        <i/>
        <sz val="12"/>
        <color theme="1"/>
        <rFont val="Times New Roman"/>
        <family val="1"/>
      </rPr>
      <t xml:space="preserve"> Radiocarbon Supplement </t>
    </r>
    <r>
      <rPr>
        <sz val="12"/>
        <color theme="1"/>
        <rFont val="Times New Roman"/>
        <family val="1"/>
      </rPr>
      <t>American Journal of Science,  (2). American Journal of Science, New Havens</t>
    </r>
  </si>
  <si>
    <t>Kibwezi</t>
  </si>
  <si>
    <t>W-749</t>
  </si>
  <si>
    <t>Bore hole drilled near Kibwezi</t>
  </si>
  <si>
    <t>Beneath a lava flow (Limuru trachytes)</t>
  </si>
  <si>
    <r>
      <t>Saggerson, E. P. (1963).</t>
    </r>
    <r>
      <rPr>
        <i/>
        <sz val="12"/>
        <color theme="1"/>
        <rFont val="Times New Roman"/>
        <family val="1"/>
      </rPr>
      <t xml:space="preserve"> Geology of the Simba-Kibwezi Area</t>
    </r>
    <r>
      <rPr>
        <sz val="12"/>
        <color theme="1"/>
        <rFont val="Times New Roman"/>
        <family val="1"/>
      </rPr>
      <t>.  (Report No. 58). Geological Survey of Kenya, Nairobi.</t>
    </r>
  </si>
  <si>
    <t>https://s3-eu-west-1.amazonaws.com/samsamwater1/maps/kenya/geology/Geology+of+the+simba+kibwezi+area.pdf</t>
  </si>
  <si>
    <t>Depth of 120 cm, Stratum 8</t>
  </si>
  <si>
    <t>Poz-90173</t>
  </si>
  <si>
    <r>
      <t xml:space="preserve">Mjema, E. (2018). Catastrophes and deaths along Tanzania’s Western Indian Ocean coast during the Early Swahili period, AD 900–1100. </t>
    </r>
    <r>
      <rPr>
        <i/>
        <sz val="12"/>
        <color theme="1"/>
        <rFont val="Times New Roman"/>
        <family val="1"/>
      </rPr>
      <t>Azania: Archaeological Research in Africa, 53</t>
    </r>
    <r>
      <rPr>
        <sz val="12"/>
        <color theme="1"/>
        <rFont val="Times New Roman"/>
        <family val="1"/>
      </rPr>
      <t>(2), 135-155. doi:10.1080/0067270X.2018.1473208</t>
    </r>
  </si>
  <si>
    <t>doi:10.1080/0067270X.2018.1473208</t>
  </si>
  <si>
    <t>Trench K1A Pangani (2x2m)</t>
  </si>
  <si>
    <t>https://doi.org/10.1080/00672709609511456</t>
  </si>
  <si>
    <t xml:space="preserve"> doi:10.1126/science.200.4343.766 </t>
  </si>
  <si>
    <t>Thimlich Ohingini</t>
  </si>
  <si>
    <t>OxA-794</t>
  </si>
  <si>
    <r>
      <t xml:space="preserve">Wandibba, S. (1986). Thimlich Ohingini. </t>
    </r>
    <r>
      <rPr>
        <i/>
        <sz val="12"/>
        <color theme="1"/>
        <rFont val="Times New Roman"/>
        <family val="1"/>
      </rPr>
      <t>Azania: Archaeological Research in Africa, 21</t>
    </r>
    <r>
      <rPr>
        <sz val="12"/>
        <color theme="1"/>
        <rFont val="Times New Roman"/>
        <family val="1"/>
      </rPr>
      <t>(1), 134-134. doi:10.1080/00672708609511375</t>
    </r>
  </si>
  <si>
    <t>doi:10.1080/00672708609511375</t>
  </si>
  <si>
    <t xml:space="preserve">Bioturbation challenges! Eburran 3 fauna? Deposits above unconformity contain a mixture of Eburran 3, Neolithic, Iron Age and Historic artefacts plus domesticated fauna. </t>
  </si>
  <si>
    <r>
      <t xml:space="preserve">Gifford-Gonzalez, D. P. (1985). Faunal Assemblages from Masai Gorge Rockshelter and Marula Rockshelter. </t>
    </r>
    <r>
      <rPr>
        <i/>
        <sz val="12"/>
        <color theme="1"/>
        <rFont val="Times New Roman"/>
        <family val="1"/>
      </rPr>
      <t>Azania: Archaeological Research in Africa, 20</t>
    </r>
    <r>
      <rPr>
        <sz val="12"/>
        <color theme="1"/>
        <rFont val="Times New Roman"/>
        <family val="1"/>
      </rPr>
      <t>(1), 69-88. doi:10.1080/00672708509511359</t>
    </r>
  </si>
  <si>
    <t xml:space="preserve">Layer 4 </t>
  </si>
  <si>
    <t>Gx-4583-A</t>
  </si>
  <si>
    <t>GtJk21g/4</t>
  </si>
  <si>
    <t>Equidae</t>
  </si>
  <si>
    <t>GX-6400-A</t>
  </si>
  <si>
    <t>Kulchurdo RS</t>
  </si>
  <si>
    <t>N-2067</t>
  </si>
  <si>
    <t>Indapi dapo</t>
  </si>
  <si>
    <t xml:space="preserve">Oloika 1 </t>
  </si>
  <si>
    <t>Oloika 2</t>
  </si>
  <si>
    <t>ISGS-A3371</t>
  </si>
  <si>
    <t>ISGS-A3372</t>
  </si>
  <si>
    <t>ISGS-A2076</t>
  </si>
  <si>
    <t>ISGS-A2125</t>
  </si>
  <si>
    <t>doi:10.1038/s41586-018-0456-9</t>
  </si>
  <si>
    <t>GvJh85</t>
  </si>
  <si>
    <t>GvJh86</t>
  </si>
  <si>
    <t>GvJh121</t>
  </si>
  <si>
    <t>Dung deposits 30-40 cm thick 10-50 cm deep dung derived cultural horizon</t>
  </si>
  <si>
    <t>Dung deposits 30-40 cm thick 10-35 cm deep dung derived cultural horizon</t>
  </si>
  <si>
    <t>doi:10.1080/00672708109511290</t>
  </si>
  <si>
    <t>doi:10.1080/00672708109511291</t>
  </si>
  <si>
    <t xml:space="preserve">Shelter floor </t>
  </si>
  <si>
    <t>Charcoal from several graves</t>
  </si>
  <si>
    <t>doi:doi:10.1126/science.126.3279.908</t>
  </si>
  <si>
    <t>Trench II 23/4/38</t>
  </si>
  <si>
    <t>Trench V Level 1 (first charcoal layer)</t>
  </si>
  <si>
    <t>Samples Ya - 220 and Ya - 221 both come from a single large piece of charcoal from Trench II</t>
  </si>
  <si>
    <t>First charcoal level in the upper portion of the sequence</t>
  </si>
  <si>
    <t>A small tree trunk or more likely a tree limb with a diameter of about 15cm</t>
  </si>
  <si>
    <t>Naivasha Railway RS</t>
  </si>
  <si>
    <t>PIA overlying SPN GuJj2/7 2, Pit E5</t>
  </si>
  <si>
    <t xml:space="preserve">10-14 cm depth  from surface </t>
  </si>
  <si>
    <t>Gs Jj44/33 Stone Bowl Site near Ilkek</t>
  </si>
  <si>
    <t>10-20 cm Occurrence 2</t>
  </si>
  <si>
    <t>Elmenteitan/Narosura</t>
  </si>
  <si>
    <t xml:space="preserve">Interior features of Ohinga </t>
  </si>
  <si>
    <t>House pit</t>
  </si>
  <si>
    <t>GX-5735G</t>
  </si>
  <si>
    <t>GX-5735A</t>
  </si>
  <si>
    <t>Brown, sandy/clayey alluvial silt, elephant tusk ivory</t>
  </si>
  <si>
    <t>doi:10.1080/00672708509511359</t>
  </si>
  <si>
    <t>Elmenteitan/Akira</t>
  </si>
  <si>
    <t>Kansyore/Oltome, Iron and dates don’t agree!</t>
  </si>
  <si>
    <t>Pit 503 layer 4 (-50cm)</t>
  </si>
  <si>
    <t>Pit 503 Black disturbance St 1 (-75cm)</t>
  </si>
  <si>
    <t xml:space="preserve">Pit 411 layer 2 (-60cm) Bottom slag layer </t>
  </si>
  <si>
    <t>Pit 411 layer 4 (-65cm) Grey layer slag heap</t>
  </si>
  <si>
    <t>Pit 412 layer 2 (-65cm)  slag heap</t>
  </si>
  <si>
    <t>Pit 414 layer 4 (-30cm) black layer slag heap</t>
  </si>
  <si>
    <t xml:space="preserve">Pit 414 Grey layer slag heap </t>
  </si>
  <si>
    <t>Pit 430 (28cm) slag heap</t>
  </si>
  <si>
    <t>Pit 430 (40cm) slag heap</t>
  </si>
  <si>
    <t xml:space="preserve">Furnace 30 cm slag heap </t>
  </si>
  <si>
    <t xml:space="preserve">Layer c3/4 60 cm slag heap </t>
  </si>
  <si>
    <t xml:space="preserve">Layer 1a 10 cm slag heap </t>
  </si>
  <si>
    <t xml:space="preserve">Layer 6 60 cm slag heap </t>
  </si>
  <si>
    <t xml:space="preserve">Layer 1 10 cm slag heap </t>
  </si>
  <si>
    <r>
      <t xml:space="preserve">Morel, M. (2023). </t>
    </r>
    <r>
      <rPr>
        <i/>
        <sz val="12"/>
        <color theme="1"/>
        <rFont val="Times New Roman"/>
        <family val="1"/>
      </rPr>
      <t>Iron Metallurgy in Northeastern Madagascar: Study of Rasikajy Metallurgical Production between the 11th abd 15th Centuries.</t>
    </r>
    <r>
      <rPr>
        <sz val="12"/>
        <color theme="1"/>
        <rFont val="Times New Roman"/>
        <family val="1"/>
      </rPr>
      <t xml:space="preserve"> (PhD Thesis),</t>
    </r>
  </si>
  <si>
    <r>
      <t xml:space="preserve">Beyin, A. (2021). Human settlement successions and lithic technology in the Kalokol area (west Lake Turkana, Kenya) during the African Humid Period. </t>
    </r>
    <r>
      <rPr>
        <i/>
        <sz val="12"/>
        <color theme="1"/>
        <rFont val="Times New Roman"/>
        <family val="1"/>
      </rPr>
      <t>Azania: Archaeological Research in Africa, 56</t>
    </r>
    <r>
      <rPr>
        <sz val="12"/>
        <color theme="1"/>
        <rFont val="Times New Roman"/>
        <family val="1"/>
      </rPr>
      <t>(4), 425-462. doi:10.1080/0067270X.2021.2012746</t>
    </r>
  </si>
  <si>
    <t>doi:10.1080/0067270X.2021.2012746</t>
  </si>
  <si>
    <t xml:space="preserve">Faunal remains not well discussed </t>
  </si>
  <si>
    <t>Ua-54546</t>
  </si>
  <si>
    <t>Ololopoli</t>
  </si>
  <si>
    <t>Ua-57155</t>
  </si>
  <si>
    <t>Layer C</t>
  </si>
  <si>
    <t>Unit b</t>
  </si>
  <si>
    <t>CB HdJn6</t>
  </si>
  <si>
    <t>https://doi.org/10.1080/0067270X.2018.1524439</t>
  </si>
  <si>
    <t>Ua-54987</t>
  </si>
  <si>
    <t>Ua-55594</t>
  </si>
  <si>
    <t>Oltioki</t>
  </si>
  <si>
    <t>Sokotei 1</t>
  </si>
  <si>
    <t>Ua-55595</t>
  </si>
  <si>
    <t>Ua-55596</t>
  </si>
  <si>
    <t xml:space="preserve">2 Trenches and STPs date source not clear </t>
  </si>
  <si>
    <t xml:space="preserve">3 Trenches and STPs date source not clear </t>
  </si>
  <si>
    <t>Midden of bones</t>
  </si>
  <si>
    <t>Pottery from the bottom of the trench</t>
  </si>
  <si>
    <t>https://doi.org/10.1080/0067270X.2018.1525835</t>
  </si>
  <si>
    <t>GSJJ25 Square E10,S30</t>
  </si>
  <si>
    <r>
      <t xml:space="preserve">Ambrose, S. (1984a). </t>
    </r>
    <r>
      <rPr>
        <i/>
        <sz val="12"/>
        <color theme="1"/>
        <rFont val="Times New Roman"/>
        <family val="1"/>
      </rPr>
      <t>Holocene Environments and Human Adaptations in the Central Rift Valley, Kenya.</t>
    </r>
    <r>
      <rPr>
        <sz val="12"/>
        <color theme="1"/>
        <rFont val="Times New Roman"/>
        <family val="1"/>
      </rPr>
      <t xml:space="preserve"> (PhD), University of California, Berkeley.</t>
    </r>
  </si>
  <si>
    <t>GTJI12 square E6N10</t>
  </si>
  <si>
    <t>GTJI12 square E8N10</t>
  </si>
  <si>
    <t>GX-9949</t>
  </si>
  <si>
    <t>GX-9950</t>
  </si>
  <si>
    <t>GX-9951</t>
  </si>
  <si>
    <t>Iron Age (Masai/Okiek)</t>
  </si>
  <si>
    <t>PIA</t>
  </si>
  <si>
    <t>SPN</t>
  </si>
  <si>
    <t>https://www.diva-portal.org/smash/get/diva2:1199264/FULLTEXT01.pdf</t>
  </si>
  <si>
    <t xml:space="preserve">Pickford's Site </t>
  </si>
  <si>
    <t>GX-8029G</t>
  </si>
  <si>
    <t>GX-8029A</t>
  </si>
  <si>
    <t>GUJJ14</t>
  </si>
  <si>
    <t>GTJI10</t>
  </si>
  <si>
    <t>SPN? Cairn</t>
  </si>
  <si>
    <t>GX-8027G</t>
  </si>
  <si>
    <t>GX-8027A</t>
  </si>
  <si>
    <t xml:space="preserve">Sample from 5-12 cm below surface, 0-23 cm above unconformity </t>
  </si>
  <si>
    <t>Square E7N49 Hearth complex, stratum 13</t>
  </si>
  <si>
    <t>Baawa II</t>
  </si>
  <si>
    <t>Baawa I</t>
  </si>
  <si>
    <t xml:space="preserve">Trench 2 KU3 Area 2 </t>
  </si>
  <si>
    <t xml:space="preserve">1004 midden deposition </t>
  </si>
  <si>
    <t xml:space="preserve">100 top of midden </t>
  </si>
  <si>
    <t xml:space="preserve">102 near bottom </t>
  </si>
  <si>
    <t>Trench IA KU1</t>
  </si>
  <si>
    <t>Trench IA Area 1A KU2</t>
  </si>
  <si>
    <t>https://doi.org/10.1080/0067270X.2013.789188</t>
  </si>
  <si>
    <t>https://doi.org/10.1080/0067270X.2010.521680</t>
  </si>
  <si>
    <t>Wei wei Valley</t>
  </si>
  <si>
    <t>WWV389/AH93 Unit 1</t>
  </si>
  <si>
    <t>Context 3 spit 8</t>
  </si>
  <si>
    <t>OxA-18868</t>
  </si>
  <si>
    <t>OxA-18869</t>
  </si>
  <si>
    <t>OxA-18870</t>
  </si>
  <si>
    <t>OxA-18871</t>
  </si>
  <si>
    <t>OxA-18872</t>
  </si>
  <si>
    <t>OxA-18873</t>
  </si>
  <si>
    <t>OxA-18867</t>
  </si>
  <si>
    <t>WWV502/S202 Unit 1</t>
  </si>
  <si>
    <t>WWV301/ C10 Unit 1</t>
  </si>
  <si>
    <t>WWV432/ C16 Unit 1</t>
  </si>
  <si>
    <t>WWV432/ C16 Unit 1 ext</t>
  </si>
  <si>
    <t>Context 1  spit 2</t>
  </si>
  <si>
    <t>Context 1 spit 3</t>
  </si>
  <si>
    <t>Context 2 spit 9</t>
  </si>
  <si>
    <t>Context 3 spit 15</t>
  </si>
  <si>
    <t>Unit 1 ext</t>
  </si>
  <si>
    <t>Context 3 spit 11</t>
  </si>
  <si>
    <t>Context 4 spit 12</t>
  </si>
  <si>
    <t>Questioned date!</t>
  </si>
  <si>
    <t>Context 3 spit 14</t>
  </si>
  <si>
    <t xml:space="preserve">Context 5 spit 13-14 burial </t>
  </si>
  <si>
    <t>Test excavations</t>
  </si>
  <si>
    <r>
      <t xml:space="preserve">Wang, K., Goldstein, S., Bleasdale, M., Clist, B., Bostoen, K., Bakwa-Lufu, P., . . . Schiffels, S. (2020). Ancient genomes reveal complex patterns of population movement, interaction, and replacement in sub-Saharan Africa. </t>
    </r>
    <r>
      <rPr>
        <i/>
        <sz val="12"/>
        <color theme="1"/>
        <rFont val="Times New Roman"/>
        <family val="1"/>
      </rPr>
      <t>Science Advances, 6</t>
    </r>
    <r>
      <rPr>
        <sz val="12"/>
        <color theme="1"/>
        <rFont val="Times New Roman"/>
        <family val="1"/>
      </rPr>
      <t>(24), eaaz0183. doi:10.1126/sciadv.aaz0183</t>
    </r>
  </si>
  <si>
    <t>https://advances.sciencemag.org/content/advances/6/24/eaaz0183.full.pdf</t>
  </si>
  <si>
    <t>OxA-37364</t>
  </si>
  <si>
    <t>OxA-37356</t>
  </si>
  <si>
    <t>OxA-37357</t>
  </si>
  <si>
    <t>OxA-37358</t>
  </si>
  <si>
    <t>OxA-37360</t>
  </si>
  <si>
    <t>OxA-37361</t>
  </si>
  <si>
    <t>GoJi3</t>
  </si>
  <si>
    <t>Molo Cave</t>
  </si>
  <si>
    <t>GvJm 202</t>
  </si>
  <si>
    <t xml:space="preserve">Salvaged by Mary Leakey, there is very little archaeological or accession data to speculate on its cultural affiliation or context </t>
  </si>
  <si>
    <t>http://www.jstor.org/stable/664144</t>
  </si>
  <si>
    <t>Capped burials with shallow mounds and large stone slabs</t>
  </si>
  <si>
    <t>Faunal remains disappeared during the WW (Leakey 1945), recovered note: bones of ox and sheep.</t>
  </si>
  <si>
    <r>
      <t xml:space="preserve">Leakey, M. (1943). Report on the excavations at Hyrax Hill, Nakuru, Kenya Colony, 1937-1938. </t>
    </r>
    <r>
      <rPr>
        <i/>
        <sz val="12"/>
        <color theme="1"/>
        <rFont val="Times New Roman"/>
        <family val="1"/>
      </rPr>
      <t>Transactions of the Royal Society of South Africa, 30</t>
    </r>
    <r>
      <rPr>
        <sz val="12"/>
        <color theme="1"/>
        <rFont val="Times New Roman"/>
        <family val="1"/>
      </rPr>
      <t>(4), 271-409.</t>
    </r>
  </si>
  <si>
    <t>An Early Stone Age component. Probably from the early “Smithfield” levels at the lowest part of the archaeological sequence</t>
  </si>
  <si>
    <t>Rock Shelter among granite tors</t>
  </si>
  <si>
    <r>
      <t xml:space="preserve">Owen, W. E. (1941). The Early Smithfield Culture of Kavirondo (Kenya) and South Africa. </t>
    </r>
    <r>
      <rPr>
        <i/>
        <sz val="12"/>
        <color theme="1"/>
        <rFont val="Times New Roman"/>
        <family val="1"/>
      </rPr>
      <t>Man, 41</t>
    </r>
    <r>
      <rPr>
        <sz val="12"/>
        <color theme="1"/>
        <rFont val="Times New Roman"/>
        <family val="1"/>
      </rPr>
      <t>, 115-115.</t>
    </r>
  </si>
  <si>
    <t>Skeleton C (labeled in original excavations)</t>
  </si>
  <si>
    <t>Two samples of loose human remains from Context 11 and Context 1</t>
  </si>
  <si>
    <t>The site of GvJm202 is a rockshelter site including several human burials</t>
  </si>
  <si>
    <t xml:space="preserve">Refuse dump near the surface 10-20 cm </t>
  </si>
  <si>
    <t xml:space="preserve">Small oval enclosure E south of terrace-platform C, Hillside 3 </t>
  </si>
  <si>
    <t>GX-13968</t>
  </si>
  <si>
    <t>Spit 8 (40-45 cni)</t>
  </si>
  <si>
    <t xml:space="preserve">No faunal report </t>
  </si>
  <si>
    <t>Gishimangeda Cave</t>
  </si>
  <si>
    <t>Njoro River Cave II</t>
  </si>
  <si>
    <t>Ol Kalou</t>
  </si>
  <si>
    <t>No diagnostic artifacts</t>
  </si>
  <si>
    <t>GX-4714 G</t>
  </si>
  <si>
    <t xml:space="preserve">SPN the earliest directly-dated human remains from the PN era, with the exception of Prettejohn’s Gully </t>
  </si>
  <si>
    <t>https://science.sciencemag.org/content/sci/365/6448/eaaw6275.full.pdf</t>
  </si>
  <si>
    <t>Burial pit,  large open-air site with a single thick occupation layer</t>
  </si>
  <si>
    <t>Level 11-12, below the main cultural deposits</t>
  </si>
  <si>
    <t>Elmenteitan Burial of a child estimate age at death around six years, confirms the previously-obtained dates on charcoal and fauna</t>
  </si>
  <si>
    <t>Burials, may have been secondary and/or disturbed after deposition</t>
  </si>
  <si>
    <t xml:space="preserve">Elmenteitan PN </t>
  </si>
  <si>
    <t>https://doi.org/10.1080/00672706609511347</t>
  </si>
  <si>
    <t>Burial cairn</t>
  </si>
  <si>
    <t>ISGS-A3614</t>
  </si>
  <si>
    <t>ISGS-A3613</t>
  </si>
  <si>
    <t>G-03 burial</t>
  </si>
  <si>
    <t xml:space="preserve">G-3 burial </t>
  </si>
  <si>
    <t xml:space="preserve">G-2A burial </t>
  </si>
  <si>
    <t>Dates on human material are significantly older than the burned bone previously dated from the lowermost level!</t>
  </si>
  <si>
    <t xml:space="preserve">G01.01 burial </t>
  </si>
  <si>
    <t xml:space="preserve">G02.01 burial </t>
  </si>
  <si>
    <t xml:space="preserve">G1.02 burial </t>
  </si>
  <si>
    <t xml:space="preserve">G2.01 burial </t>
  </si>
  <si>
    <t xml:space="preserve">G2A.02 burial </t>
  </si>
  <si>
    <t xml:space="preserve">G3.02 burial </t>
  </si>
  <si>
    <t xml:space="preserve">G4.01 burial </t>
  </si>
  <si>
    <t xml:space="preserve">GA.01 burial </t>
  </si>
  <si>
    <t>Not possible to reconstruct the provenience for any of the burials with confidence!</t>
  </si>
  <si>
    <t xml:space="preserve">Skull II Human remains </t>
  </si>
  <si>
    <t>Burial mound B Ilkek Mounds (GsJj66)</t>
  </si>
  <si>
    <t>JW1.01</t>
  </si>
  <si>
    <t>Burial underneath boulders in a shallow depression in popcorn clays</t>
  </si>
  <si>
    <t xml:space="preserve">Human remains (GvJh54.01) upper central incisor </t>
  </si>
  <si>
    <t>DEL.03.01</t>
  </si>
  <si>
    <t>KC.01.01</t>
  </si>
  <si>
    <t>Reported disturbance of the burials!</t>
  </si>
  <si>
    <t>Burial 5</t>
  </si>
  <si>
    <t>Human remains, left petrous (LDBS.01.01)</t>
  </si>
  <si>
    <t>Burials from a rockshelter along the Naishi River in Elmenteita</t>
  </si>
  <si>
    <t>At least 14 individuals are represented</t>
  </si>
  <si>
    <t>Human remains represent at least fourteen fragmentary individuals</t>
  </si>
  <si>
    <t xml:space="preserve">Burial? no clear evidence of formal burial </t>
  </si>
  <si>
    <t xml:space="preserve">Burial  </t>
  </si>
  <si>
    <t xml:space="preserve">PJ.01.01 Human remains </t>
  </si>
  <si>
    <t xml:space="preserve">PJ.02.01 Human remains </t>
  </si>
  <si>
    <t>OxA-30803</t>
  </si>
  <si>
    <t>Feature between layer 1 and 2</t>
  </si>
  <si>
    <t>Human Phalanx recovered from an in situ burial (context 403)</t>
  </si>
  <si>
    <t>Hela-718</t>
  </si>
  <si>
    <t xml:space="preserve">1 S.V. square C 'Hill 2' </t>
  </si>
  <si>
    <t>Hela-719</t>
  </si>
  <si>
    <t>2 S.V. square B 'Hill 2'</t>
  </si>
  <si>
    <t>Beta-190745</t>
  </si>
  <si>
    <t>Beta-186498</t>
  </si>
  <si>
    <t>Shell midden Kansyore levels</t>
  </si>
  <si>
    <t>Unit 3, Layer 5, Horizon C, depth 25cm</t>
  </si>
  <si>
    <t xml:space="preserve">Open habitation Luo levels Trench A </t>
  </si>
  <si>
    <t>Usenge 1</t>
  </si>
  <si>
    <t xml:space="preserve">Clearly inconsistent with both its stratigraphic position and association with Kansyore ceramics </t>
  </si>
  <si>
    <t xml:space="preserve">At the Namoratunga sites, large numbers of  tooth fragments from domestic cow and sheep/goat were recovered. Cattle, sheep and goat on rock engravings too </t>
  </si>
  <si>
    <r>
      <t xml:space="preserve">Lynch, B. M. (1985). </t>
    </r>
    <r>
      <rPr>
        <i/>
        <sz val="12"/>
        <color theme="1"/>
        <rFont val="Times New Roman"/>
        <family val="1"/>
      </rPr>
      <t>The Namoratunga Cemetery and Rock Art Sites of NW Kenya: A Study of Early Pastoralist Social Organization.</t>
    </r>
    <r>
      <rPr>
        <sz val="12"/>
        <color theme="1"/>
        <rFont val="Times New Roman"/>
        <family val="1"/>
      </rPr>
      <t xml:space="preserve"> (PhD Dissertation ), Michigan State University, Michigan.</t>
    </r>
  </si>
  <si>
    <t xml:space="preserve">https://books.google.de/books?id=0e-engEACAAJ </t>
  </si>
  <si>
    <r>
      <t xml:space="preserve">Soper, R. (1982). Archaeo-astronomical Cushites: Some Comments. </t>
    </r>
    <r>
      <rPr>
        <i/>
        <sz val="12"/>
        <color theme="1"/>
        <rFont val="Times New Roman"/>
        <family val="1"/>
      </rPr>
      <t>Azania: Archaeological Research in Africa, 17</t>
    </r>
    <r>
      <rPr>
        <sz val="12"/>
        <color theme="1"/>
        <rFont val="Times New Roman"/>
        <family val="1"/>
      </rPr>
      <t>(1), 145-162. doi:10.1080/00672708209511304</t>
    </r>
  </si>
  <si>
    <t xml:space="preserve">https://doi.org/10.1080/00672708209511304 </t>
  </si>
  <si>
    <t>380 </t>
  </si>
  <si>
    <t>https://discovery.ucl.ac.uk/id/eprint/1445177</t>
  </si>
  <si>
    <t>35-40 (Stratum 4, Eburran 5)</t>
  </si>
  <si>
    <t>40-45 (Stratum 4, Eburran 5)</t>
  </si>
  <si>
    <t>ISGS-2967</t>
  </si>
  <si>
    <t>70-75 (Stratum 3, Elmenteitan)</t>
  </si>
  <si>
    <t>90-95a (Stratum 6, Eburran 5a)</t>
  </si>
  <si>
    <t>120-125 (Stratum 8, Eburran 5a)</t>
  </si>
  <si>
    <t>ISGS-2321</t>
  </si>
  <si>
    <t>ISGS-2389</t>
  </si>
  <si>
    <t>ISGS-2318</t>
  </si>
  <si>
    <t>RBL2.1B2 (Eburran 5, first domestics)</t>
  </si>
  <si>
    <t>RBL2.1B5 (Eburran 5, first pottery)</t>
  </si>
  <si>
    <t>15-20 (Stratum 3, Elmenteitan) sample from depth of 18-23 cm below the surface</t>
  </si>
  <si>
    <t>Seem to belong to a late phase of the Eburran Industry</t>
  </si>
  <si>
    <t>GsJi55 2 X 3-meter trench</t>
  </si>
  <si>
    <t>GsJi53 2 X 3-meter trench</t>
  </si>
  <si>
    <t>Kwale Forest</t>
  </si>
  <si>
    <t>N-483</t>
  </si>
  <si>
    <t>N-484</t>
  </si>
  <si>
    <t>Kwale Ditch</t>
  </si>
  <si>
    <t>No details on fauna and other artefacts</t>
  </si>
  <si>
    <t>https://www.cambridge.org/core/product/1A9531B871F748FF3F47467C5CF0D675</t>
  </si>
  <si>
    <t>Antsirabe</t>
  </si>
  <si>
    <t xml:space="preserve">Bone/tooth collagen </t>
  </si>
  <si>
    <t xml:space="preserve">Prehistoric megafaunal extinctions data </t>
  </si>
  <si>
    <t>Cryptoprocta spelea</t>
  </si>
  <si>
    <t>Megaladapis grandidieri/ madagascariensis</t>
  </si>
  <si>
    <t>Pachylemur jullyi</t>
  </si>
  <si>
    <t>Palaeopropithecus maximus</t>
  </si>
  <si>
    <t>Andolonomby</t>
  </si>
  <si>
    <t>Ankazoabo Grotte</t>
  </si>
  <si>
    <t>Megaladapis madagasariensis</t>
  </si>
  <si>
    <t>Megaladapis madagascariensis</t>
  </si>
  <si>
    <t>Machame Kisiki</t>
  </si>
  <si>
    <t>Ua-69003</t>
  </si>
  <si>
    <t>Ua-69004</t>
  </si>
  <si>
    <t>50-60 cm context 3</t>
  </si>
  <si>
    <t>70-80 cm context 3</t>
  </si>
  <si>
    <t>Kansyore/Narosura</t>
  </si>
  <si>
    <t>Neolithic and EIA ceramics? Table 2 page 147 Faunal remains not discussed in the paper?</t>
  </si>
  <si>
    <t xml:space="preserve">Neolithic ceramics? Table 2 page 147 Faunal remains not discussed in the paper? </t>
  </si>
  <si>
    <t>doi:https://doi.org/10.1163/26836408-15020080</t>
  </si>
  <si>
    <t xml:space="preserve">Gang 2001 doesnot discuss fauna and ceramics in details </t>
  </si>
  <si>
    <t>GX-4350</t>
  </si>
  <si>
    <t>St-5991</t>
  </si>
  <si>
    <t xml:space="preserve">90-100 cm </t>
  </si>
  <si>
    <t>Burial 3</t>
  </si>
  <si>
    <t>3 Terrace Rock-shelter Trench II/3</t>
  </si>
  <si>
    <t xml:space="preserve">2 Terrace Rock-shelter Trench III/2 ash concentartion </t>
  </si>
  <si>
    <t>2 Terrace Rock-shelter Trench 1/2</t>
  </si>
  <si>
    <r>
      <t xml:space="preserve">Siiriainen, A. (1984). </t>
    </r>
    <r>
      <rPr>
        <i/>
        <sz val="12"/>
        <color theme="1"/>
        <rFont val="Times New Roman"/>
        <family val="1"/>
      </rPr>
      <t>Excavations in Laikipia: An archaeological study of the recent prehistory in the eastern highlands of Kenya</t>
    </r>
    <r>
      <rPr>
        <sz val="12"/>
        <color theme="1"/>
        <rFont val="Times New Roman"/>
        <family val="1"/>
      </rPr>
      <t>. Helsinki: Suomen Muinaismuistoyhdistksen Aikakauskirja Finska Fornminnesforenengens Tidskrift.</t>
    </r>
  </si>
  <si>
    <t>Context 5</t>
  </si>
  <si>
    <t>Context 104 - hearth</t>
  </si>
  <si>
    <t>Context 6.1</t>
  </si>
  <si>
    <t>Context 105</t>
  </si>
  <si>
    <t>Context 127</t>
  </si>
  <si>
    <t>Context 119</t>
  </si>
  <si>
    <t>Context 150.2</t>
  </si>
  <si>
    <t>Context 121.1</t>
  </si>
  <si>
    <t>Context 155</t>
  </si>
  <si>
    <t>Context 106</t>
  </si>
  <si>
    <t>Context 10</t>
  </si>
  <si>
    <t>Context 9</t>
  </si>
  <si>
    <t>Context 118 (2020 extension of context 9)</t>
  </si>
  <si>
    <t>PSUAMS-3358</t>
  </si>
  <si>
    <t>TR1</t>
  </si>
  <si>
    <t>1st phalanx, forelimb, fused (adult)</t>
  </si>
  <si>
    <r>
      <t xml:space="preserve">Hixon, S. W., Douglass, K. G., Godfrey, L. R., Eccles, L., Crowley, B. E., Rakotozafy, L. M. A., . . . Kennett, D. J. (2021). Ecological Consequences of a Millennium of Introduced Dogs on Madagascar. </t>
    </r>
    <r>
      <rPr>
        <i/>
        <sz val="12"/>
        <color theme="1"/>
        <rFont val="Times New Roman"/>
        <family val="1"/>
      </rPr>
      <t>Frontiers in Ecology and Evolution, 9</t>
    </r>
    <r>
      <rPr>
        <sz val="12"/>
        <color theme="1"/>
        <rFont val="Times New Roman"/>
        <family val="1"/>
      </rPr>
      <t>. doi:10.3389/fevo.2021.689559</t>
    </r>
  </si>
  <si>
    <t>https://www.frontiersin.org/articles/10.3389/fevo.2021.689559</t>
  </si>
  <si>
    <t>Canis familiaris</t>
  </si>
  <si>
    <t>Lakato'ni Gavin</t>
  </si>
  <si>
    <t>Antsirafaly</t>
  </si>
  <si>
    <t>AA-45961 T-16042</t>
  </si>
  <si>
    <r>
      <t xml:space="preserve">Hixon, S. W., Curtis, J. H., Brenner, M., Douglass, K. G., Domic, A. I., Culleton, B. J., . . . Kennett, D. J. (2021). Drought Coincided with, but Does Not Explain, Late Holocene Megafauna Extinctions in SW Madagascar. </t>
    </r>
    <r>
      <rPr>
        <i/>
        <sz val="12"/>
        <color theme="1"/>
        <rFont val="Times New Roman"/>
        <family val="1"/>
      </rPr>
      <t>Climate, 9</t>
    </r>
    <r>
      <rPr>
        <sz val="12"/>
        <color theme="1"/>
        <rFont val="Times New Roman"/>
        <family val="1"/>
      </rPr>
      <t>(9), 138.</t>
    </r>
  </si>
  <si>
    <t>https://www.mdpi.com/2225-1154/9/9/138</t>
  </si>
  <si>
    <t xml:space="preserve">https://www.pnas.org/doi/abs/10.1073/pnas.0408354102 </t>
  </si>
  <si>
    <t>doi:https://doi.org/10.1016/j.jhevol.2014.06.016</t>
  </si>
  <si>
    <t>29 cm below ground surface towards base of  midden layer</t>
  </si>
  <si>
    <t xml:space="preserve">46 cm below, base of dung layer </t>
  </si>
  <si>
    <r>
      <t xml:space="preserve">Simons, A. (2004). </t>
    </r>
    <r>
      <rPr>
        <i/>
        <sz val="12"/>
        <color theme="1"/>
        <rFont val="Times New Roman"/>
        <family val="1"/>
      </rPr>
      <t>The development of early pastoral societies in south-western Kenya: a study of the faunal assemblages from Sugenya and Oldorotua 1.</t>
    </r>
    <r>
      <rPr>
        <sz val="12"/>
        <color theme="1"/>
        <rFont val="Times New Roman"/>
        <family val="1"/>
      </rPr>
      <t xml:space="preserve"> (PhD Dissertation), La Trobe University, Victoria</t>
    </r>
  </si>
  <si>
    <r>
      <t xml:space="preserve">Goldstein, S. (2019). The lithic assemblage from Sugenya, a Pastoral Neolithic site of the Elmenteitan tradition in southwestern Kenya. </t>
    </r>
    <r>
      <rPr>
        <i/>
        <sz val="12"/>
        <color theme="1"/>
        <rFont val="Times New Roman"/>
        <family val="1"/>
      </rPr>
      <t>Azania: Archaeological Research in Africa, 54</t>
    </r>
    <r>
      <rPr>
        <sz val="12"/>
        <color theme="1"/>
        <rFont val="Times New Roman"/>
        <family val="1"/>
      </rPr>
      <t>(1), 4-32. doi:10.1080/0067270X.2018.1540216</t>
    </r>
  </si>
  <si>
    <t xml:space="preserve">https://doi.org/10.1080/0067270X.2018.1540216 </t>
  </si>
  <si>
    <t xml:space="preserve">doi:10.1080/0067270X.2016.1249587 </t>
  </si>
  <si>
    <t xml:space="preserve">Main Trench </t>
  </si>
  <si>
    <t>PSUAMS-4982</t>
  </si>
  <si>
    <t>PSUAMS-4983</t>
  </si>
  <si>
    <t>Cole's Burial</t>
  </si>
  <si>
    <t>PSUAMS-4510</t>
  </si>
  <si>
    <t>PSUAMS-4717</t>
  </si>
  <si>
    <t>PSUAMS-4743</t>
  </si>
  <si>
    <t>PSUAMS-4939</t>
  </si>
  <si>
    <t>PSUAMS-4624</t>
  </si>
  <si>
    <t>PSUAMS-4715</t>
  </si>
  <si>
    <t>PSUAMS-4744</t>
  </si>
  <si>
    <t>PSUAMS-4940</t>
  </si>
  <si>
    <t>PSUAMS-4758</t>
  </si>
  <si>
    <t>PSUAMS-4724</t>
  </si>
  <si>
    <t>PSUAMS-4789</t>
  </si>
  <si>
    <t>PSUAMS-4720</t>
  </si>
  <si>
    <t>PSUAMS-4784</t>
  </si>
  <si>
    <t>PSUAMS-4725</t>
  </si>
  <si>
    <t>PSUAMS-4512</t>
  </si>
  <si>
    <t>PSUAMS-4945</t>
  </si>
  <si>
    <t>PSUAMS-4946</t>
  </si>
  <si>
    <t>PSUAMS-4716</t>
  </si>
  <si>
    <t>PSUAMS-4943</t>
  </si>
  <si>
    <t>PSUAMS-4942</t>
  </si>
  <si>
    <t>PSUAMS-4783</t>
  </si>
  <si>
    <t>PSUAMS-4788</t>
  </si>
  <si>
    <t>PSUAMS-5651</t>
  </si>
  <si>
    <t>PSUAMS-5656</t>
  </si>
  <si>
    <t>PSUAMS-5650</t>
  </si>
  <si>
    <t>PSUAMS-5653</t>
  </si>
  <si>
    <t>PSUAMS-5652</t>
  </si>
  <si>
    <t>PSUAMS-5458</t>
  </si>
  <si>
    <t>PSUAMS-5655</t>
  </si>
  <si>
    <t>PSUAMS-5654</t>
  </si>
  <si>
    <t>PSUAMS-4625</t>
  </si>
  <si>
    <t>PSUAMS-4741</t>
  </si>
  <si>
    <t>PSUAMS-4938</t>
  </si>
  <si>
    <t>More recently, three badly eroded furnace- or forge-bases have been excavated at a site near Baawa, some 30 km south of Maralal, Kenya (Figure 1; Lane et al. 2007). These remains were located immediately adjacent to a large, open PIA settlement with associated Kisima ware pottery, and dated to 607 ± 30 BP (Wk-24682), which calibrates to 1296–1405 cal. AD (using IntCal13). This date is not in Lane 2007!</t>
  </si>
  <si>
    <t xml:space="preserve">https://doi.org/10.1080/00672706609511339 </t>
  </si>
  <si>
    <t>Midden deposit, near top of basal sand</t>
  </si>
  <si>
    <t>Midden cut, refuse pit in basal sand</t>
  </si>
  <si>
    <t>Stratum 3.3 ft (1 m), c.75 cm. above basal sand</t>
  </si>
  <si>
    <t xml:space="preserve">30-45 cm </t>
  </si>
  <si>
    <t>Irrigation terraces/ soil engineering, possibility of bioturbation!</t>
  </si>
  <si>
    <t>N-496</t>
  </si>
  <si>
    <r>
      <t xml:space="preserve">Gramly, R. M. (1974). Analysis of faunal remains from Narosura. </t>
    </r>
    <r>
      <rPr>
        <i/>
        <sz val="12"/>
        <color theme="1"/>
        <rFont val="Times New Roman"/>
        <family val="1"/>
      </rPr>
      <t>Azania: Archaeological Research in Africa, 9</t>
    </r>
    <r>
      <rPr>
        <sz val="12"/>
        <color theme="1"/>
        <rFont val="Times New Roman"/>
        <family val="1"/>
      </rPr>
      <t>(1), 219-222. doi:10.1080/00672707409511723</t>
    </r>
  </si>
  <si>
    <t xml:space="preserve">https://doi.org/10.1080/00672707409511723 </t>
  </si>
  <si>
    <r>
      <t xml:space="preserve">Berger, R., &amp; Libby, W. F. (1969). UCLA Radiocarbon Dates IX. </t>
    </r>
    <r>
      <rPr>
        <i/>
        <sz val="12"/>
        <color theme="1"/>
        <rFont val="Times New Roman"/>
        <family val="1"/>
      </rPr>
      <t>Radiocarbon, 11</t>
    </r>
    <r>
      <rPr>
        <sz val="12"/>
        <color theme="1"/>
        <rFont val="Times New Roman"/>
        <family val="1"/>
      </rPr>
      <t>(1), 194-209. doi:10.1017/S0033822200064547</t>
    </r>
  </si>
  <si>
    <t xml:space="preserve">https://www.cambridge.org/core/product/6F3EBBE53C698EFB19FDA847016FA35F </t>
  </si>
  <si>
    <t xml:space="preserve">https://doi.org/10.1080/00672707509511620 </t>
  </si>
  <si>
    <t>Mt. Suswa</t>
  </si>
  <si>
    <t>Slopes of Mt. Suswa</t>
  </si>
  <si>
    <t>Archaeological assembalage not provided</t>
  </si>
  <si>
    <t>http://www.jstor.org/stable/179480</t>
  </si>
  <si>
    <t>Ivuna</t>
  </si>
  <si>
    <t>N-272</t>
  </si>
  <si>
    <t>N-273</t>
  </si>
  <si>
    <t>N-274</t>
  </si>
  <si>
    <t>N-275</t>
  </si>
  <si>
    <t>Trench IE</t>
  </si>
  <si>
    <t>Trench 111</t>
  </si>
  <si>
    <t>Level 12 (end of occupation zone A)</t>
  </si>
  <si>
    <t>Level 18 (middle of occupation zone B)</t>
  </si>
  <si>
    <r>
      <t xml:space="preserve">Fagan, B. M., &amp; Yellen, J. E. (1968). Ivuna: Ancient Salt-Working in Southern Tanzania. </t>
    </r>
    <r>
      <rPr>
        <i/>
        <sz val="12"/>
        <color theme="1"/>
        <rFont val="Times New Roman"/>
        <family val="1"/>
      </rPr>
      <t>Azania: Archaeological Research in Africa, 3</t>
    </r>
    <r>
      <rPr>
        <sz val="12"/>
        <color theme="1"/>
        <rFont val="Times New Roman"/>
        <family val="1"/>
      </rPr>
      <t>(1), 1-43. doi:10.1080/00672706809511486</t>
    </r>
  </si>
  <si>
    <t xml:space="preserve">https://doi.org/10.1080/00672706809511486 </t>
  </si>
  <si>
    <t>N-461</t>
  </si>
  <si>
    <t>N-462</t>
  </si>
  <si>
    <t>N-463</t>
  </si>
  <si>
    <t>N-464</t>
  </si>
  <si>
    <t>N-465</t>
  </si>
  <si>
    <t xml:space="preserve">Ash and Charcoal 0.43 m </t>
  </si>
  <si>
    <t>Chocolate clayey soil 0.99 m</t>
  </si>
  <si>
    <t>Chocolate clayey soil 1.32 m</t>
  </si>
  <si>
    <t>Chocolate clayey soil 1.17 m</t>
  </si>
  <si>
    <t>Chocolate clayey soil 1.35 m</t>
  </si>
  <si>
    <t xml:space="preserve">Cutting A 6.1 by 1.8 m </t>
  </si>
  <si>
    <t xml:space="preserve">Trench measuring 4.5 by 1.8 m </t>
  </si>
  <si>
    <t>Pwaga-Uvinza</t>
  </si>
  <si>
    <t>Nyamsunga-Uvinza</t>
  </si>
  <si>
    <t xml:space="preserve">Uvinza salt industry </t>
  </si>
  <si>
    <r>
      <t xml:space="preserve">Sutton, J. E. G., &amp; Roberts, A. D. (1968). Uvinza and its Salt Industry. </t>
    </r>
    <r>
      <rPr>
        <i/>
        <sz val="12"/>
        <color theme="1"/>
        <rFont val="Times New Roman"/>
        <family val="1"/>
      </rPr>
      <t>Azania: Archaeological Research in Africa, 3</t>
    </r>
    <r>
      <rPr>
        <sz val="12"/>
        <color theme="1"/>
        <rFont val="Times New Roman"/>
        <family val="1"/>
      </rPr>
      <t>(1), 45-86. doi:10.1080/00672706809511487</t>
    </r>
  </si>
  <si>
    <t>https://doi.org/10.1080/00672706809511487</t>
  </si>
  <si>
    <t>Uvinza salt industry Sorghum cf. caffrorum from this context and flat grindstones</t>
  </si>
  <si>
    <t xml:space="preserve">https://doi.org/10.1080/00672700609480438 </t>
  </si>
  <si>
    <t xml:space="preserve">https://doi.org/10.1080/00672709209511429 </t>
  </si>
  <si>
    <t xml:space="preserve">DOI: 10.1080/00672708609511365   </t>
  </si>
  <si>
    <t>6 m2 trench</t>
  </si>
  <si>
    <t>Stratum 5 sand deposit</t>
  </si>
  <si>
    <t>Disturbance - shallow round bottomed trench 15 cm deep, 30-45 cm wide</t>
  </si>
  <si>
    <t xml:space="preserve">Trench 120 cm2 </t>
  </si>
  <si>
    <t xml:space="preserve">Test pit 2.8X3.7 m </t>
  </si>
  <si>
    <t>If reject this date the site dates to between 1470 to 1060 BP Date rejected!</t>
  </si>
  <si>
    <t>Trench 3 Phase II</t>
  </si>
  <si>
    <t>Co-occurrence of new material culture with cowpea, a western African crop, suggests the arrival of farming to the region as a facet of the Bantu Expansion</t>
  </si>
  <si>
    <t>Trench 3 Phase I</t>
  </si>
  <si>
    <t xml:space="preserve">Phase I are characterized by quartz stone tools, wild fauna, and ceramics diagnostic of the Kansyore fisher-forager communities, and wild seeds from the following families were recovered: Amaranthaceae, Asteraceae, Carypholocaeae, Convolvulaceae, Fabaceae, Oxalidaceae, Portulaceae, Solanceae, and Rosaceae, and others </t>
  </si>
  <si>
    <t>Trench 2 Phase IV</t>
  </si>
  <si>
    <t>Trench 2 Phase III</t>
  </si>
  <si>
    <t>Trench 3 Phase III</t>
  </si>
  <si>
    <t>Trench 4 Phase III</t>
  </si>
  <si>
    <t>Earliest occurrence of the domesticated species at Kakapel - sorghum</t>
  </si>
  <si>
    <t>Wild plants: Amaranthaceae, Asteraceae, Convolvulaceae, Fabaceae, Malvaceae, Poaceae, Portulaceae, Polygonaceae, and Rosaceae. Ninety-seven wild finger millet seeds were also recovered from Phase II contexts</t>
  </si>
  <si>
    <t xml:space="preserve">Amaranthaceae, Fabaceae, Poaceae, Portulaceae, and Polygonaceae, as well as unidentified types, are present. Non-crop seeds are approximately as abundant as in Phase 2 </t>
  </si>
  <si>
    <t>N-1924</t>
  </si>
  <si>
    <t>GX-4587-A</t>
  </si>
  <si>
    <t xml:space="preserve">10-20 cm below ground </t>
  </si>
  <si>
    <t xml:space="preserve">Trench 21 </t>
  </si>
  <si>
    <t>Trench 22 Main Site Single component open site</t>
  </si>
  <si>
    <t>Trench 21 GtJkl 21/21/5</t>
  </si>
  <si>
    <t>Trench 21 Main Site Single component open site</t>
  </si>
  <si>
    <t>Trench 21 GtJkl 21/41/2</t>
  </si>
  <si>
    <t xml:space="preserve">Under fallen tree Main Site </t>
  </si>
  <si>
    <t>https://doi.org/10.1080/00672707709511252</t>
  </si>
  <si>
    <t>GX-3540</t>
  </si>
  <si>
    <t xml:space="preserve">Porcupine Cave 8 m trench placed inside the cave and excavated to &gt;140 cm yielded extensive stratified archaeological deposits and human burials </t>
  </si>
  <si>
    <t xml:space="preserve">Burial 1 Cairn </t>
  </si>
  <si>
    <t xml:space="preserve">No data on faunal analysis </t>
  </si>
  <si>
    <t xml:space="preserve">Eburran/Narosura </t>
  </si>
  <si>
    <t>Nderit/Ileret</t>
  </si>
  <si>
    <t>Date rejected!</t>
  </si>
  <si>
    <t>GX-4583-G</t>
  </si>
  <si>
    <t>Kisima Farm, Rumuruti: A4 layer 3 bc/ad, layer 2 around ad 1400 Akira-like? Page 172 Siiriäinen 1977</t>
  </si>
  <si>
    <r>
      <t xml:space="preserve">Crowley, B. E. (2010). A refined chronology of prehistoric Madagascar and the demise of the megafauna. </t>
    </r>
    <r>
      <rPr>
        <i/>
        <sz val="12"/>
        <color theme="1"/>
        <rFont val="Times New Roman"/>
        <family val="1"/>
      </rPr>
      <t>Quaternary Science Reviews, 29</t>
    </r>
    <r>
      <rPr>
        <sz val="12"/>
        <color theme="1"/>
        <rFont val="Times New Roman"/>
        <family val="1"/>
      </rPr>
      <t xml:space="preserve">(19), 2591-2603. </t>
    </r>
  </si>
  <si>
    <r>
      <t xml:space="preserve">Chami, F. A., &amp; Silayo, V. V. (2023). Neolithic and Early Iron Age Settlements of Mount Kilimanjaro’s Southern Slopes: Re-examining a Controversial Cultural Heritage. </t>
    </r>
    <r>
      <rPr>
        <i/>
        <sz val="12"/>
        <color theme="1"/>
        <rFont val="Times New Roman"/>
        <family val="1"/>
      </rPr>
      <t>Utafiti, 18</t>
    </r>
    <r>
      <rPr>
        <sz val="12"/>
        <color theme="1"/>
        <rFont val="Times New Roman"/>
        <family val="1"/>
      </rPr>
      <t xml:space="preserve">(2), 135-159. </t>
    </r>
  </si>
  <si>
    <t>Open air site</t>
  </si>
  <si>
    <t>Level 10</t>
  </si>
  <si>
    <t>Aepyornis cf. maximus</t>
  </si>
  <si>
    <t>Aldabrachelys sp.</t>
  </si>
  <si>
    <t xml:space="preserve">Paleopropithecus </t>
  </si>
  <si>
    <t>NZA R UA 4822</t>
  </si>
  <si>
    <t>NZA R UA 4823</t>
  </si>
  <si>
    <t>NZA R UA 5482</t>
  </si>
  <si>
    <t>NZA R AM 6184</t>
  </si>
  <si>
    <t>NZA R BSM 1995</t>
  </si>
  <si>
    <t>NZA R UA 4466</t>
  </si>
  <si>
    <t>Palaeopropithecus</t>
  </si>
  <si>
    <t xml:space="preserve">Shell fragment of tortoise taken from contact with previous </t>
  </si>
  <si>
    <t>Turtle shell fragment taken at 148 cm (bottom of the ossiferous layer)</t>
  </si>
  <si>
    <t>Aepyornis egg debris</t>
  </si>
  <si>
    <t>Wetland/floodplain (swampy depression intersected by the river Sakavanaka)</t>
  </si>
  <si>
    <t>200 cm (bottom of the ossiferous layer)</t>
  </si>
  <si>
    <t>60 cm (bottom of the ossiferous layer)</t>
  </si>
  <si>
    <t>Wood taken at 77 cm</t>
  </si>
  <si>
    <t xml:space="preserve">Debris from a wooden container </t>
  </si>
  <si>
    <t>Edible gastropod shell</t>
  </si>
  <si>
    <t>Feature</t>
  </si>
  <si>
    <t>OUM14342a/A</t>
  </si>
  <si>
    <t>OUM14346a/</t>
  </si>
  <si>
    <t>OUM14346a/a</t>
  </si>
  <si>
    <t>OUM14346a/c</t>
  </si>
  <si>
    <t>OUM14346a/l</t>
  </si>
  <si>
    <t>OUM14346a/j</t>
  </si>
  <si>
    <t>OUM14346a/o</t>
  </si>
  <si>
    <t>OUM14346a/i</t>
  </si>
  <si>
    <t>Andronovony</t>
  </si>
  <si>
    <t>Well Pit</t>
  </si>
  <si>
    <t>Sq. 001</t>
  </si>
  <si>
    <t xml:space="preserve">Area 1 </t>
  </si>
  <si>
    <t>Area 1</t>
  </si>
  <si>
    <t>Sq.C1</t>
  </si>
  <si>
    <t>OxA-26161</t>
  </si>
  <si>
    <t>OxA-X-2495-14</t>
  </si>
  <si>
    <t>OxA-27211</t>
  </si>
  <si>
    <t>OxA-27212</t>
  </si>
  <si>
    <t>OxA-27213</t>
  </si>
  <si>
    <t>Sq. C1</t>
  </si>
  <si>
    <t>Sq. A1, section 2</t>
  </si>
  <si>
    <t>OxA-26104</t>
  </si>
  <si>
    <t>OxA-26105</t>
  </si>
  <si>
    <t>Lemur (extinct sp.)</t>
  </si>
  <si>
    <t>Metapodial Lemur (extinct sp.)</t>
  </si>
  <si>
    <t>Square D, 120-140 cm</t>
  </si>
  <si>
    <t>Ankororohe</t>
  </si>
  <si>
    <t>OxA-26113</t>
  </si>
  <si>
    <t>Skull</t>
  </si>
  <si>
    <t xml:space="preserve"> Square D</t>
  </si>
  <si>
    <t>https://www.cambridge.org/core/product/2A490BC6F79A48251255470A7683BF9A</t>
  </si>
  <si>
    <t>https://doi.org/10.13140/RG.2.2.18002.48328</t>
  </si>
  <si>
    <r>
      <t xml:space="preserve">Muia, M. (1998). </t>
    </r>
    <r>
      <rPr>
        <i/>
        <sz val="12"/>
        <color theme="1"/>
        <rFont val="Times New Roman"/>
        <family val="1"/>
      </rPr>
      <t>The Lukenyan Industry A Definition.</t>
    </r>
    <r>
      <rPr>
        <sz val="12"/>
        <color theme="1"/>
        <rFont val="Times New Roman"/>
        <family val="1"/>
      </rPr>
      <t xml:space="preserve"> (Master of Arts ), University of Nairobi, Nairobi.</t>
    </r>
  </si>
  <si>
    <t>Ly-522</t>
  </si>
  <si>
    <t>Sq. C1 in grey sand</t>
  </si>
  <si>
    <r>
      <t>Phase III - dense archaeological horizons with multiple burning and midden features, pits, sealed hearths, and ash-dumps. Three eastern and northern African crops (finger millet, sorghum [</t>
    </r>
    <r>
      <rPr>
        <i/>
        <sz val="12"/>
        <color theme="1"/>
        <rFont val="Times New Roman"/>
        <family val="1"/>
      </rPr>
      <t>Sorghum bicolor</t>
    </r>
    <r>
      <rPr>
        <sz val="12"/>
        <color theme="1"/>
        <rFont val="Times New Roman"/>
        <family val="1"/>
      </rPr>
      <t xml:space="preserve">] and peas), but in which western African grains and legumes were absent. </t>
    </r>
  </si>
  <si>
    <r>
      <t xml:space="preserve">Shipton, C., Roberts, P., Archer, W., Armitage, S. J., Bita, C., Blinkhorn, J., . . . Boivin, N. (2018). 78,000-year-old record of Middle and Later Stone Age innovation in an East African tropical forest. </t>
    </r>
    <r>
      <rPr>
        <i/>
        <sz val="12"/>
        <color theme="1"/>
        <rFont val="Times New Roman"/>
        <family val="1"/>
      </rPr>
      <t>Nature Communications, 9</t>
    </r>
    <r>
      <rPr>
        <sz val="12"/>
        <color theme="1"/>
        <rFont val="Times New Roman"/>
        <family val="1"/>
      </rPr>
      <t>(1), 1832. doi:10.1038/s41467-018-04057-3</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</si>
  <si>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doi:10.1007/BF01117697</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</si>
  <si>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doi:https://doi.org/10.1006/jasc.1997.0277</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</si>
  <si>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doi:10.1007/BF01117698</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</si>
  <si>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doi:https://doi.org/10.1006/jasc.1997.0278</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</si>
  <si>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doi:10.1007/BF01117699</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</si>
  <si>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doi:https://doi.org/10.1006/jasc.1997.0279</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</si>
  <si>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doi:10.1007/BF01117700</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</si>
  <si>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doi:https://doi.org/10.1006/jasc.1997.0280</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</si>
  <si>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doi:10.1007/BF01117701</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</si>
  <si>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doi:https://doi.org/10.1006/jasc.1997.0281</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</si>
  <si>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doi:10.1007/BF01117702</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</si>
  <si>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doi:https://doi.org/10.1006/jasc.1997.0282</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</si>
  <si>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doi:10.1007/BF01117703</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</si>
  <si>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doi:https://doi.org/10.1006/jasc.1997.0283</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</si>
  <si>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doi:10.1007/BF01117704</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</si>
  <si>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doi:https://doi.org/10.1006/jasc.1997.0284</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</si>
  <si>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doi:10.1007/BF01117705</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</si>
  <si>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doi:https://doi.org/10.1006/jasc.1997.0285</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</si>
  <si>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doi:10.1007/BF01117706</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</si>
  <si>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doi:https://doi.org/10.1006/jasc.1997.0286</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</si>
  <si>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doi:10.1007/BF01117707</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</si>
  <si>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doi:https://doi.org/10.1006/jasc.1997.0287</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</si>
  <si>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doi:10.1007/BF01117708</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</si>
  <si>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doi:https://doi.org/10.1006/jasc.1997.0288</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</si>
  <si>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doi:10.1007/BF01117709</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</si>
  <si>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doi:https://doi.org/10.1006/jasc.1997.0289</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</si>
  <si>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doi:10.1007/BF01117710</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</si>
  <si>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doi:https://doi.org/10.1006/jasc.1997.0290</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</si>
  <si>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doi:10.1007/BF01117711</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</si>
  <si>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doi:https://doi.org/10.1006/jasc.1997.0291</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</si>
  <si>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doi:10.1007/BF01117712</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</si>
  <si>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doi:https://doi.org/10.1006/jasc.1997.0292</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</si>
  <si>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doi:10.1007/BF01117713</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</si>
  <si>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doi:https://doi.org/10.1006/jasc.1997.0293</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</si>
  <si>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doi:10.1007/BF01117714</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</si>
  <si>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doi:https://doi.org/10.1006/jasc.1997.0294</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</si>
  <si>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doi:10.1007/BF01117715</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</si>
  <si>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doi:https://doi.org/10.1006/jasc.1997.0295</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</si>
  <si>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doi:10.1007/BF01117716</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</si>
  <si>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doi:https://doi.org/10.1006/jasc.1997.0296</t>
    </r>
    <r>
      <rPr>
        <sz val="11"/>
        <color theme="1"/>
        <rFont val="Calibri"/>
        <family val="2"/>
        <scheme val="minor"/>
      </rPr>
      <t/>
    </r>
  </si>
  <si>
    <r>
      <t>Jungner, H. (1975).</t>
    </r>
    <r>
      <rPr>
        <i/>
        <sz val="12"/>
        <color theme="1"/>
        <rFont val="Times New Roman"/>
        <family val="1"/>
      </rPr>
      <t xml:space="preserve"> Radiocarbon Dates</t>
    </r>
    <r>
      <rPr>
        <sz val="12"/>
        <color theme="1"/>
        <rFont val="Times New Roman"/>
        <family val="1"/>
      </rPr>
      <t>. Helsinki.</t>
    </r>
  </si>
  <si>
    <r>
      <t xml:space="preserve">Marshall, F. (1990). Origins of specialized pastoral production in East Africa. </t>
    </r>
    <r>
      <rPr>
        <i/>
        <sz val="12"/>
        <color theme="1"/>
        <rFont val="Times New Roman"/>
        <family val="1"/>
      </rPr>
      <t>American Anthropologist, 92</t>
    </r>
    <r>
      <rPr>
        <sz val="12"/>
        <color theme="1"/>
        <rFont val="Times New Roman"/>
        <family val="1"/>
      </rPr>
      <t>(4), 873-894. doi:10.1525/aa.1990.92.4.02a00020</t>
    </r>
  </si>
  <si>
    <r>
      <t xml:space="preserve">Robbins, L. H. (1984). Late prehistoric and aquatic adaptations west of Lake Turkana, Kenya. In J. D. Clark &amp; S. A. Brandt (Eds.), </t>
    </r>
    <r>
      <rPr>
        <i/>
        <sz val="12"/>
        <color theme="1"/>
        <rFont val="Times New Roman"/>
        <family val="1"/>
      </rPr>
      <t>Hunters to Farmers: Causes and Consequences of Food Production in Africa</t>
    </r>
    <r>
      <rPr>
        <sz val="12"/>
        <color theme="1"/>
        <rFont val="Times New Roman"/>
        <family val="1"/>
      </rPr>
      <t xml:space="preserve"> (pp. 206-211). Berkeley: University of California Press.</t>
    </r>
  </si>
  <si>
    <r>
      <t xml:space="preserve">Prendergast, M. E., Grillo, K. M., Mabulla, A. Z. P., &amp; Wang, H. (2014). New Dates for Kansyore and Pastoral Neolithic Ceramics in the Eyasi Basin, Tanzania. </t>
    </r>
    <r>
      <rPr>
        <i/>
        <sz val="12"/>
        <color theme="1"/>
        <rFont val="Times New Roman"/>
        <family val="1"/>
      </rPr>
      <t>Journal of African Archaeology, 12</t>
    </r>
    <r>
      <rPr>
        <sz val="12"/>
        <color theme="1"/>
        <rFont val="Times New Roman"/>
        <family val="1"/>
      </rPr>
      <t>(1), 89-98.</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</si>
  <si>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doi:https://doi.org/10.1016/j.quascirev.2019.105887</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</si>
  <si>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doi:https://doi.org/10.1016/j.quascirev.2019.105888</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</si>
  <si>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doi:https://doi.org/10.1016/j.quascirev.2019.105889</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</si>
  <si>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doi:https://doi.org/10.1016/j.quascirev.2019.105890</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</si>
  <si>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doi:https://doi.org/10.1016/j.quascirev.2019.105891</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</si>
  <si>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doi:https://doi.org/10.1016/j.quascirev.2019.105892</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</si>
  <si>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doi:https://doi.org/10.1016/j.quascirev.2019.105893</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</si>
  <si>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doi:https://doi.org/10.1016/j.quascirev.2019.105894</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</si>
  <si>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doi:https://doi.org/10.1016/j.quascirev.2019.105895</t>
    </r>
    <r>
      <rPr>
        <sz val="11"/>
        <color theme="1"/>
        <rFont val="Calibri"/>
        <family val="2"/>
        <scheme val="minor"/>
      </rPr>
      <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</si>
  <si>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doi:https://doi.org/10.1016/j.jhevol.2004.05.011</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</si>
  <si>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doi:https://doi.org/10.1016/j.quascirev.2019.105896</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</si>
  <si>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doi:https://doi.org/10.1016/j.quascirev.2019.105897</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</si>
  <si>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doi:https://doi.org/10.1016/j.quascirev.2019.105898</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</si>
  <si>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doi:https://doi.org/10.1016/j.quascirev.2019.105899</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</si>
  <si>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doi:https://doi.org/10.1016/j.quascirev.2019.105900</t>
    </r>
    <r>
      <rPr>
        <sz val="11"/>
        <color theme="1"/>
        <rFont val="Calibri"/>
        <family val="2"/>
        <scheme val="minor"/>
      </rPr>
      <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</si>
  <si>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doi:10.1098/rspb.2021.1263</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</si>
  <si>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doi:10.1098/rspb.2021.1268</t>
    </r>
  </si>
  <si>
    <t>Kwale ware associated with layer 1 in Simba 1 Questioned!</t>
  </si>
  <si>
    <t>"Exceptionally early for human occupation on the central highlands" (Burney et al. 2004: 42)!</t>
  </si>
  <si>
    <t>Too early?!</t>
  </si>
  <si>
    <t xml:space="preserve">C </t>
  </si>
  <si>
    <t xml:space="preserve">Loxodonta africanus </t>
  </si>
  <si>
    <t>Ol Ngoroi RS</t>
  </si>
  <si>
    <t>Ol Tepesi RS</t>
  </si>
  <si>
    <t>Shulumai RS</t>
  </si>
  <si>
    <t xml:space="preserve">Prettejohn's Gully </t>
  </si>
  <si>
    <t xml:space="preserve">Keringet Cave </t>
  </si>
  <si>
    <t>Emurula Ole Polos Cairns</t>
  </si>
  <si>
    <t>Egerton Cave</t>
  </si>
  <si>
    <t>Jawuoyo RS</t>
  </si>
  <si>
    <t>Chabula-Nguru Hills</t>
  </si>
  <si>
    <t>Nyarindi RS</t>
  </si>
  <si>
    <t xml:space="preserve">Enkapune ya Sauli </t>
  </si>
  <si>
    <t xml:space="preserve">Elmeteitan Obsidian Quarry </t>
  </si>
  <si>
    <t>Marula RS</t>
  </si>
  <si>
    <t xml:space="preserve">Ambolisatra/Andolonomby </t>
  </si>
  <si>
    <t>Ampehabe Cave</t>
  </si>
  <si>
    <t>Ankazoabo/Ampandramandratsy</t>
  </si>
  <si>
    <t>Mandrare Rivermouth</t>
  </si>
  <si>
    <t>Mitsinjo Flood Plain</t>
  </si>
  <si>
    <t>Beloha-Anavoha</t>
  </si>
  <si>
    <t>Ankilibehandry-Belo-sur-Mer</t>
  </si>
  <si>
    <t>Antsaragnagnangy-Velondriake</t>
  </si>
  <si>
    <t xml:space="preserve">Tafiampatsa-Irodo </t>
  </si>
  <si>
    <t xml:space="preserve">Antanimenabe-Irodo </t>
  </si>
  <si>
    <t>Tafiantsirbeka-Irodo</t>
  </si>
  <si>
    <t>Nosy-Ve</t>
  </si>
  <si>
    <t>Tony-Velondriake</t>
  </si>
  <si>
    <t>Bombo</t>
  </si>
  <si>
    <t xml:space="preserve">Old Moshi II </t>
  </si>
  <si>
    <t>Mwika</t>
  </si>
  <si>
    <t>Campi ya Simba</t>
  </si>
  <si>
    <t>Mwanga A</t>
  </si>
  <si>
    <t>Mwanga C</t>
  </si>
  <si>
    <t>Mwanga G</t>
  </si>
  <si>
    <t>Nyangoma RS</t>
  </si>
  <si>
    <t>Kemondo 3</t>
  </si>
  <si>
    <t>Kemondo 2</t>
  </si>
  <si>
    <t>Nasera RS</t>
  </si>
  <si>
    <t>Sonai RS</t>
  </si>
  <si>
    <t>Mumba RS</t>
  </si>
  <si>
    <t>Pemba Village</t>
  </si>
  <si>
    <t>Mkukutu-Kibiti</t>
  </si>
  <si>
    <t>GuJe 66-Oldorotua</t>
  </si>
  <si>
    <t>GuJe 20-Oldorotua</t>
  </si>
  <si>
    <t>New Mara Bridge</t>
  </si>
  <si>
    <t>Rangong RS</t>
  </si>
  <si>
    <t>Randhore RS</t>
  </si>
  <si>
    <t>Nyaidha RS</t>
  </si>
  <si>
    <t>Agoro RS</t>
  </si>
  <si>
    <t>Abindu RS</t>
  </si>
  <si>
    <t>Ulore II-Urewe</t>
  </si>
  <si>
    <t>Lemomo Hill</t>
  </si>
  <si>
    <t>Ilmaarba</t>
  </si>
  <si>
    <t>Ilnyangusi Manyatta</t>
  </si>
  <si>
    <t>Ilnyangusi</t>
  </si>
  <si>
    <t>Kirinkai</t>
  </si>
  <si>
    <t>Keringet Cave</t>
  </si>
  <si>
    <t>Kapsoo Hill RS</t>
  </si>
  <si>
    <t>Ngenyn</t>
  </si>
  <si>
    <t>Kasiole 2 Burial</t>
  </si>
  <si>
    <t>Laikipia Burial</t>
  </si>
  <si>
    <t>Lamboharana</t>
  </si>
  <si>
    <t>Itampolove</t>
  </si>
  <si>
    <t>Antsaragnasoa-Velondriake</t>
  </si>
  <si>
    <t>Maliavola</t>
  </si>
  <si>
    <t xml:space="preserve">Ele Bor </t>
  </si>
  <si>
    <t>Lemek North-East</t>
  </si>
  <si>
    <t>Mikindani Region</t>
  </si>
  <si>
    <t>Daumboy RS</t>
  </si>
  <si>
    <t>Tritrivakely Crater Lake</t>
  </si>
  <si>
    <t xml:space="preserve">Naivasha Burial </t>
  </si>
  <si>
    <t>Naishi RS</t>
  </si>
  <si>
    <t>Naivasha Crescent Island I</t>
  </si>
  <si>
    <t xml:space="preserve">Naivasha Causeway </t>
  </si>
  <si>
    <t>Kakapel RS</t>
  </si>
  <si>
    <t>1  HgJw 12</t>
  </si>
  <si>
    <t>Terrace 4 Unit 6</t>
  </si>
  <si>
    <t>Fifth formation burned house GSJI23</t>
  </si>
  <si>
    <t>077b</t>
  </si>
  <si>
    <t>Base context 020 50 cm  small scatter of pottery</t>
  </si>
  <si>
    <t>Badly eroded furnace- or forge-bases</t>
  </si>
  <si>
    <t xml:space="preserve">Layer 2 red-brown coarser textured but with occassional lenses of grey ash. </t>
  </si>
  <si>
    <t>ca 1m</t>
  </si>
  <si>
    <t>CAMS-148398</t>
  </si>
  <si>
    <t>CAMS-150587</t>
  </si>
  <si>
    <t>CAMS-142540</t>
  </si>
  <si>
    <t>CAMS-143150</t>
  </si>
  <si>
    <t>CAMS-143065</t>
  </si>
  <si>
    <t>CAMS-142544</t>
  </si>
  <si>
    <t>CAMS-142612</t>
  </si>
  <si>
    <t>CAMS-142553</t>
  </si>
  <si>
    <t>CAMS-142614</t>
  </si>
  <si>
    <t>CAMS-142720</t>
  </si>
  <si>
    <t>CAMS-142880</t>
  </si>
  <si>
    <t>CAMS-142732</t>
  </si>
  <si>
    <t>CAMS-142568</t>
  </si>
  <si>
    <t>CAMS-142900</t>
  </si>
  <si>
    <t>CAMS-143056</t>
  </si>
  <si>
    <t>CAMS-142797</t>
  </si>
  <si>
    <t>CAMS-143061</t>
  </si>
  <si>
    <t>CAMS-143103</t>
  </si>
  <si>
    <t>CAMS-143123</t>
  </si>
  <si>
    <t>CAMS-142898</t>
  </si>
  <si>
    <t>CAMS-142622</t>
  </si>
  <si>
    <t>CAMS-142874</t>
  </si>
  <si>
    <t>CAMS-142635</t>
  </si>
  <si>
    <t>CAMS-142617</t>
  </si>
  <si>
    <t>CAMS-142802</t>
  </si>
  <si>
    <t>CAMS-142633</t>
  </si>
  <si>
    <t>CAMS-142906</t>
  </si>
  <si>
    <t>CAMS-142873</t>
  </si>
  <si>
    <t>CAMS-142603</t>
  </si>
  <si>
    <t>CAMS-142808</t>
  </si>
  <si>
    <t>CAMS-142637</t>
  </si>
  <si>
    <t>CAMS-142601</t>
  </si>
  <si>
    <t>CAMS-142810</t>
  </si>
  <si>
    <t>CAMS-142713</t>
  </si>
  <si>
    <t>CAMS-142642</t>
  </si>
  <si>
    <t>CAMS-142801</t>
  </si>
  <si>
    <t>CAMS-143114</t>
  </si>
  <si>
    <t>CAMS-143107</t>
  </si>
  <si>
    <t>CAMS-143037</t>
  </si>
  <si>
    <t>CAMS-142803</t>
  </si>
  <si>
    <t>CAMS-142903</t>
  </si>
  <si>
    <t>CAMS-142908</t>
  </si>
  <si>
    <t>CAMS-142904</t>
  </si>
  <si>
    <t>CAMS-142543</t>
  </si>
  <si>
    <t>CAMS-142716</t>
  </si>
  <si>
    <t>CAMS-143129</t>
  </si>
  <si>
    <t>CAMS-143196</t>
  </si>
  <si>
    <t>CAMS-142800</t>
  </si>
  <si>
    <t>CAMS-143104</t>
  </si>
  <si>
    <t>CAMS-142643</t>
  </si>
  <si>
    <t>CAMS-142623</t>
  </si>
  <si>
    <t>CAMS-142541</t>
  </si>
  <si>
    <t>CAMS-142538</t>
  </si>
  <si>
    <t>CAMS-142891</t>
  </si>
  <si>
    <t>CAMS-143062</t>
  </si>
  <si>
    <t>CAMS-142717</t>
  </si>
  <si>
    <t>CAMS-143077</t>
  </si>
  <si>
    <t>CAMS-142872</t>
  </si>
  <si>
    <t>CAMS-142804</t>
  </si>
  <si>
    <t>CAMS-142629</t>
  </si>
  <si>
    <t>CAMS-142895</t>
  </si>
  <si>
    <t>CAMS-143260</t>
  </si>
  <si>
    <t>CAMS-143127</t>
  </si>
  <si>
    <t>CAMS-143118</t>
  </si>
  <si>
    <t>CAMS-144110</t>
  </si>
  <si>
    <t>CAMS-143194</t>
  </si>
  <si>
    <t>CAMS-143195</t>
  </si>
  <si>
    <t>CAMS-143120</t>
  </si>
  <si>
    <t>CAMS-143068</t>
  </si>
  <si>
    <t>CAMS-143193</t>
  </si>
  <si>
    <t>CAMS-142917</t>
  </si>
  <si>
    <t>CAMS-142607</t>
  </si>
  <si>
    <t>CAMS-142714</t>
  </si>
  <si>
    <t>CAMS-143042</t>
  </si>
  <si>
    <t>CAMS-142632</t>
  </si>
  <si>
    <t>CAMS-143053</t>
  </si>
  <si>
    <t>CAMS-142605</t>
  </si>
  <si>
    <t>CAMS-143049</t>
  </si>
  <si>
    <t>CAMS-142606</t>
  </si>
  <si>
    <t>CAMS-143075</t>
  </si>
  <si>
    <t>CAMS-143048</t>
  </si>
  <si>
    <t>CAMS-142915</t>
  </si>
  <si>
    <t>PSUAMS-5301</t>
  </si>
  <si>
    <t>PSUAMS-5626</t>
  </si>
  <si>
    <t>PSUAMS-5627</t>
  </si>
  <si>
    <t>PSUAMS-7623</t>
  </si>
  <si>
    <t>PSUAMS-7624</t>
  </si>
  <si>
    <t>PSUAMS-6989</t>
  </si>
  <si>
    <t>PSUAMS-6990</t>
  </si>
  <si>
    <t>PSUAMS-7662</t>
  </si>
  <si>
    <t>PSUAMS-7663</t>
  </si>
  <si>
    <t>UCIAMS-167900</t>
  </si>
  <si>
    <t>OxA-26637</t>
  </si>
  <si>
    <t>OxA-26636</t>
  </si>
  <si>
    <t>OxA-26635</t>
  </si>
  <si>
    <t>OxA-26634</t>
  </si>
  <si>
    <t>OxA-26633</t>
  </si>
  <si>
    <t>OxA-26632</t>
  </si>
  <si>
    <t>OxA-26631</t>
  </si>
  <si>
    <t>OxA-26630</t>
  </si>
  <si>
    <t>PSUAMS-7618</t>
  </si>
  <si>
    <t>PSUAMS-7619</t>
  </si>
  <si>
    <t>PSUAMS-7622</t>
  </si>
  <si>
    <t>PSUAMS-7659</t>
  </si>
  <si>
    <t>OxA-19313</t>
  </si>
  <si>
    <t>OxA-19314</t>
  </si>
  <si>
    <t>PSUAMS-4723</t>
  </si>
  <si>
    <t>ISGS-A3612</t>
  </si>
  <si>
    <t>Right radius</t>
  </si>
  <si>
    <t>Left tibia</t>
  </si>
  <si>
    <t>Longbone fragment</t>
  </si>
  <si>
    <t>Bone</t>
  </si>
  <si>
    <t>Distal femoral fragment</t>
  </si>
  <si>
    <t>Right hemimandible</t>
  </si>
  <si>
    <t>IA Classic Urewe: burial contained two collections of iron objects: small pot with six iron beads, broken object and bracelet; 2 bracelets, necklet, and hollow disc</t>
  </si>
  <si>
    <t>As was seen in the individual excavation descriptions, none of these samples were associated with any hearths or burnt structures, but were instead collected from loose spreads intermixed within occupation horizons, hence increasing the potential effects of bioturbation. Date appears sound (Helm 2000: 207) No significant findings from this context</t>
  </si>
  <si>
    <t>Archaeolemur majori, cranium (mandible sampled for isotopes)</t>
  </si>
  <si>
    <t>ANJA-J-5B/C</t>
  </si>
  <si>
    <t>ANJA-J-2/3A</t>
  </si>
  <si>
    <t>ANJA-K-5A/B</t>
  </si>
  <si>
    <t>ANJA-J-4A/B</t>
  </si>
  <si>
    <t>ANJA-K-3A</t>
  </si>
  <si>
    <t>ANJA-K-4A</t>
  </si>
  <si>
    <t xml:space="preserve">Kisima Farm A4 </t>
  </si>
  <si>
    <t>Kisima Farm A4</t>
  </si>
  <si>
    <t>Kisima Farm A5</t>
  </si>
  <si>
    <t>Kisima Farm A12</t>
  </si>
  <si>
    <t>Kisima Farm C4</t>
  </si>
  <si>
    <t>Group W and X</t>
  </si>
  <si>
    <t>Teso</t>
  </si>
  <si>
    <r>
      <t xml:space="preserve">Goldstein, S. T., Mueller, N. G., Janzen, A., Finestone, E., Sawchuk, E. A., Juengst, S., . . . Boivin, N. (forthcoming). A 9,000 year record of subsistence transitons and population change at Kakapel Rockshelter, western Kenya. </t>
    </r>
    <r>
      <rPr>
        <i/>
        <sz val="12"/>
        <color theme="1"/>
        <rFont val="Times New Roman"/>
        <family val="1"/>
      </rPr>
      <t xml:space="preserve">PLOS  </t>
    </r>
  </si>
  <si>
    <t xml:space="preserve">LIA </t>
  </si>
  <si>
    <t xml:space="preserve">MIA/LIA </t>
  </si>
  <si>
    <t>Contaminated date! PIA</t>
  </si>
  <si>
    <t>Class C pottery PIA</t>
  </si>
  <si>
    <t>UCLA-1323</t>
  </si>
  <si>
    <t>PSUAMS-3694</t>
  </si>
  <si>
    <t xml:space="preserve">Mutundu, K. K. 2005 Report not accessible </t>
  </si>
  <si>
    <t>Prehistoric megafaunal extinctions data</t>
  </si>
  <si>
    <t>This is close to the base of the Eburran occupation levels</t>
  </si>
  <si>
    <t>Until more detailed information becomes available the dates from the occupation horizon should be considered of marginal value (Ambrose 1984)!</t>
  </si>
  <si>
    <t>Rejected due to old carbon contamination!</t>
  </si>
  <si>
    <t>MEAN GRADE: Chrono Hygiene 1 and 2 (Stratigraphic integrity  +  SD scores)</t>
  </si>
  <si>
    <r>
      <t>Finger Millet (</t>
    </r>
    <r>
      <rPr>
        <b/>
        <i/>
        <sz val="12"/>
        <color theme="1"/>
        <rFont val="Times New Roman"/>
        <family val="1"/>
      </rPr>
      <t>Eleusine coracana</t>
    </r>
    <r>
      <rPr>
        <b/>
        <sz val="12"/>
        <color theme="1"/>
        <rFont val="Times New Roman"/>
        <family val="1"/>
      </rPr>
      <t>)</t>
    </r>
  </si>
  <si>
    <r>
      <t>Pearl Millet (</t>
    </r>
    <r>
      <rPr>
        <b/>
        <i/>
        <sz val="12"/>
        <color theme="1"/>
        <rFont val="Times New Roman"/>
        <family val="1"/>
      </rPr>
      <t>Pennisetum glaucum</t>
    </r>
    <r>
      <rPr>
        <b/>
        <sz val="12"/>
        <color theme="1"/>
        <rFont val="Times New Roman"/>
        <family val="1"/>
      </rPr>
      <t>)</t>
    </r>
  </si>
  <si>
    <r>
      <t>Sorghum (</t>
    </r>
    <r>
      <rPr>
        <b/>
        <i/>
        <sz val="12"/>
        <color theme="1"/>
        <rFont val="Times New Roman"/>
        <family val="1"/>
      </rPr>
      <t>Sorghum bicolor</t>
    </r>
    <r>
      <rPr>
        <b/>
        <sz val="12"/>
        <color theme="1"/>
        <rFont val="Times New Roman"/>
        <family val="1"/>
      </rPr>
      <t>)</t>
    </r>
  </si>
  <si>
    <r>
      <t>Lablab (</t>
    </r>
    <r>
      <rPr>
        <b/>
        <i/>
        <sz val="12"/>
        <color theme="1"/>
        <rFont val="Times New Roman"/>
        <family val="1"/>
      </rPr>
      <t>Lablab purpureus</t>
    </r>
    <r>
      <rPr>
        <b/>
        <sz val="12"/>
        <color theme="1"/>
        <rFont val="Times New Roman"/>
        <family val="1"/>
      </rPr>
      <t>)</t>
    </r>
  </si>
  <si>
    <r>
      <rPr>
        <b/>
        <i/>
        <sz val="12"/>
        <color theme="1"/>
        <rFont val="Times New Roman"/>
        <family val="1"/>
      </rPr>
      <t>Vigna sp</t>
    </r>
    <r>
      <rPr>
        <b/>
        <sz val="12"/>
        <color theme="1"/>
        <rFont val="Times New Roman"/>
        <family val="1"/>
      </rPr>
      <t>.</t>
    </r>
  </si>
  <si>
    <r>
      <t>Mung Bean (</t>
    </r>
    <r>
      <rPr>
        <b/>
        <i/>
        <sz val="12"/>
        <color theme="1"/>
        <rFont val="Times New Roman"/>
        <family val="1"/>
      </rPr>
      <t>Vigna radiata</t>
    </r>
    <r>
      <rPr>
        <b/>
        <sz val="12"/>
        <color theme="1"/>
        <rFont val="Times New Roman"/>
        <family val="1"/>
      </rPr>
      <t>)</t>
    </r>
  </si>
  <si>
    <r>
      <t>Cowpea (</t>
    </r>
    <r>
      <rPr>
        <b/>
        <i/>
        <sz val="12"/>
        <color theme="1"/>
        <rFont val="Times New Roman"/>
        <family val="1"/>
      </rPr>
      <t>Vigna unguiculata</t>
    </r>
    <r>
      <rPr>
        <b/>
        <sz val="12"/>
        <color theme="1"/>
        <rFont val="Times New Roman"/>
        <family val="1"/>
      </rPr>
      <t>)</t>
    </r>
  </si>
  <si>
    <r>
      <t>Rice (</t>
    </r>
    <r>
      <rPr>
        <b/>
        <i/>
        <sz val="12"/>
        <color theme="1"/>
        <rFont val="Times New Roman"/>
        <family val="1"/>
      </rPr>
      <t>Oryza sativa</t>
    </r>
    <r>
      <rPr>
        <b/>
        <sz val="12"/>
        <color theme="1"/>
        <rFont val="Times New Roman"/>
        <family val="1"/>
      </rPr>
      <t>)</t>
    </r>
  </si>
  <si>
    <r>
      <t>Peas (</t>
    </r>
    <r>
      <rPr>
        <b/>
        <i/>
        <sz val="12"/>
        <color theme="1"/>
        <rFont val="Times New Roman"/>
        <family val="1"/>
      </rPr>
      <t>Pisum)</t>
    </r>
  </si>
  <si>
    <r>
      <t>Wheat (</t>
    </r>
    <r>
      <rPr>
        <b/>
        <i/>
        <sz val="12"/>
        <color theme="1"/>
        <rFont val="Times New Roman"/>
        <family val="1"/>
      </rPr>
      <t>Triticum sp.</t>
    </r>
    <r>
      <rPr>
        <b/>
        <sz val="12"/>
        <color theme="1"/>
        <rFont val="Times New Roman"/>
        <family val="1"/>
      </rPr>
      <t xml:space="preserve">) </t>
    </r>
  </si>
  <si>
    <r>
      <t>Red Dates (</t>
    </r>
    <r>
      <rPr>
        <b/>
        <i/>
        <sz val="12"/>
        <color theme="1"/>
        <rFont val="Times New Roman"/>
        <family val="1"/>
      </rPr>
      <t>Ziziphus jujuba</t>
    </r>
    <r>
      <rPr>
        <b/>
        <sz val="12"/>
        <color theme="1"/>
        <rFont val="Times New Roman"/>
        <family val="1"/>
      </rPr>
      <t>)</t>
    </r>
  </si>
  <si>
    <r>
      <t>Coconuts (</t>
    </r>
    <r>
      <rPr>
        <b/>
        <i/>
        <sz val="12"/>
        <color theme="1"/>
        <rFont val="Times New Roman"/>
        <family val="1"/>
      </rPr>
      <t>Cocos nucifera</t>
    </r>
    <r>
      <rPr>
        <b/>
        <sz val="12"/>
        <color theme="1"/>
        <rFont val="Times New Roman"/>
        <family val="1"/>
      </rPr>
      <t>)</t>
    </r>
  </si>
  <si>
    <r>
      <t>Fig (</t>
    </r>
    <r>
      <rPr>
        <b/>
        <i/>
        <sz val="12"/>
        <color theme="1"/>
        <rFont val="Times New Roman"/>
        <family val="1"/>
      </rPr>
      <t>Ficus sp</t>
    </r>
    <r>
      <rPr>
        <b/>
        <sz val="12"/>
        <color theme="1"/>
        <rFont val="Times New Roman"/>
        <family val="1"/>
      </rPr>
      <t xml:space="preserve">.) </t>
    </r>
  </si>
  <si>
    <r>
      <t>Baobab (</t>
    </r>
    <r>
      <rPr>
        <b/>
        <i/>
        <sz val="12"/>
        <color theme="1"/>
        <rFont val="Times New Roman"/>
        <family val="1"/>
      </rPr>
      <t>Adansonia digitata</t>
    </r>
    <r>
      <rPr>
        <b/>
        <sz val="12"/>
        <color theme="1"/>
        <rFont val="Times New Roman"/>
        <family val="1"/>
      </rPr>
      <t>)</t>
    </r>
  </si>
  <si>
    <r>
      <t>Cotton (</t>
    </r>
    <r>
      <rPr>
        <b/>
        <i/>
        <sz val="12"/>
        <color theme="1"/>
        <rFont val="Times New Roman"/>
        <family val="1"/>
      </rPr>
      <t>Gossypium sp.</t>
    </r>
    <r>
      <rPr>
        <b/>
        <sz val="12"/>
        <color theme="1"/>
        <rFont val="Times New Roman"/>
        <family val="1"/>
      </rPr>
      <t>)</t>
    </r>
  </si>
  <si>
    <r>
      <t>Cattle (</t>
    </r>
    <r>
      <rPr>
        <b/>
        <i/>
        <sz val="12"/>
        <color theme="1"/>
        <rFont val="Times New Roman"/>
        <family val="1"/>
      </rPr>
      <t>Bos taurus/indicus</t>
    </r>
    <r>
      <rPr>
        <b/>
        <sz val="12"/>
        <color theme="1"/>
        <rFont val="Times New Roman"/>
        <family val="1"/>
      </rPr>
      <t>)</t>
    </r>
  </si>
  <si>
    <r>
      <t>Sheep (</t>
    </r>
    <r>
      <rPr>
        <b/>
        <i/>
        <sz val="12"/>
        <color theme="1"/>
        <rFont val="Times New Roman"/>
        <family val="1"/>
      </rPr>
      <t>Ovis aries)</t>
    </r>
  </si>
  <si>
    <r>
      <t>Goat (</t>
    </r>
    <r>
      <rPr>
        <b/>
        <i/>
        <sz val="12"/>
        <color theme="1"/>
        <rFont val="Times New Roman"/>
        <family val="1"/>
      </rPr>
      <t>Capra hircus</t>
    </r>
    <r>
      <rPr>
        <b/>
        <sz val="12"/>
        <color theme="1"/>
        <rFont val="Times New Roman"/>
        <family val="1"/>
      </rPr>
      <t>)</t>
    </r>
  </si>
  <si>
    <r>
      <t>Sheep/Goat (</t>
    </r>
    <r>
      <rPr>
        <b/>
        <i/>
        <sz val="12"/>
        <color theme="1"/>
        <rFont val="Times New Roman"/>
        <family val="1"/>
      </rPr>
      <t>Ovis/Capra</t>
    </r>
    <r>
      <rPr>
        <b/>
        <sz val="12"/>
        <color theme="1"/>
        <rFont val="Times New Roman"/>
        <family val="1"/>
      </rPr>
      <t xml:space="preserve"> Indet.)</t>
    </r>
  </si>
  <si>
    <r>
      <t>Camel (</t>
    </r>
    <r>
      <rPr>
        <b/>
        <i/>
        <sz val="12"/>
        <color theme="1"/>
        <rFont val="Times New Roman"/>
        <family val="1"/>
      </rPr>
      <t>Camelus dromedarius</t>
    </r>
    <r>
      <rPr>
        <b/>
        <sz val="12"/>
        <color theme="1"/>
        <rFont val="Times New Roman"/>
        <family val="1"/>
      </rPr>
      <t>)</t>
    </r>
  </si>
  <si>
    <r>
      <t>Donkey (</t>
    </r>
    <r>
      <rPr>
        <b/>
        <i/>
        <sz val="12"/>
        <color theme="1"/>
        <rFont val="Times New Roman"/>
        <family val="1"/>
      </rPr>
      <t>Equus asinus</t>
    </r>
    <r>
      <rPr>
        <b/>
        <sz val="12"/>
        <color theme="1"/>
        <rFont val="Times New Roman"/>
        <family val="1"/>
      </rPr>
      <t>)</t>
    </r>
  </si>
  <si>
    <r>
      <t>Chicken (</t>
    </r>
    <r>
      <rPr>
        <b/>
        <i/>
        <sz val="12"/>
        <color theme="1"/>
        <rFont val="Times New Roman"/>
        <family val="1"/>
      </rPr>
      <t>Gallus gallus</t>
    </r>
    <r>
      <rPr>
        <b/>
        <sz val="12"/>
        <color theme="1"/>
        <rFont val="Times New Roman"/>
        <family val="1"/>
      </rPr>
      <t>)</t>
    </r>
  </si>
  <si>
    <t>Burial, no diagnostic artifacts</t>
  </si>
  <si>
    <t>29-40 cm, looser pebble-rich layers</t>
  </si>
  <si>
    <t>Platform cap deposits covering the western edge of mortuary cavity</t>
  </si>
  <si>
    <t xml:space="preserve">Burial Human remains </t>
  </si>
  <si>
    <t xml:space="preserve">Cattle, sheep and goat on rock engravings, This date 1200+ 100 B.P. (UCLA 21240) is assumed to be in error! At the Namoratunga sites, large numbers of  tooth fragments from domestic cow and sheep/goat were recovered. Cattle, sheep and goat on rock engravings too </t>
  </si>
  <si>
    <r>
      <t xml:space="preserve">Lynch, B. M., &amp; Robbins, L. H. (1978). Namoratunga: the first archeoastronomical evidence in sub-saharan Africa. </t>
    </r>
    <r>
      <rPr>
        <i/>
        <sz val="12"/>
        <color theme="1"/>
        <rFont val="Times New Roman"/>
        <family val="1"/>
      </rPr>
      <t>Science, 200</t>
    </r>
    <r>
      <rPr>
        <sz val="12"/>
        <color theme="1"/>
        <rFont val="Times New Roman"/>
        <family val="1"/>
      </rPr>
      <t>(4343), 766-768. doi:10.1126/science.200.4343.767</t>
    </r>
    <r>
      <rPr>
        <sz val="11"/>
        <color theme="1"/>
        <rFont val="Calibri"/>
        <family val="2"/>
        <scheme val="minor"/>
      </rPr>
      <t/>
    </r>
  </si>
  <si>
    <t xml:space="preserve"> doi:10.1126/science.200.4343.767</t>
  </si>
  <si>
    <t>Deloraine Farm I</t>
  </si>
  <si>
    <t>Deloraine Farm II</t>
  </si>
  <si>
    <t>Deloraine Farm III</t>
  </si>
  <si>
    <t>Deloraine Farm IV</t>
  </si>
  <si>
    <t>Deloraine Farm V</t>
  </si>
  <si>
    <t>Naivasha Crescent Island II</t>
  </si>
  <si>
    <r>
      <t xml:space="preserve">Ambrose, S. (1982). Archaeology and linguistics in East Africa. In C. Ehret &amp; M. Posnansky (Eds.), </t>
    </r>
    <r>
      <rPr>
        <i/>
        <sz val="12"/>
        <color theme="1"/>
        <rFont val="Times New Roman"/>
        <family val="1"/>
      </rPr>
      <t>The Archaeological and Linguistic Reconstruction of African History</t>
    </r>
    <r>
      <rPr>
        <sz val="12"/>
        <color theme="1"/>
        <rFont val="Times New Roman"/>
        <family val="1"/>
      </rPr>
      <t xml:space="preserve"> (pp. 104-157). Berkeley: University of California Press.</t>
    </r>
  </si>
  <si>
    <t>PIA Okiek?</t>
  </si>
  <si>
    <t>AAR-29061</t>
  </si>
  <si>
    <t>AAR-29063</t>
  </si>
  <si>
    <t>AAR-29064</t>
  </si>
  <si>
    <t>AAR-28407</t>
  </si>
  <si>
    <t>AAR-29065</t>
  </si>
  <si>
    <t>AAR-29066</t>
  </si>
  <si>
    <t>AAR-29067</t>
  </si>
  <si>
    <t>AAR-28408</t>
  </si>
  <si>
    <t>AAR-29059</t>
  </si>
  <si>
    <t>AAR-29060</t>
  </si>
  <si>
    <t>AAR-28404</t>
  </si>
  <si>
    <t>AAR-28409</t>
  </si>
  <si>
    <t>AAR-28405</t>
  </si>
  <si>
    <t>AAR-28410</t>
  </si>
  <si>
    <t>2003 Mixed Topsoils</t>
  </si>
  <si>
    <t>2005 Upper Floor (Exterior)</t>
  </si>
  <si>
    <t>2004 Upper Floor (Interior)</t>
  </si>
  <si>
    <t>2006 Upper Floor (Interior)</t>
  </si>
  <si>
    <t>2009 Upper Floor (Interior)</t>
  </si>
  <si>
    <t>2012 Upper Floor (Interior)</t>
  </si>
  <si>
    <t>2015 Lower Floor (Exterior)</t>
  </si>
  <si>
    <t>2015 (2006) Lower Floor (Exterior)</t>
  </si>
  <si>
    <t>2017 Lower Floor (Interior)</t>
  </si>
  <si>
    <t>2018 Lower Floor (Interior)</t>
  </si>
  <si>
    <t>2024 (2018) Lower Floor (Interior)</t>
  </si>
  <si>
    <t>UZ002 midden</t>
  </si>
  <si>
    <t>UZ002 outdoor/open floor</t>
  </si>
  <si>
    <t>UZ002 shell concentration</t>
  </si>
  <si>
    <t>UZ002 earth floor</t>
  </si>
  <si>
    <t>UZ002 burnt feature (hearth?)</t>
  </si>
  <si>
    <t>UZ002 charcoal-rich (hearth?)</t>
  </si>
  <si>
    <t>UZ002 bottom of earth floor?</t>
  </si>
  <si>
    <t>UZ002 pit</t>
  </si>
  <si>
    <t>Pleuroploca trapezium</t>
  </si>
  <si>
    <t>Terebralia palustris</t>
  </si>
  <si>
    <t>Asian</t>
  </si>
  <si>
    <t>AAR-28125</t>
  </si>
  <si>
    <t>AAR-28092</t>
  </si>
  <si>
    <t>AAR-28098</t>
  </si>
  <si>
    <t>AAR-28099</t>
  </si>
  <si>
    <t>AAR-28101</t>
  </si>
  <si>
    <t>AAR-28102</t>
  </si>
  <si>
    <t>AAR-28107</t>
  </si>
  <si>
    <t>AAR-28111</t>
  </si>
  <si>
    <t>AAR-28114</t>
  </si>
  <si>
    <t>AAR-28119</t>
  </si>
  <si>
    <t>AAR-28120</t>
  </si>
  <si>
    <t>AAR-28124</t>
  </si>
  <si>
    <t>AAR-30393</t>
  </si>
  <si>
    <t>AAR-30396</t>
  </si>
  <si>
    <t>AAR-30398</t>
  </si>
  <si>
    <t>AAR-30400</t>
  </si>
  <si>
    <t>AAR-30402</t>
  </si>
  <si>
    <t>AAR-30404</t>
  </si>
  <si>
    <t>AAR-30406</t>
  </si>
  <si>
    <t>AAR-30408</t>
  </si>
  <si>
    <t>AAR-30409</t>
  </si>
  <si>
    <t>KK01 Start</t>
  </si>
  <si>
    <t>KK01 Phases 1 to 2</t>
  </si>
  <si>
    <t>KK01 Phases 2 to 3</t>
  </si>
  <si>
    <t>KK01 Phases 3 to 4</t>
  </si>
  <si>
    <t>KK01 Phases 4 to 5</t>
  </si>
  <si>
    <t>KK01 Phases 5 to 6</t>
  </si>
  <si>
    <t>KK01 Phases 6 to 7</t>
  </si>
  <si>
    <t>Plaster floor level with mofa oven ash spreads, large pits. Associated with Great House. Green and blue monochromes and celadons.</t>
  </si>
  <si>
    <t>Construction of enclosure wall using Porites blocks, use of area includes dumps/spreads with pits</t>
  </si>
  <si>
    <t>Infill of space around kilns/tower with rubbish; ash and daub spread. Lots of fish bones. Late sgraffiato pottery, Qingbai, celadon.</t>
  </si>
  <si>
    <t>Demolition rubble from tower, multiple layers of mortar and stone chippings. Cut by flues, ash spreads and lime from kilns. Late sgraffiato pottery, Qingbai.</t>
  </si>
  <si>
    <t>Daub spread, construction of coral structure. Single silver coin, hatched sgraffiato.</t>
  </si>
  <si>
    <t>Multiple floor ash spreads, daub walls and post holes. Plain Ware, white glaze, TQW, Siraf jars.</t>
  </si>
  <si>
    <t>Context 76 Grey-brown sandy layers, fish bones, ash spreads, small pits. ETT ceramics, 1 × white glaz</t>
  </si>
  <si>
    <t>Context 73 Multiple floor ash spreads, daub walls and post holes. Plain Ware, white glaze, TQW, Siraf jars.</t>
  </si>
  <si>
    <t>Intrusive!</t>
  </si>
  <si>
    <t>Context 56 Daub spread, construction of coral structure. Single silver coin, hatched sgraffiato.</t>
  </si>
  <si>
    <t>Context 42 Daub spread, construction of coral structure. Single silver coin, hatched sgraffiato.</t>
  </si>
  <si>
    <r>
      <t xml:space="preserve">Horton, M., Olsen, J., Fleisher, J., and Wynne-Jones, S. (2022). The Chronology of Kilwa Kisiwani, AD 800–1500. </t>
    </r>
    <r>
      <rPr>
        <i/>
        <sz val="12"/>
        <color theme="1"/>
        <rFont val="Times New Roman"/>
        <family val="1"/>
      </rPr>
      <t>African Archaeological Review</t>
    </r>
    <r>
      <rPr>
        <sz val="12"/>
        <color theme="1"/>
        <rFont val="Times New Roman"/>
        <family val="1"/>
      </rPr>
      <t xml:space="preserve"> 39. doi: 10.1007/s10437-022-09476-8.</t>
    </r>
  </si>
  <si>
    <t>DOI: 10.1007/s10437-022-09476-8</t>
  </si>
  <si>
    <r>
      <t xml:space="preserve">Wynne-Jones, S., Sulas, F., Out, W.A., Kristiansen, S.M., Fitton, T., Ali, A.K., et al. (2021). Urban Chronology at a Human Scale on the Coast of East Africa in the 1st Millennium a.d. </t>
    </r>
    <r>
      <rPr>
        <i/>
        <sz val="12"/>
        <color theme="1"/>
        <rFont val="Times New Roman"/>
        <family val="1"/>
      </rPr>
      <t>Journal of Field Archaeology</t>
    </r>
    <r>
      <rPr>
        <sz val="12"/>
        <color theme="1"/>
        <rFont val="Times New Roman"/>
        <family val="1"/>
      </rPr>
      <t xml:space="preserve"> 46(1)</t>
    </r>
    <r>
      <rPr>
        <b/>
        <sz val="12"/>
        <color theme="1"/>
        <rFont val="Times New Roman"/>
        <family val="1"/>
      </rPr>
      <t>,</t>
    </r>
    <r>
      <rPr>
        <sz val="12"/>
        <color theme="1"/>
        <rFont val="Times New Roman"/>
        <family val="1"/>
      </rPr>
      <t xml:space="preserve"> 21-35. doi: 10.1080/00934690.2020.1854549.</t>
    </r>
  </si>
  <si>
    <t>https://doi.org/10.1080/00934690.2020.1854549</t>
  </si>
  <si>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doi:10.1073/pnas.1522714135</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</si>
  <si>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doi:https://doi.org/10.1016/j.quaint.2017.01.036</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</si>
  <si>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doi:10.1002/oa.2607</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</si>
  <si>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doi:https://doi.org/10.1016/j.quaint.2017.08.073</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</si>
  <si>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doi:10.1073/pnas.1522714136</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</si>
  <si>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doi:https://doi.org/10.1016/j.quaint.2017.01.037</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</si>
  <si>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doi:10.1002/oa.2608</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</si>
  <si>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doi:https://doi.org/10.1016/j.quaint.2017.08.074</t>
    </r>
    <r>
      <rPr>
        <sz val="11"/>
        <color theme="1"/>
        <rFont val="Calibri"/>
        <family val="2"/>
        <scheme val="minor"/>
      </rPr>
      <t/>
    </r>
  </si>
  <si>
    <r>
      <t xml:space="preserve">Culley, C., Janzen, A., Brown, S., Prendergast, M. E., Wolfhagen, J., Abderemane, B., . . . Crowther, A. (2021). Collagen fingerprinting traces the introduction of caprines to island Eastern Africa. </t>
    </r>
    <r>
      <rPr>
        <i/>
        <sz val="12"/>
        <color theme="1"/>
        <rFont val="Times New Roman"/>
        <family val="1"/>
      </rPr>
      <t>Royal Society Open Science, 8</t>
    </r>
    <r>
      <rPr>
        <sz val="12"/>
        <color theme="1"/>
        <rFont val="Times New Roman"/>
        <family val="1"/>
      </rPr>
      <t>(7), 202341. doi:doi:10.1098/rsos.202340</t>
    </r>
  </si>
  <si>
    <t>Marine Shell</t>
  </si>
  <si>
    <t xml:space="preserve">Charred wood </t>
  </si>
  <si>
    <t>ETH-95007</t>
  </si>
  <si>
    <t>ETH-95008</t>
  </si>
  <si>
    <t>ETH-95009</t>
  </si>
  <si>
    <t>ETH-95010</t>
  </si>
  <si>
    <t>ETH-95011</t>
  </si>
  <si>
    <t>ETH-95012</t>
  </si>
  <si>
    <t>ETH-95013</t>
  </si>
  <si>
    <t>ETH-95014</t>
  </si>
  <si>
    <t>ETH-95015</t>
  </si>
  <si>
    <t>ETH-95016</t>
  </si>
  <si>
    <t>ETH-95017</t>
  </si>
  <si>
    <t>ETH-95018</t>
  </si>
  <si>
    <t>ETH-95019</t>
  </si>
  <si>
    <t>ETH-95020</t>
  </si>
  <si>
    <t>ETH-95021</t>
  </si>
  <si>
    <t>ETH-95022</t>
  </si>
  <si>
    <t>ETH-95023</t>
  </si>
  <si>
    <t>ETH-95024</t>
  </si>
  <si>
    <t>ETH-95025</t>
  </si>
  <si>
    <t>ETH-102805</t>
  </si>
  <si>
    <t>ETH-102806</t>
  </si>
  <si>
    <t>ETH-102807</t>
  </si>
  <si>
    <t>ETH-102808</t>
  </si>
  <si>
    <t>ETH-102809</t>
  </si>
  <si>
    <t>ETH-102810</t>
  </si>
  <si>
    <t>ETH-102811</t>
  </si>
  <si>
    <t>ETH-102812</t>
  </si>
  <si>
    <t>ETH-102813</t>
  </si>
  <si>
    <t>ETH-102814</t>
  </si>
  <si>
    <t>ETH-102815</t>
  </si>
  <si>
    <t>ETH-102816</t>
  </si>
  <si>
    <t>Slag layer</t>
  </si>
  <si>
    <t>MBR 110</t>
  </si>
  <si>
    <t>MBR 120</t>
  </si>
  <si>
    <t>MBR 140</t>
  </si>
  <si>
    <t>Cluster 141, - 20 cm</t>
  </si>
  <si>
    <t>East trench, stake, - 3 cm</t>
  </si>
  <si>
    <t>Pit 143, filling, - 20 cm</t>
  </si>
  <si>
    <t>Pit 143, Brandon, - 25 cm</t>
  </si>
  <si>
    <t>Survey 4, post, - 40 cm</t>
  </si>
  <si>
    <t>MBR 210</t>
  </si>
  <si>
    <t>MBR 220</t>
  </si>
  <si>
    <t>MBR 230</t>
  </si>
  <si>
    <t>MBR 240</t>
  </si>
  <si>
    <t>Survey 4, disturbance</t>
  </si>
  <si>
    <t>DMD 820</t>
  </si>
  <si>
    <t>Slag layer, - 30 cm</t>
  </si>
  <si>
    <t>DMD 850</t>
  </si>
  <si>
    <t>BMK 130</t>
  </si>
  <si>
    <t>BMK 230</t>
  </si>
  <si>
    <t>BMK 420</t>
  </si>
  <si>
    <t>Slag layer, - 20 cm</t>
  </si>
  <si>
    <t>BNV 430</t>
  </si>
  <si>
    <t>Cluster 430, - 28 cm</t>
  </si>
  <si>
    <t>Amborolana</t>
  </si>
  <si>
    <t>Ambodimadiro</t>
  </si>
  <si>
    <t>Bemanevika</t>
  </si>
  <si>
    <t>Andrangana</t>
  </si>
  <si>
    <t>Bobalila</t>
  </si>
  <si>
    <t>Antravy Émeraude</t>
  </si>
  <si>
    <t>T356</t>
  </si>
  <si>
    <t>T350</t>
  </si>
  <si>
    <t>S1</t>
  </si>
  <si>
    <t>B51</t>
  </si>
  <si>
    <t>B61</t>
  </si>
  <si>
    <t>Upper level −63 cm</t>
  </si>
  <si>
    <t>Lower level −70 cm</t>
  </si>
  <si>
    <t>Cluster 141, −20 cm</t>
  </si>
  <si>
    <t>Upper level −30 cm</t>
  </si>
  <si>
    <t>Lower level −60 cm</t>
  </si>
  <si>
    <t>Circulation floor −20 cm</t>
  </si>
  <si>
    <t>Layer 10: −20 cm</t>
  </si>
  <si>
    <t>Layer 6: −40 cm</t>
  </si>
  <si>
    <t>Layer 15: −90 cm</t>
  </si>
  <si>
    <t>Layer 8–9: −120 cm</t>
  </si>
  <si>
    <t>Embankment −60 cm</t>
  </si>
  <si>
    <t>Base of layer −10 cm</t>
  </si>
  <si>
    <t xml:space="preserve">Islamic Rasikajy society: Archaeological site scattered over an area of 150 × 50 m. Shells and other animal debris are numerous and could be linked to their consumption on site. Shards of local ocher ceramic with a red clay coating are abundant. Two fragments of chloritoschist were collected
but no imported ceramic shards. </t>
  </si>
  <si>
    <t xml:space="preserve">S1 2x1 m trench </t>
  </si>
  <si>
    <t>Lake Sahaka</t>
  </si>
  <si>
    <t>Locally produced ceramics different from Andrangana, later occupation, not Rasikajy 30x20 m area of scattered sherds</t>
  </si>
  <si>
    <t>Andrangana necropolis,  few thousand square metres site with concentartion of ceramic sherds, animal bones, and chloritoschist. Chloritoschist remains from surface survey, chloritoschist seems to have been an integral raw material used by ancient populations in the northeast of Madagascar. Iron working was also prominent. Imported ceramics present: porcelain. Charred and cut marked bones. Bones no yet studied by expert.</t>
  </si>
  <si>
    <t>Rasikajy site: Andrangana necropolis,  few thousand square metres site with concentartion of ceramic sherds, animal bones, and chloritoschist. Chloritoschist remains from surface survey, chloritoschist seems to have been an integral raw material used by ancient populations in the northeast of Madagascar. Iron working was also prominent. Imported ceramics present: porcelain. Charred and cut marked bones. Bones no yet studied by expert.</t>
  </si>
  <si>
    <t xml:space="preserve">Bobalila chloritoschist quarry: </t>
  </si>
  <si>
    <t>Bobalila chloritoschist quarry: Chloritochist blocks of variable size, working area of more than 10 square metres, dozens of cylinders produced, first chloritoschist directly dated by radiocarbon method</t>
  </si>
  <si>
    <t>Benavony: the majority of tuyeres were made with chloritoschist, but some are argillite and others ceramic.</t>
  </si>
  <si>
    <t>Iron production: The mass of slag around 4.5 tonnes, chloritoschist vase fragments found around site</t>
  </si>
  <si>
    <t>Rasikajy site: Reduction technique in iron production. Area between Irodo and Vohémar is very poorly known from an archaeological point of view.</t>
  </si>
  <si>
    <t xml:space="preserve">Chloritoschist and iron industries: conspicuos chloritoschist tripod pots and iron slag debri. Rasikajy sites in north east Madagascar </t>
  </si>
  <si>
    <t>Artifact/feature Trench 410 BNV06 Furnace</t>
  </si>
  <si>
    <t>Artifact/feature Trench 410 BNV05</t>
  </si>
  <si>
    <t>Artifact/feature Trench 410 BNV03</t>
  </si>
  <si>
    <t>Artifact/feature Trench 410 BNV04</t>
  </si>
  <si>
    <t>Settlement Artifact/feature Trench 503 BNV02</t>
  </si>
  <si>
    <t>Settlement Artifact/feature Trench 503 BNV01</t>
  </si>
  <si>
    <t>Artifact/feature Trench 410 BNV07</t>
  </si>
  <si>
    <t>Artifact/feature Trench 410 BNV08</t>
  </si>
  <si>
    <t>Artifact/feature Trench 410 BNV09</t>
  </si>
  <si>
    <t>Artifact/feature Trench 11 MTV01</t>
  </si>
  <si>
    <t>Artifact/feature Trench 11 MTV02</t>
  </si>
  <si>
    <t>Artifact/feature Trench 11 MTV03</t>
  </si>
  <si>
    <t>Artifact/feature Trench 11 MTV04</t>
  </si>
  <si>
    <t>Artifact/feature Trench 12 MTV05</t>
  </si>
  <si>
    <t>For cluster 410, the total mass of slag can therefore be reasonably estimated between 30 and 40 tonnes.</t>
  </si>
  <si>
    <t xml:space="preserve">For cluster 410, the total mass of slag can therefore be reasonably estimated between 30 and 40 tonnes. Site is also associated with production of chloritoshist vases in layer 5 and also local and imported ceramics </t>
  </si>
  <si>
    <t>Date is suspect!!! For cluster 410, the total mass of slag can therefore be reasonably estimated between 30 and 40 tonnes.</t>
  </si>
  <si>
    <t>Chloritoschist powder mixed with mud in production of ceramics. Ceramics in iron workshops could have been used for rituals, trench also associated with Sasanian-Islamic ceramics/pottery and Chinese ceramics too</t>
  </si>
  <si>
    <t>Local?Asian</t>
  </si>
  <si>
    <t>Serneels, V., Morel, M., Nitsche, C., Radimilah, C., Rakotoarisoa, J.-A., Rasoarifetra, B., . . . Velomora, S. (2020). Pierre et fer à Madagascar (3) – La carrière de Bobalila. SLSA Jahresbericht – Rapport annuel – 2019 291-352. doi:https://www.unifr.ch/geo/archaeometry/en/assets/public/assets/public/uploads/slsa_jb2019_(p291-352)_madagascar-bobalila_low.pdf</t>
  </si>
  <si>
    <t>https://www.unifr.ch/geo/archaeometry/en/assets/public/assets/public/uploads/slsa_jb2019_(p291-352)_madagascar-bobalila_low.pdf</t>
  </si>
  <si>
    <t>Serneels, V., Morel, M., Nitsche, C., Radimilahy, C., Rakotoarsisoa, J.-A., Rasoarifetra, B., . . . Velomora, S. (2019). Pierre et fer à Madagascar (2) – Les scories d’Amboronala et lescarrières de Milanoa. SLSA Jahresbericht – Rapport annuel 2018, 313–366. doi:https://www.unifr.ch/geo/archaeometry/en/assets/public/files/Serneels%20et%20al%202018%20(SLSA).pdf</t>
  </si>
  <si>
    <t>https://www.unifr.ch/geo/archaeometry/en/assets/public/files/Serneels%20et%20al%202018%20(SLSA).pdf</t>
  </si>
  <si>
    <t>Swiss Federal Institute of Technology. (2019). Results of AMS 14C analysis of sample material submitted to AMS laboratory, ETH Zurich. Swiss Federal Institute of Technology. Zurich.</t>
  </si>
  <si>
    <t>Swiss Federal Institute of Technology. (2020). Results of AMS 14C analysis of sample material submitted to AMS laboratory, ETH Zurich. Swiss Federal Institute of Technology. Zurich.</t>
  </si>
  <si>
    <t>Le Meillour, L., Zazzo, A., Zirah, S., Tombret, O., Barriel, V., Arthur, K. W., . . . Lesur, J. (2023). The name of the game: palaeoproteomics and radiocarbon dates further refine the presence and dispersal of caprines in eastern and southern Africa. Royal Society Open Science, 10(11), 231002. doi:doi:10.1098/rsos.231002</t>
  </si>
  <si>
    <t>https://doi.org/10.1098/rsos.231002</t>
  </si>
  <si>
    <t>Le Meillour, L., Zazzo, A., Zirah, S., Tombret, O., Barriel, V., Arthur, K. W., . . . Lesur, J. (2023). The name of the game: palaeoproteomics and radiocarbon dates further refine the presence and dispersal of caprines in eastern and southern Africa. Royal Society Open Science, 10(11), 231002. doi:doi:10.1098/rsos.231003</t>
  </si>
  <si>
    <t>Le Meillour, L., Zazzo, A., Zirah, S., Tombret, O., Barriel, V., Arthur, K. W., . . . Lesur, J. (2023). The name of the game: palaeoproteomics and radiocarbon dates further refine the presence and dispersal of caprines in eastern and southern Africa. Royal Society Open Science, 10(11), 231002. doi:doi:10.1098/rsos.231004</t>
  </si>
  <si>
    <t>Le Meillour, L., Zazzo, A., Zirah, S., Tombret, O., Barriel, V., Arthur, K. W., . . . Lesur, J. (2023). The name of the game: palaeoproteomics and radiocarbon dates further refine the presence and dispersal of caprines in eastern and southern Africa. Royal Society Open Science, 10(11), 231002. doi:doi:10.1098/rsos.231005</t>
  </si>
  <si>
    <t>Palaeoproteomics/collagen finger printing study No context details in publication</t>
  </si>
  <si>
    <t>GvJm 65 Vaave Makonge</t>
  </si>
  <si>
    <t>GvJm 66 Vaave Makonge</t>
  </si>
  <si>
    <t>GvJm 67 Vaave Makonge</t>
  </si>
  <si>
    <t>GrJi1 165</t>
  </si>
  <si>
    <t>ECHo-2991</t>
  </si>
  <si>
    <t>ECHo-2992</t>
  </si>
  <si>
    <t>ECHo-2994</t>
  </si>
  <si>
    <t>ECHo-4135</t>
  </si>
  <si>
    <t>FwJhlóA</t>
  </si>
  <si>
    <t>FwJhl6A</t>
  </si>
  <si>
    <t>GX-8747</t>
  </si>
  <si>
    <t>SNU13-390</t>
  </si>
  <si>
    <t>ISGS-A305</t>
  </si>
  <si>
    <t>Kaerdit</t>
  </si>
  <si>
    <t>Level 2 (2-12 cm below surface) dated in 2014</t>
  </si>
  <si>
    <t>FwJhl4A Test pit</t>
  </si>
  <si>
    <t>Abalete Akoit A</t>
  </si>
  <si>
    <t>Dates gerenerated from archival material from western Turkana. *Ceramics do not conform to described ceramic typologies for eastern Africa</t>
  </si>
  <si>
    <t>Wright, D. K., Grillo, K. M., &amp; Soper, R. (2016). Stone Cairns and Material Culture of the Middle to Late Holocene, Lake Turkana. Journal of African Archaeology, 14(2), 209-222.</t>
  </si>
  <si>
    <t>https://doi.org/10.3213/2191-5784-10287</t>
  </si>
  <si>
    <t>Wright, D. K. (2017). Accuracy vs. Precision: Understanding Potential Errors from Radiocarbon Dating on African Landscapes. African Archaeological Review, 34(3), 303-319. doi:10.1007/s10437-017-9257-z</t>
  </si>
  <si>
    <t>https://doi.org/10.1007/s10437-017-9257-z</t>
  </si>
  <si>
    <t>Unrelated to the archaeological activity</t>
  </si>
  <si>
    <t xml:space="preserve">Questioned! </t>
  </si>
  <si>
    <t>AAR-29062</t>
  </si>
  <si>
    <t xml:space="preserve"> Table 1 and Figure 4 confusing context information</t>
  </si>
  <si>
    <t>2014/2005 Lower Floor (Exterior)?</t>
  </si>
  <si>
    <t xml:space="preserve">Kilwa Kisiwani </t>
  </si>
  <si>
    <t>Dates do not accord with ceramics! Finds of Sasanian-Islamic and Type 1 pottery suggests a date from 8th or 9th century AD.</t>
  </si>
  <si>
    <t xml:space="preserve">Asian </t>
  </si>
  <si>
    <t xml:space="preserve">Goat identified via Zooms Culley et Al. 2021, Sasanian Islamic/turquoise-glazed ware (Kotarba-Morley et Al. 2022) </t>
  </si>
  <si>
    <t xml:space="preserve">Context not in the IJOA Supp tables Table S8: Taxonomic distribution of tetrapod remains at Unguja Ukuu by context (Prendergast et al 2017). Ceramic style not defined and metal objects (Kotarba-Morley et Al. 2022) </t>
  </si>
  <si>
    <t xml:space="preserve">Goat identified via Zooms Culley et Al. 2021, Ceramic style not defined and metal objects (Kotarba-Morley et Al. 2022) </t>
  </si>
  <si>
    <t xml:space="preserve">Goat identified via Zooms Culley et Al. 2021, Ceramic style not defined (Kotarba-Morley et Al. 2022) </t>
  </si>
  <si>
    <t xml:space="preserve">Ceramic style not defined (Kotarba-Morley et Al. 2022) </t>
  </si>
  <si>
    <t>OES dates gerenerated from archival material from western Turkana. *Ceramics do not conform to described ceramic typologies for eastern Africa</t>
  </si>
  <si>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doi:10.1073/pnas.1522714113</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</si>
  <si>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doi:https://doi.org/10.1016/j.quaint.2017.01.014</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</si>
  <si>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doi:10.1002/oa.2585</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</si>
  <si>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doi:https://doi.org/10.1016/j.quaint.2017.08.051</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</si>
  <si>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doi:10.1073/pnas.1522714114</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</si>
  <si>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doi:https://doi.org/10.1016/j.quaint.2017.01.015</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</si>
  <si>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doi:10.1002/oa.2586</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</si>
  <si>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doi:https://doi.org/10.1016/j.quaint.2017.08.052</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</si>
  <si>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doi:10.1073/pnas.1522714115</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</si>
  <si>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doi:https://doi.org/10.1016/j.quaint.2017.01.016</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</si>
  <si>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doi:10.1002/oa.2587</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</si>
  <si>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doi:https://doi.org/10.1016/j.quaint.2017.08.053</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</si>
  <si>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doi:10.1073/pnas.1522714116</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</si>
  <si>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doi:https://doi.org/10.1016/j.quaint.2017.01.017</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</si>
  <si>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doi:10.1002/oa.2588</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</si>
  <si>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doi:https://doi.org/10.1016/j.quaint.2017.08.054</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</si>
  <si>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doi:10.1073/pnas.1522714117</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</si>
  <si>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doi:https://doi.org/10.1016/j.quaint.2017.01.018</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</si>
  <si>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doi:10.1002/oa.2589</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</si>
  <si>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doi:https://doi.org/10.1016/j.quaint.2017.08.055</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</si>
  <si>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doi:10.1073/pnas.1522714118</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</si>
  <si>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doi:https://doi.org/10.1016/j.quaint.2017.01.019</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</si>
  <si>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doi:10.1002/oa.2590</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</si>
  <si>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doi:https://doi.org/10.1016/j.quaint.2017.08.056</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</si>
  <si>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doi:10.1073/pnas.1522714119</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</si>
  <si>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doi:https://doi.org/10.1016/j.quaint.2017.01.020</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</si>
  <si>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doi:10.1002/oa.2591</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</si>
  <si>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doi:https://doi.org/10.1016/j.quaint.2017.08.057</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</si>
  <si>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doi:10.1073/pnas.1522714120</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</si>
  <si>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doi:https://doi.org/10.1016/j.quaint.2017.01.021</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</si>
  <si>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doi:10.1002/oa.2592</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</si>
  <si>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doi:https://doi.org/10.1016/j.quaint.2017.08.058</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</si>
  <si>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doi:10.1073/pnas.1522714121</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</si>
  <si>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doi:https://doi.org/10.1016/j.quaint.2017.01.022</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</si>
  <si>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doi:10.1002/oa.2593</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</si>
  <si>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doi:https://doi.org/10.1016/j.quaint.2017.08.059</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</si>
  <si>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doi:10.1073/pnas.1522714122</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</si>
  <si>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doi:https://doi.org/10.1016/j.quaint.2017.01.023</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</si>
  <si>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doi:10.1002/oa.2594</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</si>
  <si>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doi:https://doi.org/10.1016/j.quaint.2017.08.060</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</si>
  <si>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doi:10.1073/pnas.1522714123</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</si>
  <si>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doi:https://doi.org/10.1016/j.quaint.2017.01.024</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</si>
  <si>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doi:10.1002/oa.2595</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</si>
  <si>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doi:https://doi.org/10.1016/j.quaint.2017.08.061</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</si>
  <si>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doi:10.1073/pnas.1522714124</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</si>
  <si>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doi:https://doi.org/10.1016/j.quaint.2017.01.025</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</si>
  <si>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doi:10.1002/oa.2596</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</si>
  <si>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doi:https://doi.org/10.1016/j.quaint.2017.08.062</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</si>
  <si>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doi:10.1073/pnas.1522714125</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</si>
  <si>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doi:https://doi.org/10.1016/j.quaint.2017.01.026</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</si>
  <si>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doi:10.1002/oa.2597</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</si>
  <si>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doi:https://doi.org/10.1016/j.quaint.2017.08.063</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</si>
  <si>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doi:10.1073/pnas.1522714126</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</si>
  <si>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doi:https://doi.org/10.1016/j.quaint.2017.01.027</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</si>
  <si>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doi:10.1002/oa.2598</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</si>
  <si>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doi:https://doi.org/10.1016/j.quaint.2017.08.064</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</si>
  <si>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doi:10.1073/pnas.1522714127</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</si>
  <si>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doi:https://doi.org/10.1016/j.quaint.2017.01.028</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</si>
  <si>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doi:10.1002/oa.2599</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</si>
  <si>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doi:https://doi.org/10.1016/j.quaint.2017.08.065</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</si>
  <si>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doi:10.1073/pnas.1522714128</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</si>
  <si>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doi:https://doi.org/10.1016/j.quaint.2017.01.029</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</si>
  <si>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doi:10.1002/oa.2600</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</si>
  <si>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doi:https://doi.org/10.1016/j.quaint.2017.08.066</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</si>
  <si>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doi:10.1073/pnas.1522714129</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</si>
  <si>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doi:https://doi.org/10.1016/j.quaint.2017.01.030</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</si>
  <si>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doi:10.1002/oa.2601</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</si>
  <si>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doi:https://doi.org/10.1016/j.quaint.2017.08.067</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</si>
  <si>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doi:10.1073/pnas.1522714130</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</si>
  <si>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doi:https://doi.org/10.1016/j.quaint.2017.01.031</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</si>
  <si>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doi:10.1002/oa.2602</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</si>
  <si>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doi:https://doi.org/10.1016/j.quaint.2017.08.068</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</si>
  <si>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doi:10.1073/pnas.1522714131</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</si>
  <si>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doi:https://doi.org/10.1016/j.quaint.2017.01.032</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</si>
  <si>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doi:10.1002/oa.2603</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</si>
  <si>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doi:https://doi.org/10.1016/j.quaint.2017.08.069</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</si>
  <si>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doi:10.1073/pnas.1522714132</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</si>
  <si>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doi:https://doi.org/10.1016/j.quaint.2017.01.033</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</si>
  <si>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doi:10.1002/oa.2604</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</si>
  <si>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doi:https://doi.org/10.1016/j.quaint.2017.08.070</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</si>
  <si>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doi:10.1073/pnas.1522714133</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</si>
  <si>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doi:https://doi.org/10.1016/j.quaint.2017.01.034</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</si>
  <si>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doi:10.1002/oa.2605</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</si>
  <si>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doi:https://doi.org/10.1016/j.quaint.2017.08.071</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</si>
  <si>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doi:10.1073/pnas.1522714134</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</si>
  <si>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doi:https://doi.org/10.1016/j.quaint.2017.01.035</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</si>
  <si>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doi:10.1002/oa.2606</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</si>
  <si>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doi:https://doi.org/10.1016/j.quaint.2017.08.072</t>
    </r>
    <r>
      <rPr>
        <sz val="11"/>
        <color theme="1"/>
        <rFont val="Calibri"/>
        <family val="2"/>
        <scheme val="minor"/>
      </rPr>
      <t/>
    </r>
  </si>
  <si>
    <t>Too early date!!! Coals of the slag layer were mixed with those of the underlying occupation layer, itself devoid of metallurgical waste.</t>
  </si>
  <si>
    <t>Bobalila chloritoschist quarry: Old wood effect!!! This date is older than the other 3 dates although it should be younger from a stratigraphic point of view. The gap observed, which is only a hundred years only, can be explained by the use of an older tree for production coal.</t>
  </si>
  <si>
    <r>
      <t xml:space="preserve">Fleisher, J. (2003). </t>
    </r>
    <r>
      <rPr>
        <i/>
        <sz val="12"/>
        <color theme="1"/>
        <rFont val="Times New Roman"/>
        <family val="1"/>
      </rPr>
      <t>Viewing Stonetowns from the Countryside: An Archaeological Approach to Swahili Regional Systems, AD 800–1500.</t>
    </r>
    <r>
      <rPr>
        <sz val="12"/>
        <color theme="1"/>
        <rFont val="Times New Roman"/>
        <family val="1"/>
      </rPr>
      <t xml:space="preserve"> (Unpublished PhD dissertation), University of Virginia, Virginia </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</si>
  <si>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doi:10.1007/s10437-011-9104-11</t>
    </r>
  </si>
  <si>
    <r>
      <t xml:space="preserve">Fagan, B. M. (1966). Radiocarbon Dates for Sub-Saharan Africa-IV. </t>
    </r>
    <r>
      <rPr>
        <i/>
        <sz val="12"/>
        <color theme="1"/>
        <rFont val="Times New Roman"/>
        <family val="1"/>
      </rPr>
      <t>The Journal of African History, 7</t>
    </r>
    <r>
      <rPr>
        <sz val="12"/>
        <color theme="1"/>
        <rFont val="Times New Roman"/>
        <family val="1"/>
      </rPr>
      <t>(3), 495-506.</t>
    </r>
  </si>
  <si>
    <r>
      <t xml:space="preserve">Chittick, H. N. (1974). </t>
    </r>
    <r>
      <rPr>
        <i/>
        <sz val="12"/>
        <color theme="1"/>
        <rFont val="Times New Roman"/>
        <family val="1"/>
      </rPr>
      <t>Kilwa: An Islamic Trading City on the East African Coast</t>
    </r>
    <r>
      <rPr>
        <sz val="12"/>
        <color theme="1"/>
        <rFont val="Times New Roman"/>
        <family val="1"/>
      </rPr>
      <t>. Nairobi: British Institute in Eastern Africa.</t>
    </r>
  </si>
  <si>
    <r>
      <t xml:space="preserve">Kusimba, C., &amp; Killick, D. (2003). Ironworking on the Swahili Coast of Kenya. In C. M. Kusimba &amp; S. B. Kusimba (Eds.), </t>
    </r>
    <r>
      <rPr>
        <i/>
        <sz val="12"/>
        <color theme="1"/>
        <rFont val="Times New Roman"/>
        <family val="1"/>
      </rPr>
      <t>East African Archaeology: Foragers, Potters, Smiths, and Traders</t>
    </r>
    <r>
      <rPr>
        <sz val="12"/>
        <color theme="1"/>
        <rFont val="Times New Roman"/>
        <family val="1"/>
      </rPr>
      <t xml:space="preserve"> (pp. 99-115). Philadelphia: University of Pennsylvania.</t>
    </r>
  </si>
  <si>
    <r>
      <t xml:space="preserve">Chittick, N. (1966). Kilwa: A Preliminary Report. </t>
    </r>
    <r>
      <rPr>
        <i/>
        <sz val="12"/>
        <color theme="1"/>
        <rFont val="Times New Roman"/>
        <family val="1"/>
      </rPr>
      <t>Azania: Archaeological Research in Africa, 1</t>
    </r>
    <r>
      <rPr>
        <sz val="12"/>
        <color theme="1"/>
        <rFont val="Times New Roman"/>
        <family val="1"/>
      </rPr>
      <t>(1), 1-36. doi:10.1080/00672706609511339</t>
    </r>
  </si>
  <si>
    <r>
      <t xml:space="preserve">Earliest </t>
    </r>
    <r>
      <rPr>
        <i/>
        <sz val="12"/>
        <color theme="1"/>
        <rFont val="Times New Roman"/>
        <family val="1"/>
      </rPr>
      <t>Bos indicus</t>
    </r>
    <r>
      <rPr>
        <sz val="12"/>
        <color theme="1"/>
        <rFont val="Times New Roman"/>
        <family val="1"/>
      </rPr>
      <t>?</t>
    </r>
  </si>
  <si>
    <r>
      <t>Suni (</t>
    </r>
    <r>
      <rPr>
        <i/>
        <sz val="12"/>
        <color theme="1"/>
        <rFont val="Times New Roman"/>
        <family val="1"/>
      </rPr>
      <t>Neotragus moschatus)</t>
    </r>
    <r>
      <rPr>
        <sz val="12"/>
        <color theme="1"/>
        <rFont val="Times New Roman"/>
        <family val="1"/>
      </rPr>
      <t xml:space="preserve"> MNI 1 found dates to betweeen 3020 and 1020 BP </t>
    </r>
  </si>
  <si>
    <r>
      <t xml:space="preserve">Early Tana/TIW: </t>
    </r>
    <r>
      <rPr>
        <i/>
        <sz val="12"/>
        <color theme="1"/>
        <rFont val="Times New Roman"/>
        <family val="1"/>
      </rPr>
      <t>Cocos nucifera</t>
    </r>
  </si>
  <si>
    <r>
      <t xml:space="preserve">East Africa is well outside the natural distribution of </t>
    </r>
    <r>
      <rPr>
        <i/>
        <sz val="12"/>
        <color theme="1"/>
        <rFont val="Times New Roman"/>
        <family val="1"/>
      </rPr>
      <t>Strombus alatus</t>
    </r>
    <r>
      <rPr>
        <sz val="12"/>
        <color theme="1"/>
        <rFont val="Times New Roman"/>
        <family val="1"/>
      </rPr>
      <t>. May have been misidentified.</t>
    </r>
  </si>
  <si>
    <r>
      <t xml:space="preserve">Fragmented crocodile remains and diverse microfauna including </t>
    </r>
    <r>
      <rPr>
        <i/>
        <sz val="12"/>
        <color theme="1"/>
        <rFont val="Times New Roman"/>
        <family val="1"/>
      </rPr>
      <t>Rattus rattus</t>
    </r>
    <r>
      <rPr>
        <sz val="12"/>
        <color theme="1"/>
        <rFont val="Times New Roman"/>
        <family val="1"/>
      </rPr>
      <t xml:space="preserve"> present, no taphonomic evidence of hunting by humans</t>
    </r>
  </si>
  <si>
    <r>
      <rPr>
        <i/>
        <sz val="12"/>
        <color theme="1"/>
        <rFont val="Times New Roman"/>
        <family val="1"/>
      </rPr>
      <t>Aepyornis</t>
    </r>
    <r>
      <rPr>
        <sz val="12"/>
        <color theme="1"/>
        <rFont val="Times New Roman"/>
        <family val="1"/>
      </rPr>
      <t xml:space="preserve"> eggshell </t>
    </r>
  </si>
  <si>
    <r>
      <rPr>
        <i/>
        <sz val="12"/>
        <color theme="1"/>
        <rFont val="Times New Roman"/>
        <family val="1"/>
      </rPr>
      <t>Aepyornis</t>
    </r>
    <r>
      <rPr>
        <sz val="12"/>
        <color theme="1"/>
        <rFont val="Times New Roman"/>
        <family val="1"/>
      </rPr>
      <t xml:space="preserve"> eggshell, late occurrence of extinct taxon</t>
    </r>
  </si>
  <si>
    <r>
      <rPr>
        <i/>
        <sz val="12"/>
        <color theme="1"/>
        <rFont val="Times New Roman"/>
        <family val="1"/>
      </rPr>
      <t>Aepyornis</t>
    </r>
    <r>
      <rPr>
        <sz val="12"/>
        <color theme="1"/>
        <rFont val="Times New Roman"/>
        <family val="1"/>
      </rPr>
      <t xml:space="preserve"> eggshell Descrepancy between the dates of charcoal and eggshell! Intepreting this site's finds and dates is difficult. Have Rezoky ceramic, and faunal remains surrounding dated hearth</t>
    </r>
  </si>
  <si>
    <r>
      <rPr>
        <i/>
        <sz val="12"/>
        <color theme="1"/>
        <rFont val="Times New Roman"/>
        <family val="1"/>
      </rPr>
      <t>Aepyornis maxirnus</t>
    </r>
    <r>
      <rPr>
        <sz val="12"/>
        <color theme="1"/>
        <rFont val="Times New Roman"/>
        <family val="1"/>
      </rPr>
      <t xml:space="preserve"> Descrepancy between the dates of charcoal and eggshell!</t>
    </r>
  </si>
  <si>
    <r>
      <rPr>
        <i/>
        <sz val="12"/>
        <color theme="1"/>
        <rFont val="Times New Roman"/>
        <family val="1"/>
      </rPr>
      <t>Aepyornis</t>
    </r>
    <r>
      <rPr>
        <sz val="12"/>
        <color theme="1"/>
        <rFont val="Times New Roman"/>
        <family val="1"/>
      </rPr>
      <t xml:space="preserve"> eggshell. Reliable dates for Rezoky pottery </t>
    </r>
  </si>
  <si>
    <r>
      <rPr>
        <i/>
        <sz val="12"/>
        <color theme="1"/>
        <rFont val="Times New Roman"/>
        <family val="1"/>
      </rPr>
      <t>Hippopotamus cf. lemerlei</t>
    </r>
    <r>
      <rPr>
        <sz val="12"/>
        <color theme="1"/>
        <rFont val="Times New Roman"/>
        <family val="1"/>
      </rPr>
      <t xml:space="preserve"> rib</t>
    </r>
  </si>
  <si>
    <r>
      <rPr>
        <i/>
        <sz val="12"/>
        <color theme="1"/>
        <rFont val="Times New Roman"/>
        <family val="1"/>
      </rPr>
      <t>cf. Archaeolemur</t>
    </r>
    <r>
      <rPr>
        <sz val="12"/>
        <color theme="1"/>
        <rFont val="Times New Roman"/>
        <family val="1"/>
      </rPr>
      <t xml:space="preserve"> dung, late occurrence of extinct taxon</t>
    </r>
  </si>
  <si>
    <r>
      <rPr>
        <i/>
        <sz val="12"/>
        <color theme="1"/>
        <rFont val="Times New Roman"/>
        <family val="1"/>
      </rPr>
      <t xml:space="preserve">Archaeolemur cf. edwardsi </t>
    </r>
    <r>
      <rPr>
        <sz val="12"/>
        <color theme="1"/>
        <rFont val="Times New Roman"/>
        <family val="1"/>
      </rPr>
      <t>small pieces of bone, late occurrence of extinct taxon</t>
    </r>
  </si>
  <si>
    <r>
      <rPr>
        <i/>
        <sz val="12"/>
        <color theme="1"/>
        <rFont val="Times New Roman"/>
        <family val="1"/>
      </rPr>
      <t>Geochelone grandidieri</t>
    </r>
    <r>
      <rPr>
        <sz val="12"/>
        <color theme="1"/>
        <rFont val="Times New Roman"/>
        <family val="1"/>
      </rPr>
      <t xml:space="preserve"> carapace Late occurrence of extinct taxon</t>
    </r>
  </si>
  <si>
    <r>
      <t>Paleopropithecus</t>
    </r>
    <r>
      <rPr>
        <sz val="12"/>
        <color theme="1"/>
        <rFont val="Times New Roman"/>
        <family val="1"/>
      </rPr>
      <t xml:space="preserve"> </t>
    </r>
  </si>
  <si>
    <r>
      <rPr>
        <i/>
        <sz val="12"/>
        <color theme="1"/>
        <rFont val="Times New Roman"/>
        <family val="1"/>
      </rPr>
      <t>Palaeopropithecus ingens</t>
    </r>
    <r>
      <rPr>
        <sz val="12"/>
        <color theme="1"/>
        <rFont val="Times New Roman"/>
        <family val="1"/>
      </rPr>
      <t xml:space="preserve"> radius with cut mark (megafauna)</t>
    </r>
  </si>
  <si>
    <r>
      <rPr>
        <i/>
        <sz val="12"/>
        <color theme="1"/>
        <rFont val="Times New Roman"/>
        <family val="1"/>
      </rPr>
      <t>Hippopotamus sp</t>
    </r>
    <r>
      <rPr>
        <sz val="12"/>
        <color theme="1"/>
        <rFont val="Times New Roman"/>
        <family val="1"/>
      </rPr>
      <t>. Metapodial, butchery</t>
    </r>
  </si>
  <si>
    <r>
      <rPr>
        <i/>
        <sz val="12"/>
        <color theme="1"/>
        <rFont val="Times New Roman"/>
        <family val="1"/>
      </rPr>
      <t>Propithecus verreauxi</t>
    </r>
    <r>
      <rPr>
        <sz val="12"/>
        <color theme="1"/>
        <rFont val="Times New Roman"/>
        <family val="1"/>
      </rPr>
      <t>, tympanic bulla, butchery</t>
    </r>
  </si>
  <si>
    <r>
      <rPr>
        <i/>
        <sz val="12"/>
        <color theme="1"/>
        <rFont val="Times New Roman"/>
        <family val="1"/>
      </rPr>
      <t>Propithecus verreauxi</t>
    </r>
    <r>
      <rPr>
        <sz val="12"/>
        <color theme="1"/>
        <rFont val="Times New Roman"/>
        <family val="1"/>
      </rPr>
      <t>, mandible, butchery</t>
    </r>
  </si>
  <si>
    <r>
      <rPr>
        <i/>
        <sz val="12"/>
        <color theme="1"/>
        <rFont val="Times New Roman"/>
        <family val="1"/>
      </rPr>
      <t>Propithecus verreauxi</t>
    </r>
    <r>
      <rPr>
        <sz val="12"/>
        <color theme="1"/>
        <rFont val="Times New Roman"/>
        <family val="1"/>
      </rPr>
      <t>, tooth, butchery</t>
    </r>
  </si>
  <si>
    <r>
      <rPr>
        <i/>
        <sz val="12"/>
        <color theme="1"/>
        <rFont val="Times New Roman"/>
        <family val="1"/>
      </rPr>
      <t>Hadropithecus stenognathus</t>
    </r>
    <r>
      <rPr>
        <sz val="12"/>
        <color theme="1"/>
        <rFont val="Times New Roman"/>
        <family val="1"/>
      </rPr>
      <t xml:space="preserve"> tooth late occurance of extinct taxon </t>
    </r>
  </si>
  <si>
    <r>
      <rPr>
        <i/>
        <sz val="12"/>
        <color theme="1"/>
        <rFont val="Times New Roman"/>
        <family val="1"/>
      </rPr>
      <t>Hippopotamus sp.</t>
    </r>
    <r>
      <rPr>
        <sz val="12"/>
        <color theme="1"/>
        <rFont val="Times New Roman"/>
        <family val="1"/>
      </rPr>
      <t xml:space="preserve"> Jugal, butchery</t>
    </r>
  </si>
  <si>
    <r>
      <rPr>
        <i/>
        <sz val="12"/>
        <color theme="1"/>
        <rFont val="Times New Roman"/>
        <family val="1"/>
      </rPr>
      <t>Aepyomis tibiotarsus</t>
    </r>
    <r>
      <rPr>
        <sz val="12"/>
        <color theme="1"/>
        <rFont val="Times New Roman"/>
        <family val="1"/>
      </rPr>
      <t xml:space="preserve"> (human modified)</t>
    </r>
  </si>
  <si>
    <r>
      <rPr>
        <i/>
        <sz val="12"/>
        <color theme="1"/>
        <rFont val="Times New Roman"/>
        <family val="1"/>
      </rPr>
      <t>Hippopotamus sp</t>
    </r>
    <r>
      <rPr>
        <sz val="12"/>
        <color theme="1"/>
        <rFont val="Times New Roman"/>
        <family val="1"/>
      </rPr>
      <t>., late occurrence of extinct taxon</t>
    </r>
  </si>
  <si>
    <r>
      <rPr>
        <i/>
        <sz val="12"/>
        <color theme="1"/>
        <rFont val="Times New Roman"/>
        <family val="1"/>
      </rPr>
      <t>Aepyornis maximus</t>
    </r>
    <r>
      <rPr>
        <sz val="12"/>
        <color theme="1"/>
        <rFont val="Times New Roman"/>
        <family val="1"/>
      </rPr>
      <t xml:space="preserve"> tibiotarsus, butchery</t>
    </r>
  </si>
  <si>
    <r>
      <t xml:space="preserve">Aepyornis cf. maximus </t>
    </r>
    <r>
      <rPr>
        <sz val="12"/>
        <color theme="1"/>
        <rFont val="Times New Roman"/>
        <family val="1"/>
      </rPr>
      <t>eggshell</t>
    </r>
  </si>
  <si>
    <r>
      <t xml:space="preserve">cf. </t>
    </r>
    <r>
      <rPr>
        <i/>
        <sz val="12"/>
        <color theme="1"/>
        <rFont val="Times New Roman"/>
        <family val="1"/>
      </rPr>
      <t>Mullerornis</t>
    </r>
    <r>
      <rPr>
        <sz val="12"/>
        <color theme="1"/>
        <rFont val="Times New Roman"/>
        <family val="1"/>
      </rPr>
      <t xml:space="preserve"> right tibiotarsus</t>
    </r>
  </si>
  <si>
    <r>
      <rPr>
        <i/>
        <sz val="12"/>
        <color theme="1"/>
        <rFont val="Times New Roman"/>
        <family val="1"/>
      </rPr>
      <t>Hadropithecus stenognathus</t>
    </r>
    <r>
      <rPr>
        <sz val="12"/>
        <color theme="1"/>
        <rFont val="Times New Roman"/>
        <family val="1"/>
      </rPr>
      <t>, late occurrence of extinct taxon</t>
    </r>
  </si>
  <si>
    <r>
      <rPr>
        <i/>
        <sz val="12"/>
        <color theme="1"/>
        <rFont val="Times New Roman"/>
        <family val="1"/>
      </rPr>
      <t>Archaeolemur sp.</t>
    </r>
    <r>
      <rPr>
        <sz val="12"/>
        <color theme="1"/>
        <rFont val="Times New Roman"/>
        <family val="1"/>
      </rPr>
      <t xml:space="preserve"> Fibula, late occurrence of extinct taxon</t>
    </r>
  </si>
  <si>
    <r>
      <rPr>
        <i/>
        <sz val="12"/>
        <color theme="1"/>
        <rFont val="Times New Roman"/>
        <family val="1"/>
      </rPr>
      <t>Archaeolemur majori</t>
    </r>
    <r>
      <rPr>
        <sz val="12"/>
        <color theme="1"/>
        <rFont val="Times New Roman"/>
        <family val="1"/>
      </rPr>
      <t xml:space="preserve"> jaw,  late occurrence of extinct taxon</t>
    </r>
  </si>
  <si>
    <r>
      <rPr>
        <i/>
        <sz val="12"/>
        <color theme="1"/>
        <rFont val="Times New Roman"/>
        <family val="1"/>
      </rPr>
      <t>Mesopropithecus globiceps</t>
    </r>
    <r>
      <rPr>
        <sz val="12"/>
        <color theme="1"/>
        <rFont val="Times New Roman"/>
        <family val="1"/>
      </rPr>
      <t xml:space="preserve"> left femoral shaft </t>
    </r>
  </si>
  <si>
    <r>
      <rPr>
        <i/>
        <sz val="12"/>
        <color theme="1"/>
        <rFont val="Times New Roman"/>
        <family val="1"/>
      </rPr>
      <t>Pachylemur insignis</t>
    </r>
    <r>
      <rPr>
        <sz val="12"/>
        <color theme="1"/>
        <rFont val="Times New Roman"/>
        <family val="1"/>
      </rPr>
      <t xml:space="preserve"> ulna, late occurrence of extinct taxon</t>
    </r>
  </si>
  <si>
    <r>
      <t xml:space="preserve">Late occurrence of extinct taxon </t>
    </r>
    <r>
      <rPr>
        <i/>
        <sz val="12"/>
        <color theme="1"/>
        <rFont val="Times New Roman"/>
        <family val="1"/>
      </rPr>
      <t>Coua primavea</t>
    </r>
  </si>
  <si>
    <r>
      <rPr>
        <i/>
        <sz val="12"/>
        <color theme="1"/>
        <rFont val="Times New Roman"/>
        <family val="1"/>
      </rPr>
      <t>Mesopropithecus globiceps</t>
    </r>
    <r>
      <rPr>
        <sz val="12"/>
        <color theme="1"/>
        <rFont val="Times New Roman"/>
        <family val="1"/>
      </rPr>
      <t xml:space="preserve"> Late occurance of extinct taxon</t>
    </r>
  </si>
  <si>
    <r>
      <rPr>
        <i/>
        <sz val="12"/>
        <color theme="1"/>
        <rFont val="Times New Roman"/>
        <family val="1"/>
      </rPr>
      <t>Archaeoindris fontoynontii</t>
    </r>
    <r>
      <rPr>
        <sz val="12"/>
        <color theme="1"/>
        <rFont val="Times New Roman"/>
        <family val="1"/>
      </rPr>
      <t xml:space="preserve"> crown of upper left p4</t>
    </r>
  </si>
  <si>
    <r>
      <rPr>
        <i/>
        <sz val="12"/>
        <color theme="1"/>
        <rFont val="Times New Roman"/>
        <family val="1"/>
      </rPr>
      <t>Megaladapis grandidieri</t>
    </r>
    <r>
      <rPr>
        <sz val="12"/>
        <color theme="1"/>
        <rFont val="Times New Roman"/>
        <family val="1"/>
      </rPr>
      <t xml:space="preserve"> tibia</t>
    </r>
  </si>
  <si>
    <r>
      <rPr>
        <i/>
        <sz val="12"/>
        <color theme="1"/>
        <rFont val="Times New Roman"/>
        <family val="1"/>
      </rPr>
      <t>Mesopropithecus pithecoides</t>
    </r>
    <r>
      <rPr>
        <sz val="12"/>
        <color theme="1"/>
        <rFont val="Times New Roman"/>
        <family val="1"/>
      </rPr>
      <t xml:space="preserve"> proximal left femur</t>
    </r>
  </si>
  <si>
    <r>
      <rPr>
        <i/>
        <sz val="12"/>
        <color theme="1"/>
        <rFont val="Times New Roman"/>
        <family val="1"/>
      </rPr>
      <t xml:space="preserve">Archaeoindris fontoynontii </t>
    </r>
    <r>
      <rPr>
        <sz val="12"/>
        <color theme="1"/>
        <rFont val="Times New Roman"/>
        <family val="1"/>
      </rPr>
      <t>proximal end of femur</t>
    </r>
  </si>
  <si>
    <r>
      <rPr>
        <i/>
        <sz val="12"/>
        <color theme="1"/>
        <rFont val="Times New Roman"/>
        <family val="1"/>
      </rPr>
      <t>Hypogeomys australis</t>
    </r>
    <r>
      <rPr>
        <sz val="12"/>
        <color theme="1"/>
        <rFont val="Times New Roman"/>
        <family val="1"/>
      </rPr>
      <t xml:space="preserve"> tooth</t>
    </r>
  </si>
  <si>
    <r>
      <rPr>
        <i/>
        <sz val="12"/>
        <color theme="1"/>
        <rFont val="Times New Roman"/>
        <family val="1"/>
      </rPr>
      <t>Palaeopropithecus</t>
    </r>
    <r>
      <rPr>
        <sz val="12"/>
        <color theme="1"/>
        <rFont val="Times New Roman"/>
        <family val="1"/>
      </rPr>
      <t xml:space="preserve"> premolar, late occurrence of extinct taxon</t>
    </r>
  </si>
  <si>
    <r>
      <rPr>
        <i/>
        <sz val="12"/>
        <color theme="1"/>
        <rFont val="Times New Roman"/>
        <family val="1"/>
      </rPr>
      <t xml:space="preserve">Mesopropithecus globiceps </t>
    </r>
    <r>
      <rPr>
        <sz val="12"/>
        <color theme="1"/>
        <rFont val="Times New Roman"/>
        <family val="1"/>
      </rPr>
      <t>tooth, Univ. of Antanarivo collection</t>
    </r>
  </si>
  <si>
    <r>
      <rPr>
        <i/>
        <sz val="12"/>
        <color theme="1"/>
        <rFont val="Times New Roman"/>
        <family val="1"/>
      </rPr>
      <t>Archaeolemur sp.</t>
    </r>
    <r>
      <rPr>
        <sz val="12"/>
        <color theme="1"/>
        <rFont val="Times New Roman"/>
        <family val="1"/>
      </rPr>
      <t xml:space="preserve"> Fibula,  late occurrence of extinct taxon</t>
    </r>
  </si>
  <si>
    <r>
      <rPr>
        <i/>
        <sz val="12"/>
        <color theme="1"/>
        <rFont val="Times New Roman"/>
        <family val="1"/>
      </rPr>
      <t>Daubentonia</t>
    </r>
    <r>
      <rPr>
        <sz val="12"/>
        <color theme="1"/>
        <rFont val="Times New Roman"/>
        <family val="1"/>
      </rPr>
      <t xml:space="preserve"> robusta left humerus, </t>
    </r>
  </si>
  <si>
    <r>
      <rPr>
        <i/>
        <sz val="12"/>
        <color theme="1"/>
        <rFont val="Times New Roman"/>
        <family val="1"/>
      </rPr>
      <t>Alopochen sirabensis</t>
    </r>
    <r>
      <rPr>
        <sz val="12"/>
        <color theme="1"/>
        <rFont val="Times New Roman"/>
        <family val="1"/>
      </rPr>
      <t>, late occurrence of extinct taxon</t>
    </r>
  </si>
  <si>
    <r>
      <rPr>
        <i/>
        <sz val="12"/>
        <color theme="1"/>
        <rFont val="Times New Roman"/>
        <family val="1"/>
      </rPr>
      <t>Megaladapis edwardsi</t>
    </r>
    <r>
      <rPr>
        <sz val="12"/>
        <color theme="1"/>
        <rFont val="Times New Roman"/>
        <family val="1"/>
      </rPr>
      <t xml:space="preserve"> tooth, University of Antananarivo collection</t>
    </r>
  </si>
  <si>
    <r>
      <rPr>
        <i/>
        <sz val="12"/>
        <color theme="1"/>
        <rFont val="Times New Roman"/>
        <family val="1"/>
      </rPr>
      <t>Geochelone</t>
    </r>
    <r>
      <rPr>
        <sz val="12"/>
        <color theme="1"/>
        <rFont val="Times New Roman"/>
        <family val="1"/>
      </rPr>
      <t xml:space="preserve"> carapace, late occurrence of extinct taxon</t>
    </r>
  </si>
  <si>
    <r>
      <rPr>
        <i/>
        <sz val="12"/>
        <color theme="1"/>
        <rFont val="Times New Roman"/>
        <family val="1"/>
      </rPr>
      <t>Megaladapis</t>
    </r>
    <r>
      <rPr>
        <sz val="12"/>
        <color theme="1"/>
        <rFont val="Times New Roman"/>
        <family val="1"/>
      </rPr>
      <t xml:space="preserve"> tooth, late occurrence of extinct taxon</t>
    </r>
  </si>
  <si>
    <r>
      <rPr>
        <i/>
        <sz val="12"/>
        <color theme="1"/>
        <rFont val="Times New Roman"/>
        <family val="1"/>
      </rPr>
      <t>cf. Mullerornis</t>
    </r>
    <r>
      <rPr>
        <sz val="12"/>
        <color theme="1"/>
        <rFont val="Times New Roman"/>
        <family val="1"/>
      </rPr>
      <t xml:space="preserve"> eggshell, late occurrence of extinct taxon</t>
    </r>
  </si>
  <si>
    <r>
      <rPr>
        <i/>
        <sz val="12"/>
        <color theme="1"/>
        <rFont val="Times New Roman"/>
        <family val="1"/>
      </rPr>
      <t>Plesiorycteropus</t>
    </r>
    <r>
      <rPr>
        <sz val="12"/>
        <color theme="1"/>
        <rFont val="Times New Roman"/>
        <family val="1"/>
      </rPr>
      <t xml:space="preserve"> pelvic fragment, late occurrence of extinct taxon</t>
    </r>
  </si>
  <si>
    <r>
      <rPr>
        <i/>
        <sz val="12"/>
        <color theme="1"/>
        <rFont val="Times New Roman"/>
        <family val="1"/>
      </rPr>
      <t>Aepyornis sp.</t>
    </r>
    <r>
      <rPr>
        <sz val="12"/>
        <color theme="1"/>
        <rFont val="Times New Roman"/>
        <family val="1"/>
      </rPr>
      <t xml:space="preserve"> Tibiotarsus</t>
    </r>
  </si>
  <si>
    <r>
      <rPr>
        <i/>
        <sz val="12"/>
        <color theme="1"/>
        <rFont val="Times New Roman"/>
        <family val="1"/>
      </rPr>
      <t>Geochelone abrupta</t>
    </r>
    <r>
      <rPr>
        <sz val="12"/>
        <color theme="1"/>
        <rFont val="Times New Roman"/>
        <family val="1"/>
      </rPr>
      <t xml:space="preserve"> (cf. gigantea) humerus, late occurrence of extinct taxon</t>
    </r>
  </si>
  <si>
    <r>
      <rPr>
        <i/>
        <sz val="12"/>
        <color theme="1"/>
        <rFont val="Times New Roman"/>
        <family val="1"/>
      </rPr>
      <t>Palaeopropithecus cf. ingens</t>
    </r>
    <r>
      <rPr>
        <sz val="12"/>
        <color theme="1"/>
        <rFont val="Times New Roman"/>
        <family val="1"/>
      </rPr>
      <t xml:space="preserve"> late occurrence of extinct taxon</t>
    </r>
  </si>
  <si>
    <r>
      <rPr>
        <i/>
        <sz val="12"/>
        <color theme="1"/>
        <rFont val="Times New Roman"/>
        <family val="1"/>
      </rPr>
      <t>Hippopotamus lemerlei</t>
    </r>
    <r>
      <rPr>
        <sz val="12"/>
        <color theme="1"/>
        <rFont val="Times New Roman"/>
        <family val="1"/>
      </rPr>
      <t xml:space="preserve"> pelvis</t>
    </r>
  </si>
  <si>
    <r>
      <rPr>
        <i/>
        <sz val="12"/>
        <color theme="1"/>
        <rFont val="Times New Roman"/>
        <family val="1"/>
      </rPr>
      <t>Aepyornis</t>
    </r>
    <r>
      <rPr>
        <sz val="12"/>
        <color theme="1"/>
        <rFont val="Times New Roman"/>
        <family val="1"/>
      </rPr>
      <t xml:space="preserve"> eggshell, Dewar, 1984 (p. 582)</t>
    </r>
  </si>
  <si>
    <r>
      <rPr>
        <i/>
        <sz val="12"/>
        <color theme="1"/>
        <rFont val="Times New Roman"/>
        <family val="1"/>
      </rPr>
      <t>Aepyornis</t>
    </r>
    <r>
      <rPr>
        <sz val="12"/>
        <color theme="1"/>
        <rFont val="Times New Roman"/>
        <family val="1"/>
      </rPr>
      <t xml:space="preserve"> eggshell late occurrence of extinct taxon, Dewar, 1984 (p. 582)</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</si>
  <si>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doi:10.1007/s00334-011-0288-0</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</si>
  <si>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doi:10.1007/s00334-011-0288-1</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</si>
  <si>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doi:10.1007/s00334-011-0288-2</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</si>
  <si>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doi:10.1007/s00334-011-0288-3</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</si>
  <si>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doi:10.1007/s00334-011-0288-4</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</si>
  <si>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doi:10.1007/s00334-011-0288-5</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</si>
  <si>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doi:10.1007/s00334-011-0288-6</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</si>
  <si>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doi:10.1007/s00334-011-0288-7</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</si>
  <si>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doi:10.1007/s00334-011-0288-8</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</si>
  <si>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doi:10.1007/s00334-011-0288-9</t>
    </r>
    <r>
      <rPr>
        <sz val="11"/>
        <color theme="1"/>
        <rFont val="Calibri"/>
        <family val="2"/>
        <scheme val="minor"/>
      </rPr>
      <t/>
    </r>
  </si>
  <si>
    <r>
      <t xml:space="preserve">Van Noten, F. (1979). The Early Iron Age in the Interlacustrine Region: The Diffusion of Iron Technology. </t>
    </r>
    <r>
      <rPr>
        <i/>
        <sz val="12"/>
        <color theme="1"/>
        <rFont val="Times New Roman"/>
        <family val="1"/>
      </rPr>
      <t>Azania: Archaeological Research in Africa, 14</t>
    </r>
    <r>
      <rPr>
        <sz val="12"/>
        <color theme="1"/>
        <rFont val="Times New Roman"/>
        <family val="1"/>
      </rPr>
      <t>(1), 61-80. doi:10.1080/00672707909511263</t>
    </r>
  </si>
  <si>
    <r>
      <t xml:space="preserve">Raymaekers, J., &amp; Van Noten, F. (1986). Early Iron Furnaces with ‘Bricks’ in Rwanda: Complementary evidence from Mutwarubona. </t>
    </r>
    <r>
      <rPr>
        <i/>
        <sz val="12"/>
        <color theme="1"/>
        <rFont val="Times New Roman"/>
        <family val="1"/>
      </rPr>
      <t>Azania: Archaeological Research in Africa, 21</t>
    </r>
    <r>
      <rPr>
        <sz val="12"/>
        <color theme="1"/>
        <rFont val="Times New Roman"/>
        <family val="1"/>
      </rPr>
      <t>(1), 65-84. doi:10.1080/00672708609511368</t>
    </r>
  </si>
  <si>
    <r>
      <t xml:space="preserve">Phillipson, D. W. (1975). The Chronology of the Iron Age in Bantu Africa. </t>
    </r>
    <r>
      <rPr>
        <i/>
        <sz val="12"/>
        <color theme="1"/>
        <rFont val="Times New Roman"/>
        <family val="1"/>
      </rPr>
      <t>The Journal of African History, 16</t>
    </r>
    <r>
      <rPr>
        <sz val="12"/>
        <color theme="1"/>
        <rFont val="Times New Roman"/>
        <family val="1"/>
      </rPr>
      <t>(3), 321-342. doi:10.1017/S0021853700014298</t>
    </r>
  </si>
  <si>
    <r>
      <rPr>
        <sz val="12"/>
        <color theme="1"/>
        <rFont val="Times New Roman"/>
        <family val="1"/>
      </rPr>
      <t>Helm, R. (2000). Conflicting histories: the archaeology of the iron-working, farming communities in the central and southern coast region of Kenya. (Upublished PhD dissertation), University of Bristol, 2000. Retrieved from</t>
    </r>
    <r>
      <rPr>
        <u/>
        <sz val="12"/>
        <color theme="1"/>
        <rFont val="Times New Roman"/>
        <family val="1"/>
      </rPr>
      <t xml:space="preserve"> https://www.academia.edu/11164481/Conflicting_Histories_the_archaeology_of_the_iron_working_farming_communities_in_the_central_and_southern_coast_region_of_Kenya</t>
    </r>
  </si>
  <si>
    <r>
      <t xml:space="preserve">Sassoon, H. (1980). Excavations at the Site of Early Mombasa. </t>
    </r>
    <r>
      <rPr>
        <i/>
        <sz val="12"/>
        <color theme="1"/>
        <rFont val="Times New Roman"/>
        <family val="1"/>
      </rPr>
      <t>Azania: Archaeological Research in Africa, 15</t>
    </r>
    <r>
      <rPr>
        <sz val="12"/>
        <color theme="1"/>
        <rFont val="Times New Roman"/>
        <family val="1"/>
      </rPr>
      <t>(1), 1-42. doi:10.1080/00672708009511275</t>
    </r>
  </si>
  <si>
    <r>
      <t xml:space="preserve">Kusimba, C. M. (1993). </t>
    </r>
    <r>
      <rPr>
        <i/>
        <sz val="12"/>
        <color theme="1"/>
        <rFont val="Times New Roman"/>
        <family val="1"/>
      </rPr>
      <t>The archaeology and ethnography of iron metallurgy of the Kenya coast.</t>
    </r>
    <r>
      <rPr>
        <sz val="12"/>
        <color theme="1"/>
        <rFont val="Times New Roman"/>
        <family val="1"/>
      </rPr>
      <t xml:space="preserve"> (PhD unpublished dissertation), Bryn Mawr College     </t>
    </r>
  </si>
  <si>
    <r>
      <t xml:space="preserve">Collett, D. P. (1985). </t>
    </r>
    <r>
      <rPr>
        <i/>
        <sz val="12"/>
        <color theme="1"/>
        <rFont val="Times New Roman"/>
        <family val="1"/>
      </rPr>
      <t>The Spread of Early Iron Producing Communities in Eastern Africa.</t>
    </r>
    <r>
      <rPr>
        <sz val="12"/>
        <color theme="1"/>
        <rFont val="Times New Roman"/>
        <family val="1"/>
      </rPr>
      <t xml:space="preserve"> (PhD Dissertation ), University of Cambridge, Cambridge.</t>
    </r>
  </si>
  <si>
    <r>
      <t xml:space="preserve">Prendergast, M. E., Buckley, M., Crowther, A., Frantz, L., Eager, H., Lebrasseur, O., . . . Boivin, N. L. (2017). Reconstructing Asian faunal introductions to eastern Africa from multi-proxy biomolecular and archaeological datasets. </t>
    </r>
    <r>
      <rPr>
        <i/>
        <sz val="12"/>
        <color theme="1"/>
        <rFont val="Times New Roman"/>
        <family val="1"/>
      </rPr>
      <t>PLoS ONE, 12</t>
    </r>
    <r>
      <rPr>
        <sz val="12"/>
        <color theme="1"/>
        <rFont val="Times New Roman"/>
        <family val="1"/>
      </rPr>
      <t>(8), e0182565. doi:10.1371/journal.pone.0182565</t>
    </r>
  </si>
  <si>
    <r>
      <t xml:space="preserve">Robertshaw, P. (1984). Archaeology in eastern Africa: recent developments and more dates. </t>
    </r>
    <r>
      <rPr>
        <i/>
        <sz val="12"/>
        <color theme="1"/>
        <rFont val="Times New Roman"/>
        <family val="1"/>
      </rPr>
      <t>The Journal of African History, 25</t>
    </r>
    <r>
      <rPr>
        <sz val="12"/>
        <color theme="1"/>
        <rFont val="Times New Roman"/>
        <family val="1"/>
      </rPr>
      <t>, 369-393. doi:10.1017/S0021853700028449</t>
    </r>
  </si>
  <si>
    <r>
      <t xml:space="preserve">Horton, M. (1991). Primitive Islam and architecture in East Africa. </t>
    </r>
    <r>
      <rPr>
        <i/>
        <sz val="12"/>
        <color theme="1"/>
        <rFont val="Times New Roman"/>
        <family val="1"/>
      </rPr>
      <t>Muqarnas, 8</t>
    </r>
    <r>
      <rPr>
        <sz val="12"/>
        <color theme="1"/>
        <rFont val="Times New Roman"/>
        <family val="1"/>
      </rPr>
      <t>, 103-116.</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</si>
  <si>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doi:10.1007/s10437-011-9104-6</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</si>
  <si>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doi:10.1007/s10437-011-9104-7</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</si>
  <si>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doi:10.1007/s10437-011-9104-8</t>
    </r>
  </si>
  <si>
    <r>
      <t xml:space="preserve">Chittick, N. (1967). Discoveries in the Lamu Archipelago. </t>
    </r>
    <r>
      <rPr>
        <i/>
        <sz val="12"/>
        <color theme="1"/>
        <rFont val="Times New Roman"/>
        <family val="1"/>
      </rPr>
      <t>Azania: Archaeological Research in Africa, 2</t>
    </r>
    <r>
      <rPr>
        <sz val="12"/>
        <color theme="1"/>
        <rFont val="Times New Roman"/>
        <family val="1"/>
      </rPr>
      <t>(1), 37-67. doi:10.1080/00672706709511439</t>
    </r>
  </si>
  <si>
    <r>
      <t xml:space="preserve">Horton, M. C. (1987). Early Muslim Trading Settlements on the East African Coast: New Evidence from Shanga. </t>
    </r>
    <r>
      <rPr>
        <i/>
        <sz val="12"/>
        <color theme="1"/>
        <rFont val="Times New Roman"/>
        <family val="1"/>
      </rPr>
      <t>The Antiquaries Journal, 67</t>
    </r>
    <r>
      <rPr>
        <sz val="12"/>
        <color theme="1"/>
        <rFont val="Times New Roman"/>
        <family val="1"/>
      </rPr>
      <t>(2), 290-323. doi:10.1017/S0003581500025427</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</si>
  <si>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doi:10.1007/s10437-013-9133-4</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</si>
  <si>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doi:10.1007/s10437-013-9133-5</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</si>
  <si>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doi:10.1007/s10437-013-9133-6</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</si>
  <si>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doi:10.1007/s10437-013-9133-7</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</si>
  <si>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doi:10.1007/s10437-013-9133-8</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</si>
  <si>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doi:10.1007/s10437-013-9133-9</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</si>
  <si>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doi:10.1007/s10437-013-9133-10</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</si>
  <si>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doi:10.1007/s10437-013-9133-11</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</si>
  <si>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doi:10.1007/s10437-013-9133-12</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</si>
  <si>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doi:10.1007/s10437-013-9133-13</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</si>
  <si>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doi:10.1007/s10437-013-9133-14</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</si>
  <si>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doi:10.1007/s10437-013-9133-15</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</si>
  <si>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doi:10.1007/s10437-013-9133-16</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</si>
  <si>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doi:10.1007/s10437-013-9133-17</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</si>
  <si>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doi:10.1007/s10437-013-9133-18</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</si>
  <si>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doi:10.1007/s10437-013-9133-19</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</si>
  <si>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doi:10.1007/s10437-013-9133-20</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</si>
  <si>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doi:10.1007/s10437-013-9133-21</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</si>
  <si>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doi:10.1007/s10437-013-9133-22</t>
    </r>
  </si>
  <si>
    <r>
      <t xml:space="preserve">Pradines, S. (2003). Islamization and Urbanization on the Coast of East Africa: recent excavations at Gedi, Kenya. </t>
    </r>
    <r>
      <rPr>
        <i/>
        <sz val="12"/>
        <color theme="1"/>
        <rFont val="Times New Roman"/>
        <family val="1"/>
      </rPr>
      <t>Azania: Archaeological Research in Africa, 38</t>
    </r>
    <r>
      <rPr>
        <sz val="12"/>
        <color theme="1"/>
        <rFont val="Times New Roman"/>
        <family val="1"/>
      </rPr>
      <t>, 180-182. doi:10.1080/00672700309480369</t>
    </r>
  </si>
  <si>
    <r>
      <t xml:space="preserve">Hildebrand, E. A., Grillo, K. M., Sawchuk, E. A., Pfeiffer, S. K., Conyers, L. B., Goldstein, S. T., . . . Wang, H. (2018). A monumental cemetery built by eastern Africa’s first herders near Lake Turkana, Kenya. </t>
    </r>
    <r>
      <rPr>
        <i/>
        <sz val="12"/>
        <color theme="1"/>
        <rFont val="Times New Roman"/>
        <family val="1"/>
      </rPr>
      <t>Proceedings of the National Academy of Sciences, 115</t>
    </r>
    <r>
      <rPr>
        <sz val="12"/>
        <color theme="1"/>
        <rFont val="Times New Roman"/>
        <family val="1"/>
      </rPr>
      <t>(36), 8942-8947. doi:10.1073/pnas.1721975115</t>
    </r>
  </si>
  <si>
    <r>
      <t xml:space="preserve">Hildebrand, E. A., Grillo, K. M., Sawchuk, E. A., Pfeiffer, S. K., Conyers, L. B., Goldstein, S. T., . . . Wang, H. (2018). A monumental cemetery built by eastern Africa’s first herders near Lake Turkana, Kenya. </t>
    </r>
    <r>
      <rPr>
        <i/>
        <sz val="12"/>
        <color theme="1"/>
        <rFont val="Times New Roman"/>
        <family val="1"/>
      </rPr>
      <t>Proceedings of the National Academy of Sciences, 115</t>
    </r>
    <r>
      <rPr>
        <sz val="12"/>
        <color theme="1"/>
        <rFont val="Times New Roman"/>
        <family val="1"/>
      </rPr>
      <t>(36), 8942-8947. doi:10.1073/pnas.1721975116</t>
    </r>
  </si>
  <si>
    <r>
      <t xml:space="preserve">Hildebrand, E. A., Grillo, K. M., Sawchuk, E. A., Pfeiffer, S. K., Conyers, L. B., Goldstein, S. T., . . . Wang, H. (2018). A monumental cemetery built by eastern Africa’s first herders near Lake Turkana, Kenya. </t>
    </r>
    <r>
      <rPr>
        <i/>
        <sz val="12"/>
        <color theme="1"/>
        <rFont val="Times New Roman"/>
        <family val="1"/>
      </rPr>
      <t>Proceedings of the National Academy of Sciences, 115</t>
    </r>
    <r>
      <rPr>
        <sz val="12"/>
        <color theme="1"/>
        <rFont val="Times New Roman"/>
        <family val="1"/>
      </rPr>
      <t>(36), 8942-8947. doi:10.1073/pnas.1721975117</t>
    </r>
  </si>
  <si>
    <r>
      <t xml:space="preserve">Hildebrand, E. A., Grillo, K. M., Sawchuk, E. A., Pfeiffer, S. K., Conyers, L. B., Goldstein, S. T., . . . Wang, H. (2018). A monumental cemetery built by eastern Africa’s first herders near Lake Turkana, Kenya. </t>
    </r>
    <r>
      <rPr>
        <i/>
        <sz val="12"/>
        <color theme="1"/>
        <rFont val="Times New Roman"/>
        <family val="1"/>
      </rPr>
      <t>Proceedings of the National Academy of Sciences, 115</t>
    </r>
    <r>
      <rPr>
        <sz val="12"/>
        <color theme="1"/>
        <rFont val="Times New Roman"/>
        <family val="1"/>
      </rPr>
      <t>(36), 8942-8947. doi:10.1073/pnas.1721975118</t>
    </r>
  </si>
  <si>
    <r>
      <t xml:space="preserve">Hildebrand, E. A., Shea, J. J., &amp; Grillo, K. M. (2011). Four middle Holocene pillar sites in West Turkana, Kenya. </t>
    </r>
    <r>
      <rPr>
        <i/>
        <sz val="12"/>
        <color theme="1"/>
        <rFont val="Times New Roman"/>
        <family val="1"/>
      </rPr>
      <t>Journal of Field Archaeology, 36</t>
    </r>
    <r>
      <rPr>
        <sz val="12"/>
        <color theme="1"/>
        <rFont val="Times New Roman"/>
        <family val="1"/>
      </rPr>
      <t>(3), 181-200. doi:10.1179/009346911X12991472411088</t>
    </r>
  </si>
  <si>
    <r>
      <t xml:space="preserve">Hildebrand, E. A., &amp; Grillo, K. M. (2012). Early herders and monumental sites in eastern Africa: dating and interpretation. </t>
    </r>
    <r>
      <rPr>
        <i/>
        <sz val="12"/>
        <color theme="1"/>
        <rFont val="Times New Roman"/>
        <family val="1"/>
      </rPr>
      <t>Antiquity, 86</t>
    </r>
    <r>
      <rPr>
        <sz val="12"/>
        <color theme="1"/>
        <rFont val="Times New Roman"/>
        <family val="1"/>
      </rPr>
      <t>(332), 338-352. doi:10.1017/S0003598X00062803</t>
    </r>
  </si>
  <si>
    <r>
      <t xml:space="preserve">Sawchuk, E. A., Hildebrand, E. A., Hill, A. C., Contreras, D. A., Edung, J. E., Janzen, A., . . . Grillo, K. M. (2022). The Jarigole mortuary tradition reconsidered. </t>
    </r>
    <r>
      <rPr>
        <i/>
        <sz val="12"/>
        <color theme="1"/>
        <rFont val="Times New Roman"/>
        <family val="1"/>
      </rPr>
      <t>Antiquity, 96</t>
    </r>
    <r>
      <rPr>
        <sz val="12"/>
        <color theme="1"/>
        <rFont val="Times New Roman"/>
        <family val="1"/>
      </rPr>
      <t>(390), 1460-1477. doi:10.15184/aqy.2022.141</t>
    </r>
  </si>
  <si>
    <r>
      <t xml:space="preserve">Sawchuk, E. A., Hildebrand, E. A., Hill, A. C., Contreras, D. A., Edung, J. E., Janzen, A., . . . Grillo, K. M. (2022). The Jarigole mortuary tradition reconsidered. </t>
    </r>
    <r>
      <rPr>
        <i/>
        <sz val="12"/>
        <color theme="1"/>
        <rFont val="Times New Roman"/>
        <family val="1"/>
      </rPr>
      <t>Antiquity, 96</t>
    </r>
    <r>
      <rPr>
        <sz val="12"/>
        <color theme="1"/>
        <rFont val="Times New Roman"/>
        <family val="1"/>
      </rPr>
      <t>(390), 1460-1477. doi:10.15184/aqy.2022.142</t>
    </r>
  </si>
  <si>
    <r>
      <t xml:space="preserve">Sawchuk, E. A., Hildebrand, E. A., Hill, A. C., Contreras, D. A., Edung, J. E., Janzen, A., . . . Grillo, K. M. (2022). The Jarigole mortuary tradition reconsidered. </t>
    </r>
    <r>
      <rPr>
        <i/>
        <sz val="12"/>
        <color theme="1"/>
        <rFont val="Times New Roman"/>
        <family val="1"/>
      </rPr>
      <t>Antiquity, 96</t>
    </r>
    <r>
      <rPr>
        <sz val="12"/>
        <color theme="1"/>
        <rFont val="Times New Roman"/>
        <family val="1"/>
      </rPr>
      <t>(390), 1460-1477. doi:10.15184/aqy.2022.143</t>
    </r>
  </si>
  <si>
    <r>
      <t xml:space="preserve">Sawchuk, E. A., Hildebrand, E. A., Hill, A. C., Contreras, D. A., Edung, J. E., Janzen, A., . . . Grillo, K. M. (2022). The Jarigole mortuary tradition reconsidered. </t>
    </r>
    <r>
      <rPr>
        <i/>
        <sz val="12"/>
        <color theme="1"/>
        <rFont val="Times New Roman"/>
        <family val="1"/>
      </rPr>
      <t>Antiquity, 96</t>
    </r>
    <r>
      <rPr>
        <sz val="12"/>
        <color theme="1"/>
        <rFont val="Times New Roman"/>
        <family val="1"/>
      </rPr>
      <t>(390), 1460-1477. doi:10.15184/aqy.2022.144</t>
    </r>
  </si>
  <si>
    <r>
      <t xml:space="preserve">Sawchuk, E. A., Hildebrand, E. A., Hill, A. C., Contreras, D. A., Edung, J. E., Janzen, A., . . . Grillo, K. M. (2022). The Jarigole mortuary tradition reconsidered. </t>
    </r>
    <r>
      <rPr>
        <i/>
        <sz val="12"/>
        <color theme="1"/>
        <rFont val="Times New Roman"/>
        <family val="1"/>
      </rPr>
      <t>Antiquity, 96</t>
    </r>
    <r>
      <rPr>
        <sz val="12"/>
        <color theme="1"/>
        <rFont val="Times New Roman"/>
        <family val="1"/>
      </rPr>
      <t>(390), 1460-1477. doi:10.15184/aqy.2022.145</t>
    </r>
  </si>
  <si>
    <r>
      <t xml:space="preserve">Hildebrand, E. A., &amp; Grillo, K. M. (2012). Early herders and monumental sites in eastern Africa: dating and interpretation. </t>
    </r>
    <r>
      <rPr>
        <i/>
        <sz val="12"/>
        <color theme="1"/>
        <rFont val="Times New Roman"/>
        <family val="1"/>
      </rPr>
      <t>Antiquity, 86</t>
    </r>
    <r>
      <rPr>
        <sz val="12"/>
        <color theme="1"/>
        <rFont val="Times New Roman"/>
        <family val="1"/>
      </rPr>
      <t>(332), 338-352. doi:10.1017/S0003598X00062804</t>
    </r>
  </si>
  <si>
    <r>
      <t xml:space="preserve">Hildebrand, E. A., &amp; Grillo, K. M. (2012). Early herders and monumental sites in eastern Africa: dating and interpretation. </t>
    </r>
    <r>
      <rPr>
        <i/>
        <sz val="12"/>
        <color theme="1"/>
        <rFont val="Times New Roman"/>
        <family val="1"/>
      </rPr>
      <t>Antiquity, 86</t>
    </r>
    <r>
      <rPr>
        <sz val="12"/>
        <color theme="1"/>
        <rFont val="Times New Roman"/>
        <family val="1"/>
      </rPr>
      <t>(332), 338-352. doi:10.1017/S0003598X00062805</t>
    </r>
  </si>
  <si>
    <r>
      <t xml:space="preserve">Hildebrand, E. A., &amp; Grillo, K. M. (2012). Early herders and monumental sites in eastern Africa: dating and interpretation. </t>
    </r>
    <r>
      <rPr>
        <i/>
        <sz val="12"/>
        <color theme="1"/>
        <rFont val="Times New Roman"/>
        <family val="1"/>
      </rPr>
      <t>Antiquity, 86</t>
    </r>
    <r>
      <rPr>
        <sz val="12"/>
        <color theme="1"/>
        <rFont val="Times New Roman"/>
        <family val="1"/>
      </rPr>
      <t>(332), 338-352. doi:10.1017/S0003598X00062806</t>
    </r>
  </si>
  <si>
    <r>
      <t xml:space="preserve">Koch, C. P., Pavlish, L. A., Farquhar, R. M., Hancock, R. G. V., &amp; Beukens, R. P. (2002). INAA of pottery from Il Lokeridede and Jarigole, Koobi Fora Region, Kenya. In E. Jerem &amp; K. T. Biro (Eds.), </t>
    </r>
    <r>
      <rPr>
        <i/>
        <sz val="12"/>
        <color theme="1"/>
        <rFont val="Times New Roman"/>
        <family val="1"/>
      </rPr>
      <t>Archaeometry 98: proceedings of the 31st Symposium Budapest, April 26 - May 3 1998</t>
    </r>
    <r>
      <rPr>
        <sz val="12"/>
        <color theme="1"/>
        <rFont val="Times New Roman"/>
        <family val="1"/>
      </rPr>
      <t xml:space="preserve"> (pp. 587-592). Oxford: Archaeopress.</t>
    </r>
  </si>
  <si>
    <r>
      <t xml:space="preserve">Wilshaw, A., Muwonge, H., Rivera, F., &amp; Mirazon Lahr, M. (2016). Aliel: A mid-Holocene stone platform with cairn and single pillar in West Turkana, Kenya. </t>
    </r>
    <r>
      <rPr>
        <i/>
        <sz val="12"/>
        <color theme="1"/>
        <rFont val="Times New Roman"/>
        <family val="1"/>
      </rPr>
      <t>Nyame Akuma, 2016</t>
    </r>
    <r>
      <rPr>
        <sz val="12"/>
        <color theme="1"/>
        <rFont val="Times New Roman"/>
        <family val="1"/>
      </rPr>
      <t>, 51-59. doi:10.17863/CAM.10507</t>
    </r>
  </si>
  <si>
    <r>
      <t xml:space="preserve">Phillipson, D. W. (1984). Aspects of early food production in northern Kenya. In L. Kryzyzaniak (Ed.), </t>
    </r>
    <r>
      <rPr>
        <i/>
        <sz val="12"/>
        <color theme="1"/>
        <rFont val="Times New Roman"/>
        <family val="1"/>
      </rPr>
      <t>Origins and Early Development Food-Producing Cultures in Northeastern Africa</t>
    </r>
    <r>
      <rPr>
        <sz val="12"/>
        <color theme="1"/>
        <rFont val="Times New Roman"/>
        <family val="1"/>
      </rPr>
      <t xml:space="preserve"> (pp. 489-495). Poznan: Polish Academy of Science.</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</si>
  <si>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doi:10.1038/298523a0</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</si>
  <si>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doi:10.1002/gea.20374</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</si>
  <si>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doi:10.1002/gea.20375</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</si>
  <si>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doi:10.1002/gea.20376</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</si>
  <si>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doi:10.1002/gea.20377</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</si>
  <si>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doi:10.1038/298523a1</t>
    </r>
  </si>
  <si>
    <r>
      <t xml:space="preserve">Ndiema, E. K. (2011). </t>
    </r>
    <r>
      <rPr>
        <i/>
        <sz val="12"/>
        <color theme="1"/>
        <rFont val="Times New Roman"/>
        <family val="1"/>
      </rPr>
      <t xml:space="preserve">Mobility and subsistence patterns among mid-Holocene pastoralists at Koobi Fora, northern Kenya: new archaeological sites and evidence from obsidian sourcing and geochemical characterization </t>
    </r>
    <r>
      <rPr>
        <sz val="12"/>
        <color theme="1"/>
        <rFont val="Times New Roman"/>
        <family val="1"/>
      </rPr>
      <t xml:space="preserve">(PhD ), Rutgers, The State University of New Jersey, New Jersey. </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</si>
  <si>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doi:10.1038/298523a5</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</si>
  <si>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doi:10.1038/298523a6</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</si>
  <si>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doi:10.1038/298523a7</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</si>
  <si>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doi:10.1038/298523a3</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</si>
  <si>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doi:10.1038/298523a4</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</si>
  <si>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doi:10.1038/298523a10</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</si>
  <si>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doi:10.1038/298523a11</t>
    </r>
  </si>
  <si>
    <r>
      <t xml:space="preserve">Robbins, L. H. (1972). Archeology in the Turkana District, Kenya. </t>
    </r>
    <r>
      <rPr>
        <i/>
        <sz val="12"/>
        <color theme="1"/>
        <rFont val="Times New Roman"/>
        <family val="1"/>
      </rPr>
      <t>Science, 176</t>
    </r>
    <r>
      <rPr>
        <sz val="12"/>
        <color theme="1"/>
        <rFont val="Times New Roman"/>
        <family val="1"/>
      </rPr>
      <t>(4033), 359-366. doi:10.1126/science.176.4033.359</t>
    </r>
  </si>
  <si>
    <r>
      <t xml:space="preserve">Lane, P., Bilinda, S., &amp; Charles, H. (2007). Excavations at Baawa, Samburu District, Kenya: preliminary report on the 2006 season </t>
    </r>
    <r>
      <rPr>
        <i/>
        <sz val="12"/>
        <color theme="1"/>
        <rFont val="Times New Roman"/>
        <family val="1"/>
      </rPr>
      <t>Nyame Akuma 68</t>
    </r>
    <r>
      <rPr>
        <sz val="12"/>
        <color theme="1"/>
        <rFont val="Times New Roman"/>
        <family val="1"/>
      </rPr>
      <t>, 34-46.</t>
    </r>
  </si>
  <si>
    <r>
      <t xml:space="preserve">Iles, L., &amp; Lane, P. (2015). Iron production in second millennium AD pastoralist contexts on the Laikipia Plateau, Kenya. </t>
    </r>
    <r>
      <rPr>
        <i/>
        <sz val="12"/>
        <color theme="1"/>
        <rFont val="Times New Roman"/>
        <family val="1"/>
      </rPr>
      <t>Azania: Archaeological Research in Africa, 50</t>
    </r>
    <r>
      <rPr>
        <sz val="12"/>
        <color theme="1"/>
        <rFont val="Times New Roman"/>
        <family val="1"/>
      </rPr>
      <t>(3), 372-401. doi:10.1080/0067270X.2015.1079379</t>
    </r>
  </si>
  <si>
    <r>
      <t xml:space="preserve">Causey, M. J. (2010). New archaeological discoveries from the Laikipia Plateau, Kenya. </t>
    </r>
    <r>
      <rPr>
        <i/>
        <sz val="12"/>
        <color theme="1"/>
        <rFont val="Times New Roman"/>
        <family val="1"/>
      </rPr>
      <t>Azania: Archaeological Research in Africa, 45</t>
    </r>
    <r>
      <rPr>
        <sz val="12"/>
        <color theme="1"/>
        <rFont val="Times New Roman"/>
        <family val="1"/>
      </rPr>
      <t>(1), 112-136. doi:10.1080/00672700903291732</t>
    </r>
  </si>
  <si>
    <r>
      <t xml:space="preserve">Phillipson, D., &amp; Gifford, D. (1981). Kulchurdo rock shelter and the Stone Age of Mount Marsabit. </t>
    </r>
    <r>
      <rPr>
        <i/>
        <sz val="12"/>
        <color theme="1"/>
        <rFont val="Times New Roman"/>
        <family val="1"/>
      </rPr>
      <t>Azania: Archaeological Research in Africa, 16</t>
    </r>
    <r>
      <rPr>
        <sz val="12"/>
        <color theme="1"/>
        <rFont val="Times New Roman"/>
        <family val="1"/>
      </rPr>
      <t>(1), 167-174. doi:10.1080/00672708109511290</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</si>
  <si>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https://doi.org/10.1080/0067270X.2019.1609771</t>
    </r>
    <r>
      <rPr>
        <sz val="11"/>
        <color theme="1"/>
        <rFont val="Calibri"/>
        <family val="2"/>
        <scheme val="minor"/>
      </rPr>
      <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</si>
  <si>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doi:10.1017/S0003598X00094849</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</si>
  <si>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doi:10.1017/S0003598X00094850</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</si>
  <si>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doi:10.1017/S0003598X00094851</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</si>
  <si>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doi:10.1017/S0003598X00094852</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</si>
  <si>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doi:10.1017/S0003598X00094853</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</si>
  <si>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doi:10.1017/S0003598X00094854</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</si>
  <si>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doi:10.1017/S0003598X00094855</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</si>
  <si>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doi:10.1017/S0003598X00094856</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</si>
  <si>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doi:10.1017/S0003598X00094857</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</si>
  <si>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doi:10.1017/S0003598X00094858</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</si>
  <si>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doi:10.1017/S0003598X00094859</t>
    </r>
  </si>
  <si>
    <r>
      <t xml:space="preserve">Lane, P., Ashley, C., &amp; Oteyo, G. (2006). New dates for Kansyore and Urewe Wares from northern Nyanza, Kenya. </t>
    </r>
    <r>
      <rPr>
        <i/>
        <sz val="12"/>
        <color theme="1"/>
        <rFont val="Times New Roman"/>
        <family val="1"/>
      </rPr>
      <t>Azania: Archaeological Research in Africa, 41</t>
    </r>
    <r>
      <rPr>
        <sz val="12"/>
        <color theme="1"/>
        <rFont val="Times New Roman"/>
        <family val="1"/>
      </rPr>
      <t>(1), 123-138. doi:10.1080/00672700609480438</t>
    </r>
  </si>
  <si>
    <r>
      <t xml:space="preserve">Dale, D. D. (2007). </t>
    </r>
    <r>
      <rPr>
        <i/>
        <sz val="12"/>
        <color theme="1"/>
        <rFont val="Times New Roman"/>
        <family val="1"/>
      </rPr>
      <t>An Archaeological Investigation of the Kansyore, Later Stone Age Hunter-Gatherers in East Africa.</t>
    </r>
    <r>
      <rPr>
        <sz val="12"/>
        <color theme="1"/>
        <rFont val="Times New Roman"/>
        <family val="1"/>
      </rPr>
      <t xml:space="preserve"> (PhD ), Washington University in Saint Louis., Missouri.</t>
    </r>
  </si>
  <si>
    <r>
      <t xml:space="preserve">Robertshaw, P. (1991). Gogo Falls. </t>
    </r>
    <r>
      <rPr>
        <i/>
        <sz val="12"/>
        <color theme="1"/>
        <rFont val="Times New Roman"/>
        <family val="1"/>
      </rPr>
      <t>Azania: Archaeological Research in Africa, 26</t>
    </r>
    <r>
      <rPr>
        <sz val="12"/>
        <color theme="1"/>
        <rFont val="Times New Roman"/>
        <family val="1"/>
      </rPr>
      <t>, 63-195. doi:10.1080/00672709109511425</t>
    </r>
  </si>
  <si>
    <r>
      <t xml:space="preserve">Robertshaw, P., Collett, D., Gifford, D., &amp; Mbae, N. B. (1983). Shell middens on the shores of Lake Victoria. </t>
    </r>
    <r>
      <rPr>
        <i/>
        <sz val="12"/>
        <color theme="1"/>
        <rFont val="Times New Roman"/>
        <family val="1"/>
      </rPr>
      <t>Azania: Archaeological Research in Africa, 18</t>
    </r>
    <r>
      <rPr>
        <sz val="12"/>
        <color theme="1"/>
        <rFont val="Times New Roman"/>
        <family val="1"/>
      </rPr>
      <t>(1), 1-43. doi:10.1080/00672708309511313</t>
    </r>
  </si>
  <si>
    <r>
      <t xml:space="preserve">Posnansky, M. (1967). Excavations at Lanet, Kenya, 1957. </t>
    </r>
    <r>
      <rPr>
        <i/>
        <sz val="12"/>
        <color theme="1"/>
        <rFont val="Times New Roman"/>
        <family val="1"/>
      </rPr>
      <t>Azania: Archaeological Research in Africa, 2</t>
    </r>
    <r>
      <rPr>
        <sz val="12"/>
        <color theme="1"/>
        <rFont val="Times New Roman"/>
        <family val="1"/>
      </rPr>
      <t>(1), 89-114. doi:10.1080/00672706709511442</t>
    </r>
  </si>
  <si>
    <r>
      <t xml:space="preserve">Sutton, J. E. G. (1987). Hyrax Hill and the Sirikwa. </t>
    </r>
    <r>
      <rPr>
        <i/>
        <sz val="12"/>
        <color theme="1"/>
        <rFont val="Times New Roman"/>
        <family val="1"/>
      </rPr>
      <t>Azania: Archaeological Research in Africa, 22</t>
    </r>
    <r>
      <rPr>
        <sz val="12"/>
        <color theme="1"/>
        <rFont val="Times New Roman"/>
        <family val="1"/>
      </rPr>
      <t>(1), 1-36. doi:10.1080/00672708709511378</t>
    </r>
  </si>
  <si>
    <r>
      <t xml:space="preserve">Kyule, D. M. (1992). </t>
    </r>
    <r>
      <rPr>
        <i/>
        <sz val="12"/>
        <color theme="1"/>
        <rFont val="Times New Roman"/>
        <family val="1"/>
      </rPr>
      <t>Economy and Subsistance of Iron Age Sirikwa Culture at Hyrax Hill, Nakuru: A Zooarchaeological Approach.</t>
    </r>
    <r>
      <rPr>
        <sz val="12"/>
        <color theme="1"/>
        <rFont val="Times New Roman"/>
        <family val="1"/>
      </rPr>
      <t xml:space="preserve"> (Master of Arts), University of Nairobi, Nairobi.</t>
    </r>
  </si>
  <si>
    <r>
      <t xml:space="preserve">Ambrose, S. H., Collett, D., Collett, D., &amp; Marshall, F. (1984). Excavations at Deloraine, Rongai, 1978. </t>
    </r>
    <r>
      <rPr>
        <i/>
        <sz val="12"/>
        <color theme="1"/>
        <rFont val="Times New Roman"/>
        <family val="1"/>
      </rPr>
      <t>Azania: Archaeological Research in Africa, 19</t>
    </r>
    <r>
      <rPr>
        <sz val="12"/>
        <color theme="1"/>
        <rFont val="Times New Roman"/>
        <family val="1"/>
      </rPr>
      <t>(1), 79-104. doi:10.1080/0067270840951132</t>
    </r>
  </si>
  <si>
    <r>
      <t xml:space="preserve">Sutton, J. E. G. (1993). Further excavations, and the Iron Age sequence of the Central Rift. </t>
    </r>
    <r>
      <rPr>
        <i/>
        <sz val="12"/>
        <color theme="1"/>
        <rFont val="Times New Roman"/>
        <family val="1"/>
      </rPr>
      <t>Azania: Archaeological Research in Africa, 28</t>
    </r>
    <r>
      <rPr>
        <sz val="12"/>
        <color theme="1"/>
        <rFont val="Times New Roman"/>
        <family val="1"/>
      </rPr>
      <t>(1), 103-125. doi:10.1080/00672709309511650</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</si>
  <si>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doi:10.1126/science.aaw6275</t>
    </r>
  </si>
  <si>
    <r>
      <t xml:space="preserve">Hivernel, F. (1983). Excavations at Ngenyn (Baringo District, Kenya). </t>
    </r>
    <r>
      <rPr>
        <i/>
        <sz val="12"/>
        <color theme="1"/>
        <rFont val="Times New Roman"/>
        <family val="1"/>
      </rPr>
      <t>Azania: Archaeological Research in Africa, 18</t>
    </r>
    <r>
      <rPr>
        <sz val="12"/>
        <color theme="1"/>
        <rFont val="Times New Roman"/>
        <family val="1"/>
      </rPr>
      <t>(1), 45-79. doi:10.1080/00672708309511314</t>
    </r>
  </si>
  <si>
    <r>
      <t xml:space="preserve">Bower, J. R. F., Nelson, C. M., Waibel, A. F., &amp; Wandibba, S. (1977). The University of Massachusetts' Later Stone Age/Pastoral ‘Neolithic’ comparative study in central Kenya: an overview. </t>
    </r>
    <r>
      <rPr>
        <i/>
        <sz val="12"/>
        <color theme="1"/>
        <rFont val="Times New Roman"/>
        <family val="1"/>
      </rPr>
      <t>Azania: Archaeological Research in Africa, 12</t>
    </r>
    <r>
      <rPr>
        <sz val="12"/>
        <color theme="1"/>
        <rFont val="Times New Roman"/>
        <family val="1"/>
      </rPr>
      <t>(1), 119-146. doi:10.1080/00672707709511251</t>
    </r>
  </si>
  <si>
    <r>
      <t xml:space="preserve">Goldstein, S., O’Brien, K., Adum, A., &amp; Mwangi, J. (2023). A multi-component forager-to-herder sequence at Kapsoo Rockshelter (Chebinyiny) on the Uasin Gishu Plateau, Kenya. </t>
    </r>
    <r>
      <rPr>
        <i/>
        <sz val="12"/>
        <color theme="1"/>
        <rFont val="Times New Roman"/>
        <family val="1"/>
      </rPr>
      <t>Azania: Archaeological Research in Africa</t>
    </r>
    <r>
      <rPr>
        <sz val="12"/>
        <color theme="1"/>
        <rFont val="Times New Roman"/>
        <family val="1"/>
      </rPr>
      <t>, 1-27. doi:10.1080/0067270X.2023.2259753</t>
    </r>
  </si>
  <si>
    <r>
      <t xml:space="preserve">Goldstein, S., O’Brien, K., Adum, A., &amp; Mwangi, J. (2023). A multi-component forager-to-herder sequence at Kapsoo Rockshelter (Chebinyiny) on the Uasin Gishu Plateau, Kenya. </t>
    </r>
    <r>
      <rPr>
        <i/>
        <sz val="12"/>
        <color theme="1"/>
        <rFont val="Times New Roman"/>
        <family val="1"/>
      </rPr>
      <t>Azania: Archaeological Research in Africa</t>
    </r>
    <r>
      <rPr>
        <sz val="12"/>
        <color theme="1"/>
        <rFont val="Times New Roman"/>
        <family val="1"/>
      </rPr>
      <t>, 1-27. doi:10.1080/0067270X.2023.2259751</t>
    </r>
  </si>
  <si>
    <r>
      <t xml:space="preserve">Goldstein, S., O’Brien, K., Adum, A., &amp; Mwangi, J. (2023). A multi-component forager-to-herder sequence at Kapsoo Rockshelter (Chebinyiny) on the Uasin Gishu Plateau, Kenya. </t>
    </r>
    <r>
      <rPr>
        <i/>
        <sz val="12"/>
        <color theme="1"/>
        <rFont val="Times New Roman"/>
        <family val="1"/>
      </rPr>
      <t>Azania: Archaeological Research in Africa</t>
    </r>
    <r>
      <rPr>
        <sz val="12"/>
        <color theme="1"/>
        <rFont val="Times New Roman"/>
        <family val="1"/>
      </rPr>
      <t>, 1-27. doi:10.1080/0067270X.2023.2259752</t>
    </r>
  </si>
  <si>
    <r>
      <t xml:space="preserve">Ambrose, S. H. (1985). Excavations at Masai Gorge Rockshelter, Naivasha. </t>
    </r>
    <r>
      <rPr>
        <i/>
        <sz val="12"/>
        <color theme="1"/>
        <rFont val="Times New Roman"/>
        <family val="1"/>
      </rPr>
      <t>Azania: Archaeological Research in Africa, 20</t>
    </r>
    <r>
      <rPr>
        <sz val="12"/>
        <color theme="1"/>
        <rFont val="Times New Roman"/>
        <family val="1"/>
      </rPr>
      <t>(1), 29-67. doi:10.1080/00672708509511358</t>
    </r>
  </si>
  <si>
    <r>
      <t xml:space="preserve">Nelson, C. M., &amp; Kimengich, J. (1984). Early Phases of Pastoral Adaptation in the Central Highlands of Kenya. In L. Krzyzaniak &amp; M. Kobusiewicz (Eds.), </t>
    </r>
    <r>
      <rPr>
        <i/>
        <sz val="12"/>
        <color theme="1"/>
        <rFont val="Times New Roman"/>
        <family val="1"/>
      </rPr>
      <t>Origin and Early Development of Food-Producing Cultures in North-Eastern Africa</t>
    </r>
    <r>
      <rPr>
        <sz val="12"/>
        <color theme="1"/>
        <rFont val="Times New Roman"/>
        <family val="1"/>
      </rPr>
      <t>. Poznan: Polish Academy of Sciences.</t>
    </r>
  </si>
  <si>
    <r>
      <t xml:space="preserve">Gramly, R. M. (1975). </t>
    </r>
    <r>
      <rPr>
        <i/>
        <sz val="12"/>
        <color theme="1"/>
        <rFont val="Times New Roman"/>
        <family val="1"/>
      </rPr>
      <t>Pastoralists and hunters: recent prehistory in southern Kenya and northern Tanzania.</t>
    </r>
    <r>
      <rPr>
        <sz val="12"/>
        <color theme="1"/>
        <rFont val="Times New Roman"/>
        <family val="1"/>
      </rPr>
      <t xml:space="preserve"> (PhD ), Harvard University, Harvard.</t>
    </r>
  </si>
  <si>
    <r>
      <t xml:space="preserve">Bower, J. R. F., &amp; Nelson, C. M. (1978). Early Pottery and Pastoral Cultures of the Central Rift Valley, Kenya. </t>
    </r>
    <r>
      <rPr>
        <i/>
        <sz val="12"/>
        <color theme="1"/>
        <rFont val="Times New Roman"/>
        <family val="1"/>
      </rPr>
      <t>Man, 13</t>
    </r>
    <r>
      <rPr>
        <sz val="12"/>
        <color theme="1"/>
        <rFont val="Times New Roman"/>
        <family val="1"/>
      </rPr>
      <t>(4), 554-566. doi:10.2307/2801248</t>
    </r>
  </si>
  <si>
    <r>
      <t xml:space="preserve">Bower, J. R. F., &amp; Nelson, C. M. (1978). Early Pottery and Pastoral Cultures of the Central Rift Valley, Kenya. </t>
    </r>
    <r>
      <rPr>
        <i/>
        <sz val="12"/>
        <color theme="1"/>
        <rFont val="Times New Roman"/>
        <family val="1"/>
      </rPr>
      <t>Man, 13</t>
    </r>
    <r>
      <rPr>
        <sz val="12"/>
        <color theme="1"/>
        <rFont val="Times New Roman"/>
        <family val="1"/>
      </rPr>
      <t>(4), 554-566. doi:10.2307/2801249</t>
    </r>
  </si>
  <si>
    <r>
      <t xml:space="preserve">Maggs, T. (1977). Some Recent Radiocarbon Dates from Eastern and Southern Africa. </t>
    </r>
    <r>
      <rPr>
        <i/>
        <sz val="12"/>
        <color theme="1"/>
        <rFont val="Times New Roman"/>
        <family val="1"/>
      </rPr>
      <t>The Journal of African History, 18</t>
    </r>
    <r>
      <rPr>
        <sz val="12"/>
        <color theme="1"/>
        <rFont val="Times New Roman"/>
        <family val="1"/>
      </rPr>
      <t>(2), 161-191.</t>
    </r>
  </si>
  <si>
    <r>
      <t xml:space="preserve">Stiles, D., &amp; Munro-Hay, S. C. (1981). Stone cairn burials at Kokurmatakore, northern Kenya. </t>
    </r>
    <r>
      <rPr>
        <i/>
        <sz val="12"/>
        <color theme="1"/>
        <rFont val="Times New Roman"/>
        <family val="1"/>
      </rPr>
      <t>Azania: Archaeological Research in Africa, 16</t>
    </r>
    <r>
      <rPr>
        <sz val="12"/>
        <color theme="1"/>
        <rFont val="Times New Roman"/>
        <family val="1"/>
      </rPr>
      <t>(1), 151-166. doi:10.1080/00672708109511289</t>
    </r>
  </si>
  <si>
    <r>
      <t xml:space="preserve">Robbins, L. H. (1980). Lopoy: A late stone age fishing and pastoralist settlement in the Lake Turkana Basin, Kenya. In L. H. Robbins (Ed.), </t>
    </r>
    <r>
      <rPr>
        <i/>
        <sz val="12"/>
        <color theme="1"/>
        <rFont val="Times New Roman"/>
        <family val="1"/>
      </rPr>
      <t xml:space="preserve">Lopoy and Lothagam </t>
    </r>
    <r>
      <rPr>
        <sz val="12"/>
        <color theme="1"/>
        <rFont val="Times New Roman"/>
        <family val="1"/>
      </rPr>
      <t>(Vol. 3). Michigan Michigan State University</t>
    </r>
  </si>
  <si>
    <r>
      <t xml:space="preserve">Lynch, B. M., &amp; Robbins, L. H. (1978). Namoratunga: the first archeoastronomical evidence in sub-saharan Africa. </t>
    </r>
    <r>
      <rPr>
        <i/>
        <sz val="12"/>
        <color theme="1"/>
        <rFont val="Times New Roman"/>
        <family val="1"/>
      </rPr>
      <t>Science, 200</t>
    </r>
    <r>
      <rPr>
        <sz val="12"/>
        <color theme="1"/>
        <rFont val="Times New Roman"/>
        <family val="1"/>
      </rPr>
      <t>(4343), 766-768. doi:10.1126/science.200.4343.766</t>
    </r>
  </si>
  <si>
    <r>
      <t xml:space="preserve">Sutton, J. E. G. (1973). </t>
    </r>
    <r>
      <rPr>
        <i/>
        <sz val="12"/>
        <color theme="1"/>
        <rFont val="Times New Roman"/>
        <family val="1"/>
      </rPr>
      <t>The Archaeology of the Western Highlands of Kenya</t>
    </r>
    <r>
      <rPr>
        <sz val="12"/>
        <color theme="1"/>
        <rFont val="Times New Roman"/>
        <family val="1"/>
      </rPr>
      <t xml:space="preserve"> (Vol. Memoir 3). Nairobi: British Institute in Eastern Africa.</t>
    </r>
  </si>
  <si>
    <r>
      <t xml:space="preserve">Cohen, M. (1970). A Reassessment of the Stone Bowl Cultures of the Rift Valley, Kenya. </t>
    </r>
    <r>
      <rPr>
        <i/>
        <sz val="12"/>
        <color theme="1"/>
        <rFont val="Times New Roman"/>
        <family val="1"/>
      </rPr>
      <t>Azania: Archaeological Research in Africa, 5</t>
    </r>
    <r>
      <rPr>
        <sz val="12"/>
        <color theme="1"/>
        <rFont val="Times New Roman"/>
        <family val="1"/>
      </rPr>
      <t>(1), 27-38. doi:10.1080/00672707009511525</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</si>
  <si>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doi:doi:10.1126/science.219.4583.361</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</si>
  <si>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doi:doi:10.1126/science.219.4583.362</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</si>
  <si>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doi:doi:10.1126/science.219.4583.363</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</si>
  <si>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doi:doi:10.1126/science.219.4583.364</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</si>
  <si>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doi:doi:10.1126/science.219.4583.365</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</si>
  <si>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doi:doi:10.1126/science.219.4583.366</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</si>
  <si>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doi:doi:10.1126/science.219.4583.367</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</si>
  <si>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doi:doi:10.1126/science.219.4583.368</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</si>
  <si>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doi:doi:10.1126/science.219.4583.369</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</si>
  <si>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doi:doi:10.1126/science.219.4583.370</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</si>
  <si>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doi:doi:10.1126/science.219.4583.371</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</si>
  <si>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doi:doi:10.1126/science.219.4583.372</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</si>
  <si>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doi:doi:10.1126/science.219.4583.373</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</si>
  <si>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doi:doi:10.1126/science.219.4583.374</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</si>
  <si>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doi:doi:10.1126/science.219.4583.375</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</si>
  <si>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doi:doi:10.1126/science.219.4583.376</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</si>
  <si>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doi:doi:10.1126/science.219.4583.377</t>
    </r>
  </si>
  <si>
    <r>
      <t xml:space="preserve">Petek, N. (2018). </t>
    </r>
    <r>
      <rPr>
        <i/>
        <sz val="12"/>
        <color theme="1"/>
        <rFont val="Times New Roman"/>
        <family val="1"/>
      </rPr>
      <t>Archaeological Perspectives on Risk and Community Resilience in the Baringo Lowlands, Kenya.</t>
    </r>
    <r>
      <rPr>
        <sz val="12"/>
        <color theme="1"/>
        <rFont val="Times New Roman"/>
        <family val="1"/>
      </rPr>
      <t xml:space="preserve"> (PhD), Uppsala University Uppsala.</t>
    </r>
  </si>
  <si>
    <r>
      <t xml:space="preserve">Davies, M. I. J. (2008). </t>
    </r>
    <r>
      <rPr>
        <i/>
        <sz val="12"/>
        <color theme="1"/>
        <rFont val="Times New Roman"/>
        <family val="1"/>
      </rPr>
      <t>An applied archaeological and anthropological study of intensive agriculture in the northern Cherangani Hills, Kenya.</t>
    </r>
    <r>
      <rPr>
        <sz val="12"/>
        <color theme="1"/>
        <rFont val="Times New Roman"/>
        <family val="1"/>
      </rPr>
      <t xml:space="preserve"> (PhD dissertation ), University of Oxford, Oxford</t>
    </r>
  </si>
  <si>
    <r>
      <t xml:space="preserve">Wright, D. (2011). Holocene occupation of the Mount Porr strand plain in southern Lake Turkana, Kenya. </t>
    </r>
    <r>
      <rPr>
        <i/>
        <sz val="12"/>
        <color theme="1"/>
        <rFont val="Times New Roman"/>
        <family val="1"/>
      </rPr>
      <t>Nyame Akuma, 76</t>
    </r>
    <r>
      <rPr>
        <sz val="12"/>
        <color theme="1"/>
        <rFont val="Times New Roman"/>
        <family val="1"/>
      </rPr>
      <t>, 47-62.</t>
    </r>
  </si>
  <si>
    <r>
      <t xml:space="preserve">Phillipson, D. W. (1977). Lowasera. </t>
    </r>
    <r>
      <rPr>
        <i/>
        <sz val="12"/>
        <color theme="1"/>
        <rFont val="Times New Roman"/>
        <family val="1"/>
      </rPr>
      <t>Azania: Archaeological Research in Africa, 12</t>
    </r>
    <r>
      <rPr>
        <sz val="12"/>
        <color theme="1"/>
        <rFont val="Times New Roman"/>
        <family val="1"/>
      </rPr>
      <t>(1), 1-32. doi:10.1080/00672707709511245</t>
    </r>
  </si>
  <si>
    <r>
      <t xml:space="preserve">Wright, D. K. (2005). </t>
    </r>
    <r>
      <rPr>
        <i/>
        <sz val="12"/>
        <color theme="1"/>
        <rFont val="Times New Roman"/>
        <family val="1"/>
      </rPr>
      <t>Environment, chronology and resource exploitation of the Pastoral Neolithic in Tsavo, Kenya.</t>
    </r>
    <r>
      <rPr>
        <sz val="12"/>
        <color theme="1"/>
        <rFont val="Times New Roman"/>
        <family val="1"/>
      </rPr>
      <t xml:space="preserve"> (PhD), University of Illinois, Chicago.</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</si>
  <si>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doi:10.1007/s10437-013-9133-23</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</si>
  <si>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doi:10.1007/s10437-013-9133-24</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</si>
  <si>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doi:10.1007/s10437-013-9133-25</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</si>
  <si>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doi:10.1007/s10437-013-9133-26</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</si>
  <si>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doi:10.1007/s10437-013-9133-27</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</si>
  <si>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doi:10.1007/s10437-013-9133-28</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</si>
  <si>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doi:10.1007/s10437-013-9133-31</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</si>
  <si>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doi:10.1007/s10437-013-9133-32</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</si>
  <si>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doi:10.1007/s10437-013-9133-33</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</si>
  <si>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doi:10.1007/s10437-013-9133-34</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</si>
  <si>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doi:10.1007/s10437-013-9133-35</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</si>
  <si>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doi:10.1007/s10437-013-9133-36</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</si>
  <si>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doi:10.1007/s10437-013-9133-37</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</si>
  <si>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doi:10.1007/s10437-013-9133-38</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</si>
  <si>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doi:10.1007/s10437-013-9133-39</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</si>
  <si>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doi:10.1007/s10437-013-9133-40</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</si>
  <si>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doi:10.1007/s10437-013-9133-41</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</si>
  <si>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doi:10.1007/s10437-013-9133-42</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</si>
  <si>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doi:10.1007/s10437-013-9133-45</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</si>
  <si>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doi:10.1007/s10437-013-9133-46</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</si>
  <si>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https://doi.org/10.1080/0067270X.2019.1609764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</si>
  <si>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https://doi.org/10.1080/0067270X.2019.1609765</t>
    </r>
    <r>
      <rPr>
        <sz val="11"/>
        <color theme="1"/>
        <rFont val="Calibri"/>
        <family val="2"/>
        <scheme val="minor"/>
      </rPr>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</si>
  <si>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https://doi.org/10.1080/0067270X.2019.1609766</t>
    </r>
    <r>
      <rPr>
        <sz val="11"/>
        <color theme="1"/>
        <rFont val="Calibri"/>
        <family val="2"/>
        <scheme val="minor"/>
      </rPr>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</si>
  <si>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https://doi.org/10.1080/0067270X.2019.1609767</t>
    </r>
    <r>
      <rPr>
        <sz val="11"/>
        <color theme="1"/>
        <rFont val="Calibri"/>
        <family val="2"/>
        <scheme val="minor"/>
      </rPr>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</si>
  <si>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https://doi.org/10.1080/0067270X.2019.1609768</t>
    </r>
    <r>
      <rPr>
        <sz val="11"/>
        <color theme="1"/>
        <rFont val="Calibri"/>
        <family val="2"/>
        <scheme val="minor"/>
      </rPr>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</si>
  <si>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https://doi.org/10.1080/0067270X.2019.1609769</t>
    </r>
    <r>
      <rPr>
        <sz val="11"/>
        <color theme="1"/>
        <rFont val="Calibri"/>
        <family val="2"/>
        <scheme val="minor"/>
      </rPr>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</si>
  <si>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https://doi.org/10.1080/0067270X.2019.1609770</t>
    </r>
    <r>
      <rPr>
        <sz val="11"/>
        <color theme="1"/>
        <rFont val="Calibri"/>
        <family val="2"/>
        <scheme val="minor"/>
      </rPr>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</si>
  <si>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https://doi.org/10.1080/0067270X.2019.1609772</t>
    </r>
    <r>
      <rPr>
        <sz val="11"/>
        <color theme="1"/>
        <rFont val="Calibri"/>
        <family val="2"/>
        <scheme val="minor"/>
      </rPr>
      <t/>
    </r>
  </si>
  <si>
    <r>
      <t xml:space="preserve">Bower, J. R. F. (1973). Early Pottery and Other Finds from Kisii District, Western Kenya. </t>
    </r>
    <r>
      <rPr>
        <i/>
        <sz val="12"/>
        <color theme="1"/>
        <rFont val="Times New Roman"/>
        <family val="1"/>
      </rPr>
      <t>Azania: Archaeological Research in Africa, 8</t>
    </r>
    <r>
      <rPr>
        <sz val="12"/>
        <color theme="1"/>
        <rFont val="Times New Roman"/>
        <family val="1"/>
      </rPr>
      <t>(1), 131-140. doi:10.1080/00672707309511576</t>
    </r>
  </si>
  <si>
    <r>
      <t xml:space="preserve">Siiriäinen, A. (1977). Later Stone Age Investigation in the Laikipia Highlands, Kenya: A Preliminary Report. </t>
    </r>
    <r>
      <rPr>
        <i/>
        <sz val="12"/>
        <color theme="1"/>
        <rFont val="Times New Roman"/>
        <family val="1"/>
      </rPr>
      <t>Azania:archaeological Research in Africa, 12</t>
    </r>
    <r>
      <rPr>
        <sz val="12"/>
        <color theme="1"/>
        <rFont val="Times New Roman"/>
        <family val="1"/>
      </rPr>
      <t>, 162-186.</t>
    </r>
  </si>
  <si>
    <r>
      <t xml:space="preserve">Barendsen, G. W., Deevey, E. S., &amp; Gralenski, L. J. (1957). Yale Natural Radiocarbon Measurements III. </t>
    </r>
    <r>
      <rPr>
        <i/>
        <sz val="12"/>
        <color theme="1"/>
        <rFont val="Times New Roman"/>
        <family val="1"/>
      </rPr>
      <t>Science, 126</t>
    </r>
    <r>
      <rPr>
        <sz val="12"/>
        <color theme="1"/>
        <rFont val="Times New Roman"/>
        <family val="1"/>
      </rPr>
      <t>(3279), 908-919. doi:doi:10.1126/science.126.3279.908</t>
    </r>
  </si>
  <si>
    <r>
      <t xml:space="preserve">Wandibba, S. (1983). Excavations at Rigo Cave in the Central Rift Valley, Kenya. </t>
    </r>
    <r>
      <rPr>
        <i/>
        <sz val="12"/>
        <color theme="1"/>
        <rFont val="Times New Roman"/>
        <family val="1"/>
      </rPr>
      <t>Azania: Archaeological Research in Africa, 18</t>
    </r>
    <r>
      <rPr>
        <sz val="12"/>
        <color theme="1"/>
        <rFont val="Times New Roman"/>
        <family val="1"/>
      </rPr>
      <t>(1), 81-92. doi:10.1080/00672708309511315</t>
    </r>
  </si>
  <si>
    <r>
      <t xml:space="preserve">Sutton, J. E. G. (1966). The Archaeology and Early Peoples of the Highlands of Kenya and Northern Tanzania. </t>
    </r>
    <r>
      <rPr>
        <i/>
        <sz val="12"/>
        <color theme="1"/>
        <rFont val="Times New Roman"/>
        <family val="1"/>
      </rPr>
      <t>Azania: Archaeological Research in Africa, 1</t>
    </r>
    <r>
      <rPr>
        <sz val="12"/>
        <color theme="1"/>
        <rFont val="Times New Roman"/>
        <family val="1"/>
      </rPr>
      <t>(1), 37-57. doi:10.1080/00672706609511340</t>
    </r>
  </si>
  <si>
    <r>
      <t xml:space="preserve">Soper, R. C. (1969). Radiocarbon dating of "dimple-based ware" in western Kenya </t>
    </r>
    <r>
      <rPr>
        <i/>
        <sz val="12"/>
        <color theme="1"/>
        <rFont val="Times New Roman"/>
        <family val="1"/>
      </rPr>
      <t>Azania: Archaeological Research in Africa, 4</t>
    </r>
    <r>
      <rPr>
        <sz val="12"/>
        <color theme="1"/>
        <rFont val="Times New Roman"/>
        <family val="1"/>
      </rPr>
      <t>(1), 148-153. doi:10.1080/00672706909511514</t>
    </r>
  </si>
  <si>
    <r>
      <t xml:space="preserve">Gabel, C. (1969). Six Rock Shelters on the Northern Kavirondo Shore of Lake Victoria. </t>
    </r>
    <r>
      <rPr>
        <i/>
        <sz val="12"/>
        <color theme="1"/>
        <rFont val="Times New Roman"/>
        <family val="1"/>
      </rPr>
      <t>African Historical Studies, 2</t>
    </r>
    <r>
      <rPr>
        <sz val="12"/>
        <color theme="1"/>
        <rFont val="Times New Roman"/>
        <family val="1"/>
      </rPr>
      <t>(2), 205-254. doi:10.2307/216356</t>
    </r>
  </si>
  <si>
    <r>
      <t xml:space="preserve">Gabel, C. (1969). Six Rock Shelters on the Northern Kavirondo Shore of Lake Victoria. </t>
    </r>
    <r>
      <rPr>
        <i/>
        <sz val="12"/>
        <color theme="1"/>
        <rFont val="Times New Roman"/>
        <family val="1"/>
      </rPr>
      <t>African Historical Studies, 2</t>
    </r>
    <r>
      <rPr>
        <sz val="12"/>
        <color theme="1"/>
        <rFont val="Times New Roman"/>
        <family val="1"/>
      </rPr>
      <t>(2), 205-254. doi:10.2307/216357</t>
    </r>
  </si>
  <si>
    <r>
      <t xml:space="preserve">Gabel, C. (1969). Six Rock Shelters on the Northern Kavirondo Shore of Lake Victoria. </t>
    </r>
    <r>
      <rPr>
        <i/>
        <sz val="12"/>
        <color theme="1"/>
        <rFont val="Times New Roman"/>
        <family val="1"/>
      </rPr>
      <t>African Historical Studies, 2</t>
    </r>
    <r>
      <rPr>
        <sz val="12"/>
        <color theme="1"/>
        <rFont val="Times New Roman"/>
        <family val="1"/>
      </rPr>
      <t>(2), 205-254. doi:10.2307/216358</t>
    </r>
  </si>
  <si>
    <r>
      <t xml:space="preserve">Gabel, C. (1969). Six Rock Shelters on the Northern Kavirondo Shore of Lake Victoria. </t>
    </r>
    <r>
      <rPr>
        <i/>
        <sz val="12"/>
        <color theme="1"/>
        <rFont val="Times New Roman"/>
        <family val="1"/>
      </rPr>
      <t>African Historical Studies, 2</t>
    </r>
    <r>
      <rPr>
        <sz val="12"/>
        <color theme="1"/>
        <rFont val="Times New Roman"/>
        <family val="1"/>
      </rPr>
      <t>(2), 205-254. doi:10.2307/216359</t>
    </r>
  </si>
  <si>
    <r>
      <t xml:space="preserve">Gabel, C. (1969). Six Rock Shelters on the Northern Kavirondo Shore of Lake Victoria. </t>
    </r>
    <r>
      <rPr>
        <i/>
        <sz val="12"/>
        <color theme="1"/>
        <rFont val="Times New Roman"/>
        <family val="1"/>
      </rPr>
      <t>African Historical Studies, 2</t>
    </r>
    <r>
      <rPr>
        <sz val="12"/>
        <color theme="1"/>
        <rFont val="Times New Roman"/>
        <family val="1"/>
      </rPr>
      <t>(2), 205-254. doi:10.2307/216360</t>
    </r>
  </si>
  <si>
    <r>
      <t xml:space="preserve">Gabel, C. (1969). Six Rock Shelters on the Northern Kavirondo Shore of Lake Victoria. </t>
    </r>
    <r>
      <rPr>
        <i/>
        <sz val="12"/>
        <color theme="1"/>
        <rFont val="Times New Roman"/>
        <family val="1"/>
      </rPr>
      <t>African Historical Studies, 2</t>
    </r>
    <r>
      <rPr>
        <sz val="12"/>
        <color theme="1"/>
        <rFont val="Times New Roman"/>
        <family val="1"/>
      </rPr>
      <t>(2), 205-254. doi:10.2307/216361</t>
    </r>
  </si>
  <si>
    <r>
      <t xml:space="preserve">Siiriäinen, A., Seitsonen, O., &amp; Laurén, J. (2009). Pastoralists in the northeastern Mara Plains, Kenya: archaeological investigations of the Pastoral Neolithic and the Pastoral Iron Age. </t>
    </r>
    <r>
      <rPr>
        <i/>
        <sz val="12"/>
        <color theme="1"/>
        <rFont val="Times New Roman"/>
        <family val="1"/>
      </rPr>
      <t>Azania: Archaeological Research in Africa, 44</t>
    </r>
    <r>
      <rPr>
        <sz val="12"/>
        <color theme="1"/>
        <rFont val="Times New Roman"/>
        <family val="1"/>
      </rPr>
      <t>(2), 163-193. doi:10.1080/00671990903047090</t>
    </r>
  </si>
  <si>
    <r>
      <t xml:space="preserve">Goldstein, S. (2019). The technological and socio-economic organization of the Elmenteitan early herders in southern Kenya (3000–1400 BP). </t>
    </r>
    <r>
      <rPr>
        <i/>
        <sz val="12"/>
        <color theme="1"/>
        <rFont val="Times New Roman"/>
        <family val="1"/>
      </rPr>
      <t>Azania: Archaeological Research in Africa, 54</t>
    </r>
    <r>
      <rPr>
        <sz val="12"/>
        <color theme="1"/>
        <rFont val="Times New Roman"/>
        <family val="1"/>
      </rPr>
      <t>(1), 135-136. doi:10.1080/0067270X.2018.1524439</t>
    </r>
  </si>
  <si>
    <r>
      <t xml:space="preserve">Goldstein, S. (2019). The technological and socio-economic organization of the Elmenteitan early herders in southern Kenya (3000–1400 BP). </t>
    </r>
    <r>
      <rPr>
        <i/>
        <sz val="12"/>
        <color theme="1"/>
        <rFont val="Times New Roman"/>
        <family val="1"/>
      </rPr>
      <t>Azania: Archaeological Research in Africa, 54</t>
    </r>
    <r>
      <rPr>
        <sz val="12"/>
        <color theme="1"/>
        <rFont val="Times New Roman"/>
        <family val="1"/>
      </rPr>
      <t>(1), 135-136. doi:10.1080/0067270X.2018.1524440</t>
    </r>
  </si>
  <si>
    <r>
      <t xml:space="preserve">Goldstein, S. (2019). The technological and socio-economic organization of the Elmenteitan early herders in southern Kenya (3000–1400 BP). </t>
    </r>
    <r>
      <rPr>
        <i/>
        <sz val="12"/>
        <color theme="1"/>
        <rFont val="Times New Roman"/>
        <family val="1"/>
      </rPr>
      <t>Azania: Archaeological Research in Africa, 54</t>
    </r>
    <r>
      <rPr>
        <sz val="12"/>
        <color theme="1"/>
        <rFont val="Times New Roman"/>
        <family val="1"/>
      </rPr>
      <t>(1), 135-136. doi:10.1080/0067270X.2018.1524441</t>
    </r>
  </si>
  <si>
    <r>
      <t xml:space="preserve">Marshall, F., Reid, R. E. B., Goldstein, S., Storozum, M., Wreschnig, A., Hu, L., . . . Ambrose, S. H. (2018). Ancient herders enriched and restructured African grasslands. </t>
    </r>
    <r>
      <rPr>
        <i/>
        <sz val="12"/>
        <color theme="1"/>
        <rFont val="Times New Roman"/>
        <family val="1"/>
      </rPr>
      <t>Nature, 561</t>
    </r>
    <r>
      <rPr>
        <sz val="12"/>
        <color theme="1"/>
        <rFont val="Times New Roman"/>
        <family val="1"/>
      </rPr>
      <t>(7723), 387-390. doi:10.1038/s41586-018-0456-9</t>
    </r>
  </si>
  <si>
    <r>
      <t xml:space="preserve">Prendergast, M. E., Buckley, M., Crowther, A., Frantz, L., Eager, H., Lebrasseur, O., . . . Boivin, N. L. (2017). Reconstructing Asian faunal introductions to eastern Africa from multi-proxy biomolecular and archaeological datasets. </t>
    </r>
    <r>
      <rPr>
        <i/>
        <sz val="12"/>
        <color theme="1"/>
        <rFont val="Times New Roman"/>
        <family val="1"/>
      </rPr>
      <t>PLoS ONE, 12</t>
    </r>
    <r>
      <rPr>
        <sz val="12"/>
        <color theme="1"/>
        <rFont val="Times New Roman"/>
        <family val="1"/>
      </rPr>
      <t>(8), e0182565. doi:10.1371/journal.pone.0182566</t>
    </r>
  </si>
  <si>
    <r>
      <t xml:space="preserve">Soper, R. (1967). Iron Age Sites in North-Eastern Tanzania. </t>
    </r>
    <r>
      <rPr>
        <i/>
        <sz val="12"/>
        <color theme="1"/>
        <rFont val="Times New Roman"/>
        <family val="1"/>
      </rPr>
      <t>Azania: Archaeological Research in Africa, 2</t>
    </r>
    <r>
      <rPr>
        <sz val="12"/>
        <color theme="1"/>
        <rFont val="Times New Roman"/>
        <family val="1"/>
      </rPr>
      <t>(1), 19-36. doi:10.1080/00672706709511438</t>
    </r>
  </si>
  <si>
    <r>
      <t xml:space="preserve">Fleisher, J. (2003). </t>
    </r>
    <r>
      <rPr>
        <i/>
        <sz val="12"/>
        <color theme="1"/>
        <rFont val="Times New Roman"/>
        <family val="1"/>
      </rPr>
      <t>Viewing Stonetowns from the Countryside: An Archaeological Approach to Swahili Regional Systems, AD 800–1500.</t>
    </r>
    <r>
      <rPr>
        <sz val="12"/>
        <color theme="1"/>
        <rFont val="Times New Roman"/>
        <family val="1"/>
      </rPr>
      <t xml:space="preserve"> (Unpublished PhD dissertation), University of Virginia, Virginia</t>
    </r>
  </si>
  <si>
    <r>
      <rPr>
        <sz val="12"/>
        <color theme="1"/>
        <rFont val="Times New Roman"/>
        <family val="1"/>
      </rPr>
      <t>Chami, F. (1994). The Tanzanian coast in the early first millenium AD: An archaeology of the iron-working, farming communities. (PhD dissertation), Uppsala University, Uppsala. Retrieved from</t>
    </r>
    <r>
      <rPr>
        <u/>
        <sz val="12"/>
        <color theme="1"/>
        <rFont val="Times New Roman"/>
        <family val="1"/>
      </rPr>
      <t xml:space="preserve"> https://www.arkeologi.uu.se/digitalAssets/488/c_488734-l_3-k_chami.pdf</t>
    </r>
  </si>
  <si>
    <r>
      <rPr>
        <sz val="12"/>
        <color theme="1"/>
        <rFont val="Times New Roman"/>
        <family val="1"/>
      </rPr>
      <t>Walshaw, S. C. (2005). Swahili urbanization, trade, and food production: botanical perspectives from Pemba Island, Tanzania, A.D. 600-1500. (PhD Unpublished Dissertation), Washington University, Missouri. Retrieved from</t>
    </r>
    <r>
      <rPr>
        <u/>
        <sz val="12"/>
        <color theme="1"/>
        <rFont val="Times New Roman"/>
        <family val="1"/>
      </rPr>
      <t xml:space="preserve"> https://www.academia.edu/2999526/Swahili_Urbanization_Trade_and_Food_Production_Botanical_Perspectives_from_Pemba_Island_Tanzania_AD_700_1500_PhD_Dissertation_Washington_University_in_St_Louis_2005_</t>
    </r>
  </si>
  <si>
    <r>
      <t xml:space="preserve">Håland, R., &amp; Msuya, C. S. (2000). Pottery production, iron working, and trade in the Early Iron Age: the case of Dakawa, east-central Tanzania. </t>
    </r>
    <r>
      <rPr>
        <i/>
        <sz val="12"/>
        <color theme="1"/>
        <rFont val="Times New Roman"/>
        <family val="1"/>
      </rPr>
      <t>Azania: Archaeological Research in Africa, 35</t>
    </r>
    <r>
      <rPr>
        <sz val="12"/>
        <color theme="1"/>
        <rFont val="Times New Roman"/>
        <family val="1"/>
      </rPr>
      <t>(1), 75-106. doi:10.1080/00672700009511597</t>
    </r>
  </si>
  <si>
    <r>
      <t xml:space="preserve">Msuya, C. S. (2004). Discussion on the relationship between early Iron Age pottery tradition of Kwale Ware and later pottery tradition of Tana Ware: the Dakawa pottery assemblage. In T. Oestigaard, N. Anfinset, &amp; T. Saetersdal (Eds.), </t>
    </r>
    <r>
      <rPr>
        <i/>
        <sz val="12"/>
        <color theme="1"/>
        <rFont val="Times New Roman"/>
        <family val="1"/>
      </rPr>
      <t>Combining the past and the present: archaeological perspectives on society</t>
    </r>
    <r>
      <rPr>
        <sz val="12"/>
        <color theme="1"/>
        <rFont val="Times New Roman"/>
        <family val="1"/>
      </rPr>
      <t>. Oxford: Archaeopress.</t>
    </r>
  </si>
  <si>
    <r>
      <t>Schmidt, P. N., Karoma, N. J., Fawcett, B., LaViolette, A., Mabulla, A., Rutabanzibwa, L., &amp; Saanane, C. (1992).</t>
    </r>
    <r>
      <rPr>
        <i/>
        <sz val="12"/>
        <color theme="1"/>
        <rFont val="Times New Roman"/>
        <family val="1"/>
      </rPr>
      <t xml:space="preserve"> Archaeology Investigations in the Vicinity of Mkiu, Kisarawe District, Tanzania</t>
    </r>
    <r>
      <rPr>
        <sz val="12"/>
        <color theme="1"/>
        <rFont val="Times New Roman"/>
        <family val="1"/>
      </rPr>
      <t>. Archaeological Contributions of the University of Dar es Salaam,  (Occasional Paper No. 1). Archaeology Unit Dar es Salaam</t>
    </r>
  </si>
  <si>
    <r>
      <t xml:space="preserve">Chami, F. (1999). Roman Beads from the Rufiji Delta, Tanzania: First Incontrovertible Archaeological Link with the Periplus1. </t>
    </r>
    <r>
      <rPr>
        <i/>
        <sz val="12"/>
        <color theme="1"/>
        <rFont val="Times New Roman"/>
        <family val="1"/>
      </rPr>
      <t>Current Anthropology, 40</t>
    </r>
    <r>
      <rPr>
        <sz val="12"/>
        <color theme="1"/>
        <rFont val="Times New Roman"/>
        <family val="1"/>
      </rPr>
      <t xml:space="preserve">, 237 - 242. </t>
    </r>
  </si>
  <si>
    <r>
      <t xml:space="preserve">Chami, F. (2004). The archaeology of the Mafia Archipelago, Tanzania. In F. Chami, G. Pwiti, &amp; C. Radimilahy (Eds.), </t>
    </r>
    <r>
      <rPr>
        <i/>
        <sz val="12"/>
        <color theme="1"/>
        <rFont val="Times New Roman"/>
        <family val="1"/>
      </rPr>
      <t>African Archaeology Network: reports and Views</t>
    </r>
    <r>
      <rPr>
        <sz val="12"/>
        <color theme="1"/>
        <rFont val="Times New Roman"/>
        <family val="1"/>
      </rPr>
      <t xml:space="preserve"> (pp. 73-101). Dar es Salaam: Dar es Salaam University Press.</t>
    </r>
  </si>
  <si>
    <r>
      <t xml:space="preserve">Chami, F. A., &amp; Msemwa, P. J. (1997). A new look at culture and trade on the Azanian coast. </t>
    </r>
    <r>
      <rPr>
        <i/>
        <sz val="12"/>
        <color theme="1"/>
        <rFont val="Times New Roman"/>
        <family val="1"/>
      </rPr>
      <t>Current Anthropology, 38</t>
    </r>
    <r>
      <rPr>
        <sz val="12"/>
        <color theme="1"/>
        <rFont val="Times New Roman"/>
        <family val="1"/>
      </rPr>
      <t xml:space="preserve">(4), 673-677. </t>
    </r>
  </si>
  <si>
    <r>
      <t xml:space="preserve">Chami, F. (2003). Early ironworking communities on the East African coast: Excavations at Kivinja, Tanzania. In C. Kusimba &amp; S. Kusimba (Eds.), </t>
    </r>
    <r>
      <rPr>
        <i/>
        <sz val="12"/>
        <color theme="1"/>
        <rFont val="Times New Roman"/>
        <family val="1"/>
      </rPr>
      <t>East African Archaeology: Foragers, Potters, Smiths, and Traders</t>
    </r>
    <r>
      <rPr>
        <sz val="12"/>
        <color theme="1"/>
        <rFont val="Times New Roman"/>
        <family val="1"/>
      </rPr>
      <t xml:space="preserve"> (pp. 87-98). Philadelphia: University of Pennsylvania Museum</t>
    </r>
  </si>
  <si>
    <r>
      <t xml:space="preserve">Yamasaki, F., Hamada, C., &amp; Hamada, T. (1974). RIKEN Natural radiocarbon measurements </t>
    </r>
    <r>
      <rPr>
        <i/>
        <sz val="12"/>
        <color theme="1"/>
        <rFont val="Times New Roman"/>
        <family val="1"/>
      </rPr>
      <t>American Journal of Science 16</t>
    </r>
    <r>
      <rPr>
        <sz val="12"/>
        <color theme="1"/>
        <rFont val="Times New Roman"/>
        <family val="1"/>
      </rPr>
      <t>, 331-357.</t>
    </r>
  </si>
  <si>
    <r>
      <t xml:space="preserve">LaViolette, A., Fawcett, W. B., Karoma, N. J., &amp; Schmidt, P. R. (1989). The coast and the hinterland: University of Dar es Salaam Archaeological Field Schools, 1987-88. </t>
    </r>
    <r>
      <rPr>
        <i/>
        <sz val="12"/>
        <color theme="1"/>
        <rFont val="Times New Roman"/>
        <family val="1"/>
      </rPr>
      <t>Nyame Akuma, 32</t>
    </r>
    <r>
      <rPr>
        <sz val="12"/>
        <color theme="1"/>
        <rFont val="Times New Roman"/>
        <family val="1"/>
      </rPr>
      <t>, 38-46.</t>
    </r>
  </si>
  <si>
    <r>
      <t xml:space="preserve">Chami, F. (2001). Chicken bones from a Neolithic limestone cave site, Zanzibar: Contact between East Africa and Asia. In F. Chami, G. Pwiti, &amp; C. Radimilahy (Eds.), </t>
    </r>
    <r>
      <rPr>
        <i/>
        <sz val="12"/>
        <color theme="1"/>
        <rFont val="Times New Roman"/>
        <family val="1"/>
      </rPr>
      <t>People, Contacts and the Environments in the African Past</t>
    </r>
    <r>
      <rPr>
        <sz val="12"/>
        <color theme="1"/>
        <rFont val="Times New Roman"/>
        <family val="1"/>
      </rPr>
      <t xml:space="preserve"> (pp. 84-97). Dar es Salaam University of Dar es Salaam</t>
    </r>
  </si>
  <si>
    <r>
      <t xml:space="preserve">Walshaw, S. C. (2005). </t>
    </r>
    <r>
      <rPr>
        <i/>
        <sz val="12"/>
        <color theme="1"/>
        <rFont val="Times New Roman"/>
        <family val="1"/>
      </rPr>
      <t>Swahili urbanization, trade, and food production: botanical perspectives from Pemba Island, Tanzania, A.D. 600-1500.</t>
    </r>
    <r>
      <rPr>
        <sz val="12"/>
        <color theme="1"/>
        <rFont val="Times New Roman"/>
        <family val="1"/>
      </rPr>
      <t xml:space="preserve"> (PhD Unpublished Dissertation), Washington University, Missouri. Retrieved from </t>
    </r>
  </si>
  <si>
    <r>
      <t xml:space="preserve">Christie, A. C. (2013). Refining the chronology of Kua Ruins: radiocarbon dates from the Mafia Archipelago, Tanzania. </t>
    </r>
    <r>
      <rPr>
        <i/>
        <sz val="12"/>
        <color theme="1"/>
        <rFont val="Times New Roman"/>
        <family val="1"/>
      </rPr>
      <t>Azania: Archaeological Research in Africa, 48</t>
    </r>
    <r>
      <rPr>
        <sz val="12"/>
        <color theme="1"/>
        <rFont val="Times New Roman"/>
        <family val="1"/>
      </rPr>
      <t>(4), 521-533. doi:10.1080/0067270X.2013.842666</t>
    </r>
  </si>
  <si>
    <r>
      <t xml:space="preserve">Christie, A. C. (2013). Refining the chronology of Kua Ruins: radiocarbon dates from the Mafia Archipelago, Tanzania. </t>
    </r>
    <r>
      <rPr>
        <i/>
        <sz val="12"/>
        <color theme="1"/>
        <rFont val="Times New Roman"/>
        <family val="1"/>
      </rPr>
      <t>Azania: Archaeological Research in Africa, 48</t>
    </r>
    <r>
      <rPr>
        <sz val="12"/>
        <color theme="1"/>
        <rFont val="Times New Roman"/>
        <family val="1"/>
      </rPr>
      <t>(4), 521-533. doi:10.1080/0067270X.2013.842667</t>
    </r>
  </si>
  <si>
    <r>
      <t xml:space="preserve">Christie, A. C. (2013). Refining the chronology of Kua Ruins: radiocarbon dates from the Mafia Archipelago, Tanzania. </t>
    </r>
    <r>
      <rPr>
        <i/>
        <sz val="12"/>
        <color theme="1"/>
        <rFont val="Times New Roman"/>
        <family val="1"/>
      </rPr>
      <t>Azania: Archaeological Research in Africa, 48</t>
    </r>
    <r>
      <rPr>
        <sz val="12"/>
        <color theme="1"/>
        <rFont val="Times New Roman"/>
        <family val="1"/>
      </rPr>
      <t>(4), 521-533. doi:10.1080/0067270X.2013.842668</t>
    </r>
  </si>
  <si>
    <r>
      <t xml:space="preserve">Schmidt, P. R. (1988). Eastern expression of the Mwitu tradition: Early Iron Age industry of the Usambara Mountain, Tanzania. </t>
    </r>
    <r>
      <rPr>
        <i/>
        <sz val="12"/>
        <color theme="1"/>
        <rFont val="Times New Roman"/>
        <family val="1"/>
      </rPr>
      <t>Nyame Akuma, 30</t>
    </r>
    <r>
      <rPr>
        <sz val="12"/>
        <color theme="1"/>
        <rFont val="Times New Roman"/>
        <family val="1"/>
      </rPr>
      <t>, 36-37.</t>
    </r>
  </si>
  <si>
    <r>
      <t xml:space="preserve">Kwekason, A. P. (2007). Pre-early ironworking sedentary communities on the southern coast of Tanzania. In G. Pwiti, C. Radimilaly, &amp; F. Chami (Eds.), </t>
    </r>
    <r>
      <rPr>
        <i/>
        <sz val="12"/>
        <color theme="1"/>
        <rFont val="Times New Roman"/>
        <family val="1"/>
      </rPr>
      <t xml:space="preserve">Studies in the African Past </t>
    </r>
    <r>
      <rPr>
        <sz val="12"/>
        <color theme="1"/>
        <rFont val="Times New Roman"/>
        <family val="1"/>
      </rPr>
      <t>Dar es Salaam: Dar es Salaam University Press.</t>
    </r>
  </si>
  <si>
    <r>
      <t xml:space="preserve">Chami, F. A., Khator, J., &amp; Ali, A. H. (2009). The Excavation of Mapangani Cave, Pemba Island, Zanzibar. In F. Chami &amp; C. Radimilahy (Eds.), </t>
    </r>
    <r>
      <rPr>
        <i/>
        <sz val="12"/>
        <color theme="1"/>
        <rFont val="Times New Roman"/>
        <family val="1"/>
      </rPr>
      <t>Studies in the African Past</t>
    </r>
    <r>
      <rPr>
        <sz val="12"/>
        <color theme="1"/>
        <rFont val="Times New Roman"/>
        <family val="1"/>
      </rPr>
      <t xml:space="preserve"> (Vol. 9). Dar es Salaam: University of Dar es Salaam.</t>
    </r>
  </si>
  <si>
    <r>
      <t xml:space="preserve">Prendergast, M. E., Buckley, M., Crowther, A., Frantz, L., Eager, H., Lebrasseur, O., . . . Boivin, N. L. (2017). Reconstructing Asian faunal introductions to eastern Africa from multi-proxy biomolecular and archaeological datasets. </t>
    </r>
    <r>
      <rPr>
        <i/>
        <sz val="12"/>
        <color theme="1"/>
        <rFont val="Times New Roman"/>
        <family val="1"/>
      </rPr>
      <t>PLoS ONE, 12</t>
    </r>
    <r>
      <rPr>
        <sz val="12"/>
        <color theme="1"/>
        <rFont val="Times New Roman"/>
        <family val="1"/>
      </rPr>
      <t>(8), e0182565. doi:10.1371/journal.pone.0182567</t>
    </r>
  </si>
  <si>
    <r>
      <t xml:space="preserve">Prendergast, M. E., Buckley, M., Crowther, A., Frantz, L., Eager, H., Lebrasseur, O., . . . Boivin, N. L. (2017). Reconstructing Asian faunal introductions to eastern Africa from multi-proxy biomolecular and archaeological datasets. </t>
    </r>
    <r>
      <rPr>
        <i/>
        <sz val="12"/>
        <color theme="1"/>
        <rFont val="Times New Roman"/>
        <family val="1"/>
      </rPr>
      <t>PLoS ONE, 12</t>
    </r>
    <r>
      <rPr>
        <sz val="12"/>
        <color theme="1"/>
        <rFont val="Times New Roman"/>
        <family val="1"/>
      </rPr>
      <t>(8), e0182565. doi:10.1371/journal.pone.0182568</t>
    </r>
  </si>
  <si>
    <r>
      <t xml:space="preserve">Prendergast, M. E., Buckley, M., Crowther, A., Frantz, L., Eager, H., Lebrasseur, O., . . . Boivin, N. L. (2017). Reconstructing Asian faunal introductions to eastern Africa from multi-proxy biomolecular and archaeological datasets. </t>
    </r>
    <r>
      <rPr>
        <i/>
        <sz val="12"/>
        <color theme="1"/>
        <rFont val="Times New Roman"/>
        <family val="1"/>
      </rPr>
      <t>PLoS ONE, 12</t>
    </r>
    <r>
      <rPr>
        <sz val="12"/>
        <color theme="1"/>
        <rFont val="Times New Roman"/>
        <family val="1"/>
      </rPr>
      <t>(8), e0182565. doi:10.1371/journal.pone.0182569</t>
    </r>
  </si>
  <si>
    <r>
      <t xml:space="preserve">Skoglund, P., Thompson, J. C., Prendergast, M. E., Mittnik, A., Sirak, K., Hajdinjak, M., . . . Reich, D. (2017). Reconstructing prehistoric African population structure. </t>
    </r>
    <r>
      <rPr>
        <i/>
        <sz val="12"/>
        <color theme="1"/>
        <rFont val="Times New Roman"/>
        <family val="1"/>
      </rPr>
      <t>Cell, 171</t>
    </r>
    <r>
      <rPr>
        <sz val="12"/>
        <color theme="1"/>
        <rFont val="Times New Roman"/>
        <family val="1"/>
      </rPr>
      <t>(1), 59-71.e21. doi:10.1016/j.cell.2017.08.049</t>
    </r>
  </si>
  <si>
    <r>
      <t xml:space="preserve">Skoglund, P., Thompson, J. C., Prendergast, M. E., Mittnik, A., Sirak, K., Hajdinjak, M., . . . Reich, D. (2017). Reconstructing prehistoric African population structure. </t>
    </r>
    <r>
      <rPr>
        <i/>
        <sz val="12"/>
        <color theme="1"/>
        <rFont val="Times New Roman"/>
        <family val="1"/>
      </rPr>
      <t>Cell, 171</t>
    </r>
    <r>
      <rPr>
        <sz val="12"/>
        <color theme="1"/>
        <rFont val="Times New Roman"/>
        <family val="1"/>
      </rPr>
      <t>(1), 59-71.e21. doi:10.1016/j.cell.2017.08.050</t>
    </r>
  </si>
  <si>
    <r>
      <t xml:space="preserve">Juma, A. (2004). </t>
    </r>
    <r>
      <rPr>
        <i/>
        <sz val="12"/>
        <color theme="1"/>
        <rFont val="Times New Roman"/>
        <family val="1"/>
      </rPr>
      <t>Unguja Ukuu on Zanzibar : An archaeological study of early urbanism.</t>
    </r>
    <r>
      <rPr>
        <sz val="12"/>
        <color theme="1"/>
        <rFont val="Times New Roman"/>
        <family val="1"/>
      </rPr>
      <t xml:space="preserve"> (Doctoral thesis, monograph), Afrikansk och jämförande arkeologi, Uppsala. Retrieved from http://urn.kb.se/resolve?urn=urn:nbn:se:uu:diva-4317 http://uu.diva-portal.org/smash/get/diva2:164832/FULLTEXT01.pdf DiVA database. (3)</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</si>
  <si>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doi:10.1073/pnas.1522714137</t>
    </r>
  </si>
  <si>
    <r>
      <t xml:space="preserve">Sinclair, P., Juma, A., &amp; Chami, F. (2006). </t>
    </r>
    <r>
      <rPr>
        <i/>
        <sz val="12"/>
        <color theme="1"/>
        <rFont val="Times New Roman"/>
        <family val="1"/>
      </rPr>
      <t>Excavations at Kuumbi Cave on Zanzibar 2005</t>
    </r>
    <r>
      <rPr>
        <sz val="12"/>
        <color theme="1"/>
        <rFont val="Times New Roman"/>
        <family val="1"/>
      </rPr>
      <t>. Dar es Salaam: Dar es Salaam University Press.</t>
    </r>
  </si>
  <si>
    <r>
      <t xml:space="preserve">Chami, F. A. (2009). </t>
    </r>
    <r>
      <rPr>
        <i/>
        <sz val="12"/>
        <color theme="1"/>
        <rFont val="Times New Roman"/>
        <family val="1"/>
      </rPr>
      <t>Zanzibar and the Swahili Coast from c.30,000 Years Ago</t>
    </r>
    <r>
      <rPr>
        <sz val="12"/>
        <color theme="1"/>
        <rFont val="Times New Roman"/>
        <family val="1"/>
      </rPr>
      <t>. Dar es Salaam: E&amp;D Vision Publishing.</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</si>
  <si>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doi:10.1080/0067270X.2016.1173308</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</si>
  <si>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doi:10.1080/0067270X.2016.1173309</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</si>
  <si>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doi:10.1080/0067270X.2016.1173310</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</si>
  <si>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doi:10.1080/0067270X.2016.1173311</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</si>
  <si>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doi:10.1080/0067270X.2016.1173312</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</si>
  <si>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doi:10.1080/0067270X.2016.1173313</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</si>
  <si>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doi:10.1080/0067270X.2016.1173314</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</si>
  <si>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doi:10.1080/0067270X.2016.1173315</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</si>
  <si>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doi:10.1080/0067270X.2016.1173316</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</si>
  <si>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doi:10.1080/0067270X.2016.1173317</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</si>
  <si>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doi:10.1080/0067270X.2016.1173318</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</si>
  <si>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doi:10.1080/0067270X.2016.1173319</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</si>
  <si>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doi:10.1080/0067270X.2016.1173320</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</si>
  <si>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doi:10.1080/15564894.2016.1188334</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</si>
  <si>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doi:10.1080/15564894.2016.1188335</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</si>
  <si>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doi:10.1080/15564894.2016.1188336</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</si>
  <si>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doi:10.1080/15564894.2016.1188337</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</si>
  <si>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doi:10.1080/15564894.2016.1188338</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</si>
  <si>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doi:10.1080/15564894.2016.1188339</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</si>
  <si>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doi:10.1080/15564894.2016.1188340</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</si>
  <si>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doi:10.1080/15564894.2016.1188341</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</si>
  <si>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doi:10.1080/15564894.2016.1188342</t>
    </r>
  </si>
  <si>
    <r>
      <t xml:space="preserve">Mapunda, B. B. (1995). Iron Age archaeology in the south-eastern lake Tanganyika region, Southwestern Tanzania. </t>
    </r>
    <r>
      <rPr>
        <i/>
        <sz val="12"/>
        <color theme="1"/>
        <rFont val="Times New Roman"/>
        <family val="1"/>
      </rPr>
      <t>Nyame Akuma, 43</t>
    </r>
    <r>
      <rPr>
        <sz val="12"/>
        <color theme="1"/>
        <rFont val="Times New Roman"/>
        <family val="1"/>
      </rPr>
      <t>, 46-57.</t>
    </r>
  </si>
  <si>
    <r>
      <t xml:space="preserve">Mapunda, B. (1991). Preliminary report on archaeological reconnaissance along the Ruhuhu River Basin, Southern Tanzania. </t>
    </r>
    <r>
      <rPr>
        <i/>
        <sz val="12"/>
        <color theme="1"/>
        <rFont val="Times New Roman"/>
        <family val="1"/>
      </rPr>
      <t>Nyame Akuma, 36</t>
    </r>
    <r>
      <rPr>
        <sz val="12"/>
        <color theme="1"/>
        <rFont val="Times New Roman"/>
        <family val="1"/>
      </rPr>
      <t xml:space="preserve">, 32-40. </t>
    </r>
  </si>
  <si>
    <r>
      <t xml:space="preserve">Sassoon, H. (1968). Excavation of a burial mound in Ngorongoro Crater, Tanzania. </t>
    </r>
    <r>
      <rPr>
        <i/>
        <sz val="12"/>
        <color theme="1"/>
        <rFont val="Times New Roman"/>
        <family val="1"/>
      </rPr>
      <t>Tanzania Notes and Records, 69</t>
    </r>
    <r>
      <rPr>
        <sz val="12"/>
        <color theme="1"/>
        <rFont val="Times New Roman"/>
        <family val="1"/>
      </rPr>
      <t>, 15-32.</t>
    </r>
  </si>
  <si>
    <r>
      <t xml:space="preserve">Bower, J. R. F. (1973b). Seronera: Excavations at a Stone Bowl Site in the Serengeti National Park, Tanzania. </t>
    </r>
    <r>
      <rPr>
        <i/>
        <sz val="12"/>
        <color theme="1"/>
        <rFont val="Times New Roman"/>
        <family val="1"/>
      </rPr>
      <t>Azania: Archaeological Research in Africa, 8</t>
    </r>
    <r>
      <rPr>
        <sz val="12"/>
        <color theme="1"/>
        <rFont val="Times New Roman"/>
        <family val="1"/>
      </rPr>
      <t>(1), 71-104. doi:10.1080/00672707309511573</t>
    </r>
  </si>
  <si>
    <r>
      <t xml:space="preserve">Thorp, C. (1992). Archaeology in the Nguru Hills. </t>
    </r>
    <r>
      <rPr>
        <i/>
        <sz val="12"/>
        <color theme="1"/>
        <rFont val="Times New Roman"/>
        <family val="1"/>
      </rPr>
      <t>Azania: Archaeological Research in Africa, 27</t>
    </r>
    <r>
      <rPr>
        <sz val="12"/>
        <color theme="1"/>
        <rFont val="Times New Roman"/>
        <family val="1"/>
      </rPr>
      <t>(1), 21-44. doi:10.1080/00672709209511429</t>
    </r>
  </si>
  <si>
    <r>
      <t xml:space="preserve">Mehlman, M. J. (1989). </t>
    </r>
    <r>
      <rPr>
        <i/>
        <sz val="12"/>
        <color theme="1"/>
        <rFont val="Times New Roman"/>
        <family val="1"/>
      </rPr>
      <t>Later Quaternary Archaeological Sequences in Northern Tanzania.</t>
    </r>
    <r>
      <rPr>
        <sz val="12"/>
        <color theme="1"/>
        <rFont val="Times New Roman"/>
        <family val="1"/>
      </rPr>
      <t xml:space="preserve"> (PhD  ), University of Illinois at Urbana-Champaign, Urbana-Champaign.</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</si>
  <si>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doi:10.1080/0067270X.2013.841927</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</si>
  <si>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doi:10.1080/0067270X.2013.841928</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</si>
  <si>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doi:10.1080/0067270X.2013.841929</t>
    </r>
  </si>
  <si>
    <r>
      <t xml:space="preserve">Kessy, E. T. (2005). </t>
    </r>
    <r>
      <rPr>
        <i/>
        <sz val="12"/>
        <color theme="1"/>
        <rFont val="Times New Roman"/>
        <family val="1"/>
      </rPr>
      <t>The Relationship between the Later Stone Age and Iron Age Cultures of Central Tanzania.</t>
    </r>
    <r>
      <rPr>
        <sz val="12"/>
        <color theme="1"/>
        <rFont val="Times New Roman"/>
        <family val="1"/>
      </rPr>
      <t xml:space="preserve"> (PhD dissertation), Simon Fraser University, Burnaby BC. </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</si>
  <si>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doi:10.1080/00934690.2018.1431476</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</si>
  <si>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doi:10.1080/00934690.2018.1431477</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</si>
  <si>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doi:10.1080/00934690.2018.1431478</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</si>
  <si>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doi:10.1080/00934690.2018.1431479</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</si>
  <si>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doi:10.1080/00934690.2018.1431481</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</si>
  <si>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doi:10.1080/00934690.2018.1431482</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</si>
  <si>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doi:10.1080/00934690.2018.1431483</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</si>
  <si>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doi:10.1080/00934690.2018.1431484</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</si>
  <si>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doi:10.1080/00934690.2018.1431485</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</si>
  <si>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doi:10.1080/00934690.2018.1431486</t>
    </r>
  </si>
  <si>
    <r>
      <t xml:space="preserve">King, K., &amp; Bada, J. L. (1979). Effect of in situ leaching on amino acid racemisation rates in fossil bone. </t>
    </r>
    <r>
      <rPr>
        <i/>
        <sz val="12"/>
        <color theme="1"/>
        <rFont val="Times New Roman"/>
        <family val="1"/>
      </rPr>
      <t>Nature, 281</t>
    </r>
    <r>
      <rPr>
        <sz val="12"/>
        <color theme="1"/>
        <rFont val="Times New Roman"/>
        <family val="1"/>
      </rPr>
      <t>(5727), 135-137. doi:10.1038/281135a0</t>
    </r>
  </si>
  <si>
    <r>
      <t xml:space="preserve">King, K., &amp; Bada, J. L. (1979). Effect of in situ leaching on amino acid racemisation rates in fossil bone. </t>
    </r>
    <r>
      <rPr>
        <i/>
        <sz val="12"/>
        <color theme="1"/>
        <rFont val="Times New Roman"/>
        <family val="1"/>
      </rPr>
      <t>Nature, 281</t>
    </r>
    <r>
      <rPr>
        <sz val="12"/>
        <color theme="1"/>
        <rFont val="Times New Roman"/>
        <family val="1"/>
      </rPr>
      <t>(5727), 135-137. doi:10.1038/281135a1</t>
    </r>
  </si>
  <si>
    <r>
      <t xml:space="preserve">Odner, K. (1971). An archaeological survey of Iramba, Tanzania. </t>
    </r>
    <r>
      <rPr>
        <i/>
        <sz val="12"/>
        <color theme="1"/>
        <rFont val="Times New Roman"/>
        <family val="1"/>
      </rPr>
      <t>Azania: Archaeological Research in Africa, 6</t>
    </r>
    <r>
      <rPr>
        <sz val="12"/>
        <color theme="1"/>
        <rFont val="Times New Roman"/>
        <family val="1"/>
      </rPr>
      <t>(1), 151-198. doi:10.1080/00672707109511550</t>
    </r>
  </si>
  <si>
    <r>
      <t>Masao, F. T. (1979).</t>
    </r>
    <r>
      <rPr>
        <i/>
        <sz val="12"/>
        <color theme="1"/>
        <rFont val="Times New Roman"/>
        <family val="1"/>
      </rPr>
      <t xml:space="preserve"> The later stone age and the rock paintings of central Tanzania </t>
    </r>
    <r>
      <rPr>
        <sz val="12"/>
        <color theme="1"/>
        <rFont val="Times New Roman"/>
        <family val="1"/>
      </rPr>
      <t>Studen zur Kulturkunde 48. Wiesbaden</t>
    </r>
  </si>
  <si>
    <r>
      <t xml:space="preserve">Seitsonen, O. (2005). Stone Age observations in the Engaruka area. </t>
    </r>
    <r>
      <rPr>
        <i/>
        <sz val="12"/>
        <color theme="1"/>
        <rFont val="Times New Roman"/>
        <family val="1"/>
      </rPr>
      <t>Nyame Akuma</t>
    </r>
    <r>
      <rPr>
        <sz val="12"/>
        <color theme="1"/>
        <rFont val="Times New Roman"/>
        <family val="1"/>
      </rPr>
      <t>(63), 27-32.</t>
    </r>
  </si>
  <si>
    <r>
      <t xml:space="preserve">Sassoon, H. (1966). Engaruka: Excavations during 1964. </t>
    </r>
    <r>
      <rPr>
        <i/>
        <sz val="12"/>
        <color theme="1"/>
        <rFont val="Times New Roman"/>
        <family val="1"/>
      </rPr>
      <t>Azania: Archaeological Research in Africa, 1</t>
    </r>
    <r>
      <rPr>
        <sz val="12"/>
        <color theme="1"/>
        <rFont val="Times New Roman"/>
        <family val="1"/>
      </rPr>
      <t>(1), 79-99. doi:10.1080/00672706609511342</t>
    </r>
  </si>
  <si>
    <r>
      <t xml:space="preserve">Sassoon, H. (1971). Excavations at Engaruka, an iron age archaeological site in Tanzania. </t>
    </r>
    <r>
      <rPr>
        <i/>
        <sz val="12"/>
        <color theme="1"/>
        <rFont val="Times New Roman"/>
        <family val="1"/>
      </rPr>
      <t xml:space="preserve">National Geographic Society Research Reports, 1965 projects </t>
    </r>
    <r>
      <rPr>
        <sz val="12"/>
        <color theme="1"/>
        <rFont val="Times New Roman"/>
        <family val="1"/>
      </rPr>
      <t>221–230.</t>
    </r>
  </si>
  <si>
    <r>
      <t xml:space="preserve">Westerberg, L.-O., Holmgren, K., BÖRjeson, L., HÅKansson, N. T., Laulumaa, V., Ryner, M., &amp; ÖBerg, H. (2010). The development of the ancient irrigation system at Engaruka, northern Tanzania: physical and societal factors. </t>
    </r>
    <r>
      <rPr>
        <i/>
        <sz val="12"/>
        <color theme="1"/>
        <rFont val="Times New Roman"/>
        <family val="1"/>
      </rPr>
      <t>The Geographical Journal, 176</t>
    </r>
    <r>
      <rPr>
        <sz val="12"/>
        <color theme="1"/>
        <rFont val="Times New Roman"/>
        <family val="1"/>
      </rPr>
      <t>(4), 304-318.</t>
    </r>
  </si>
  <si>
    <r>
      <t xml:space="preserve">Stump, D. (2006). </t>
    </r>
    <r>
      <rPr>
        <i/>
        <sz val="12"/>
        <color theme="1"/>
        <rFont val="Times New Roman"/>
        <family val="1"/>
      </rPr>
      <t>Towards an applied archaeology of East African intensive agricultural systems.</t>
    </r>
    <r>
      <rPr>
        <sz val="12"/>
        <color theme="1"/>
        <rFont val="Times New Roman"/>
        <family val="1"/>
      </rPr>
      <t xml:space="preserve"> (PhD Dissertation), University College London, London.</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</si>
  <si>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doi:10.1007/BF01117455</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</si>
  <si>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doi:10.1007/BF01117456</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</si>
  <si>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doi:10.1007/BF01117457</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</si>
  <si>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doi:10.1007/BF01117458</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</si>
  <si>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doi:10.1007/BF01117459</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</si>
  <si>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doi:10.1007/BF01117460</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</si>
  <si>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doi:10.1007/BF01117461</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</si>
  <si>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doi:10.1007/BF01117462</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</si>
  <si>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doi:10.1007/BF01117463</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</si>
  <si>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doi:10.1007/BF01117464</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</si>
  <si>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doi:10.1007/BF01117465</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</si>
  <si>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doi:10.1007/BF01117466</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</si>
  <si>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doi:10.1007/BF01117467</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</si>
  <si>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doi:10.1007/BF01117468</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</si>
  <si>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doi:10.1007/BF01117469</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</si>
  <si>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doi:10.1007/BF01117470</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</si>
  <si>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doi:10.1007/BF01117471</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</si>
  <si>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doi:10.1007/BF01117472</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</si>
  <si>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doi:10.1007/BF01117473</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</si>
  <si>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doi:10.1007/BF01117474</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</si>
  <si>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doi:10.1007/BF01117475</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</si>
  <si>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doi:10.1007/BF01117476</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</si>
  <si>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doi:10.1007/BF01117477</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</si>
  <si>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doi:10.1007/BF01117478</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</si>
  <si>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doi:10.2307/3171469</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</si>
  <si>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doi:10.2307/3171470</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</si>
  <si>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doi:10.2307/3171471</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</si>
  <si>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doi:10.2307/3171472</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</si>
  <si>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doi:10.2307/3171473</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</si>
  <si>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doi:10.2307/3171474</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</si>
  <si>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doi:10.2307/3171475</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</si>
  <si>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doi:10.2307/3171476</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</si>
  <si>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doi:10.2307/3171477</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</si>
  <si>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doi:10.2307/3171478</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</si>
  <si>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doi:10.1007/s10437-018-9312-4</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</si>
  <si>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doi:10.1007/s10437-018-9312-5</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</si>
  <si>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doi:10.1007/s10437-018-9312-6</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</si>
  <si>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doi:10.1007/s10437-018-9312-7</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</si>
  <si>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doi:10.1007/s10437-018-9312-8</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</si>
  <si>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doi:10.1007/s10437-018-9312-9</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</si>
  <si>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doi:10.1007/s10437-018-9312-10</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</si>
  <si>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doi:10.1007/s10437-018-9312-11</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</si>
  <si>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doi:10.1007/s10437-018-9312-12</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</si>
  <si>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doi:10.1007/s10437-018-9312-13</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</si>
  <si>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doi:10.1007/s10437-018-9312-14</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</si>
  <si>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doi:10.1007/s10437-018-9312-15</t>
    </r>
  </si>
  <si>
    <r>
      <t xml:space="preserve">Mturi, A. A. (1986). The Pastoral Neolithic of West Kilimanjaro. </t>
    </r>
    <r>
      <rPr>
        <i/>
        <sz val="12"/>
        <color theme="1"/>
        <rFont val="Times New Roman"/>
        <family val="1"/>
      </rPr>
      <t>Azania: Archaeological Research in Africa, 21</t>
    </r>
    <r>
      <rPr>
        <sz val="12"/>
        <color theme="1"/>
        <rFont val="Times New Roman"/>
        <family val="1"/>
      </rPr>
      <t>(1), 53-63. doi:10.1080/00672708609511367</t>
    </r>
  </si>
  <si>
    <r>
      <t xml:space="preserve">Odner, K. (1971b). A preliminary report on an archaeological survey on the slopes of Kilimanjaro. </t>
    </r>
    <r>
      <rPr>
        <i/>
        <sz val="12"/>
        <color theme="1"/>
        <rFont val="Times New Roman"/>
        <family val="1"/>
      </rPr>
      <t>Azania: Archaeological Research in Africa, 6</t>
    </r>
    <r>
      <rPr>
        <sz val="12"/>
        <color theme="1"/>
        <rFont val="Times New Roman"/>
        <family val="1"/>
      </rPr>
      <t>(1), 131-149. doi:10.1080/00672707109511549</t>
    </r>
  </si>
  <si>
    <r>
      <t xml:space="preserve">Odner, K. (1971c). Usangi Hospital and other archaeological sites in the North Pare Mountains, North-eastern Tanzania. </t>
    </r>
    <r>
      <rPr>
        <i/>
        <sz val="12"/>
        <color theme="1"/>
        <rFont val="Times New Roman"/>
        <family val="1"/>
      </rPr>
      <t>Azania: Archaeological Research in Africa, 6</t>
    </r>
    <r>
      <rPr>
        <sz val="12"/>
        <color theme="1"/>
        <rFont val="Times New Roman"/>
        <family val="1"/>
      </rPr>
      <t>(1), 89-130. doi:10.1080/00672707109511548</t>
    </r>
  </si>
  <si>
    <r>
      <t xml:space="preserve">Tryon, C., Lewis, J. E., Ranhorn, K. L., Kwekason, A., Alex, B., Laird, M. F., . . . Mabulla, A. (2018). Middle and Later Stone Age chronology of Kisese II rockshelter (UNESCO World Heritage Kondoa Rock-Art Sites), Tanzania. </t>
    </r>
    <r>
      <rPr>
        <i/>
        <sz val="12"/>
        <color theme="1"/>
        <rFont val="Times New Roman"/>
        <family val="1"/>
      </rPr>
      <t>PLoS ONE, 13</t>
    </r>
    <r>
      <rPr>
        <sz val="12"/>
        <color theme="1"/>
        <rFont val="Times New Roman"/>
        <family val="1"/>
      </rPr>
      <t>.</t>
    </r>
  </si>
  <si>
    <r>
      <t xml:space="preserve">Sawchuk, E. A. (2019). </t>
    </r>
    <r>
      <rPr>
        <i/>
        <sz val="12"/>
        <color theme="1"/>
        <rFont val="Times New Roman"/>
        <family val="1"/>
      </rPr>
      <t>Social change and human population movements — dental morphology in Holocene Eastern Africa.</t>
    </r>
    <r>
      <rPr>
        <sz val="12"/>
        <color theme="1"/>
        <rFont val="Times New Roman"/>
        <family val="1"/>
      </rPr>
      <t xml:space="preserve"> (PhD Dissertation), University of Toronto, Toronto.</t>
    </r>
  </si>
  <si>
    <r>
      <t xml:space="preserve">Soper, R. C., &amp; Golden, B. (1969). An Archaeological Survey of Mwanza Region, Tanzania. </t>
    </r>
    <r>
      <rPr>
        <i/>
        <sz val="12"/>
        <color theme="1"/>
        <rFont val="Times New Roman"/>
        <family val="1"/>
      </rPr>
      <t>Azania: Archaeological Research in Africa, 4</t>
    </r>
    <r>
      <rPr>
        <sz val="12"/>
        <color theme="1"/>
        <rFont val="Times New Roman"/>
        <family val="1"/>
      </rPr>
      <t>(1), 15-79. doi:10.1080/00672706909511507</t>
    </r>
  </si>
  <si>
    <r>
      <t xml:space="preserve">Allibert, C., Argant, A., &amp; Argant, J. (1989). Le site de Dembeni (Mayotte, Archipel des Comores), mission 1984. </t>
    </r>
    <r>
      <rPr>
        <i/>
        <sz val="12"/>
        <color theme="1"/>
        <rFont val="Times New Roman"/>
        <family val="1"/>
      </rPr>
      <t>Études Océan Indien 11</t>
    </r>
    <r>
      <rPr>
        <sz val="12"/>
        <color theme="1"/>
        <rFont val="Times New Roman"/>
        <family val="1"/>
      </rPr>
      <t xml:space="preserve">, 63-172. </t>
    </r>
  </si>
  <si>
    <r>
      <t xml:space="preserve">Allibert, C., Argant, A., &amp; Argant, J. (1989). Le site de Dembeni (Mayotte, Archipel des Comores), mission 1984. </t>
    </r>
    <r>
      <rPr>
        <i/>
        <sz val="12"/>
        <color theme="1"/>
        <rFont val="Times New Roman"/>
        <family val="1"/>
      </rPr>
      <t>Études Océan Indien 11</t>
    </r>
    <r>
      <rPr>
        <sz val="12"/>
        <color theme="1"/>
        <rFont val="Times New Roman"/>
        <family val="1"/>
      </rPr>
      <t>, 63-172.</t>
    </r>
  </si>
  <si>
    <r>
      <t xml:space="preserve">Wright, H. T., Sinopoli, C., Wojnaroski, L., Hoffman, E. S., Scott, S. L., Reddig, R. W., &amp; Goodman, S. M. (1984). Early seafarers of the Comoros Islands: The Dembeni Phase of the IX th to X th Centuries A.D. </t>
    </r>
    <r>
      <rPr>
        <i/>
        <sz val="12"/>
        <color theme="1"/>
        <rFont val="Times New Roman"/>
        <family val="1"/>
      </rPr>
      <t>Azania, 19</t>
    </r>
    <r>
      <rPr>
        <sz val="12"/>
        <color theme="1"/>
        <rFont val="Times New Roman"/>
        <family val="1"/>
      </rPr>
      <t>, 13-59.</t>
    </r>
  </si>
  <si>
    <r>
      <t xml:space="preserve">Sinclair, P. J. J. (1991). Archaeology in eastern Africa: an overview of current chronological issues. </t>
    </r>
    <r>
      <rPr>
        <i/>
        <sz val="12"/>
        <color theme="1"/>
        <rFont val="Times New Roman"/>
        <family val="1"/>
      </rPr>
      <t>The Journal of African History, 32</t>
    </r>
    <r>
      <rPr>
        <sz val="12"/>
        <color theme="1"/>
        <rFont val="Times New Roman"/>
        <family val="1"/>
      </rPr>
      <t>(2), 179-219. doi:10.1017/S0021853700025706</t>
    </r>
  </si>
  <si>
    <r>
      <t xml:space="preserve">Allibert, C. J. (1989). Early settlement on the Comoro Archipelago. </t>
    </r>
    <r>
      <rPr>
        <i/>
        <sz val="12"/>
        <color theme="1"/>
        <rFont val="Times New Roman"/>
        <family val="1"/>
      </rPr>
      <t>National Geographic Research, 5</t>
    </r>
    <r>
      <rPr>
        <sz val="12"/>
        <color theme="1"/>
        <rFont val="Times New Roman"/>
        <family val="1"/>
      </rPr>
      <t>, 392-393.</t>
    </r>
  </si>
  <si>
    <r>
      <t xml:space="preserve">Fontes, P., Coudray, J., Eberschweiler, C., &amp; Fontes, J.-C. (1987). Datation et conditions d'occupation du site de Koungou (île de Mayotte). </t>
    </r>
    <r>
      <rPr>
        <i/>
        <sz val="12"/>
        <color theme="1"/>
        <rFont val="Times New Roman"/>
        <family val="1"/>
      </rPr>
      <t>ArchéoSciences, revue d'Archéométrie, 11</t>
    </r>
    <r>
      <rPr>
        <sz val="12"/>
        <color theme="1"/>
        <rFont val="Times New Roman"/>
        <family val="1"/>
      </rPr>
      <t>(1), 77-82.</t>
    </r>
  </si>
  <si>
    <r>
      <t xml:space="preserve">Beta Analytic INC. (2013). </t>
    </r>
    <r>
      <rPr>
        <i/>
        <sz val="12"/>
        <color theme="1"/>
        <rFont val="Times New Roman"/>
        <family val="1"/>
      </rPr>
      <t>Radiocarbon Dating Results for Samples GNMWI 9B-1, GNMWI 10AB-1, Lakaria 114B1, Lakaria 114B2</t>
    </r>
    <r>
      <rPr>
        <sz val="12"/>
        <color theme="1"/>
        <rFont val="Times New Roman"/>
        <family val="1"/>
      </rPr>
      <t>.</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</si>
  <si>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doi:https://doi.org/10.1016/j.quascirev.2019.105878</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</si>
  <si>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doi:https://doi.org/10.1016/j.quascirev.2019.105879</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</si>
  <si>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doi:https://doi.org/10.1016/j.quascirev.2019.105880</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</si>
  <si>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doi:https://doi.org/10.1016/j.quascirev.2019.105881</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</si>
  <si>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doi:https://doi.org/10.1016/j.quascirev.2019.105882</t>
    </r>
    <r>
      <rPr>
        <sz val="11"/>
        <color theme="1"/>
        <rFont val="Calibri"/>
        <family val="2"/>
        <scheme val="minor"/>
      </rPr>
      <t/>
    </r>
  </si>
  <si>
    <r>
      <rPr>
        <sz val="12"/>
        <color theme="1"/>
        <rFont val="Times New Roman"/>
        <family val="1"/>
      </rPr>
      <t>Perez, V. R., Godfrey, L. R., Nowak-Kemp, M., Burney, D. A., Ratsimbazafy, J., &amp; Vasey, N. (2005). Evidence of early butchery of giant lemurs in Madagascar. Journal of Human Evolution, 49(6), 722-742.</t>
    </r>
    <r>
      <rPr>
        <u/>
        <sz val="12"/>
        <color theme="1"/>
        <rFont val="Times New Roman"/>
        <family val="1"/>
      </rPr>
      <t xml:space="preserve"> doi:https://doi.org/10.1016/j.jhevol.2005.08.004</t>
    </r>
  </si>
  <si>
    <r>
      <t xml:space="preserve">Wright, H. T., Vérin, P., Ramilisonina, Burney, D., Burney, L. P., &amp; Matsumoto, K. (1996). The Evolution of Settlement Systems in the Bay of Boeny and the Mahavavy River Valley, north-western Madagascar. </t>
    </r>
    <r>
      <rPr>
        <i/>
        <sz val="12"/>
        <color theme="1"/>
        <rFont val="Times New Roman"/>
        <family val="1"/>
      </rPr>
      <t>Azania: Archaeological Research in Africa, 31</t>
    </r>
    <r>
      <rPr>
        <sz val="12"/>
        <color theme="1"/>
        <rFont val="Times New Roman"/>
        <family val="1"/>
      </rPr>
      <t>(1), 37-73. doi:10.1080/00672709609511456</t>
    </r>
  </si>
  <si>
    <r>
      <t xml:space="preserve">Radimilahy, C. (2011). Contribution à l’archéologie du Sud-Ouest de Madagascar. In C. Radimilahy &amp; N. Rajaonarimanana (Eds.), </t>
    </r>
    <r>
      <rPr>
        <i/>
        <sz val="12"/>
        <color theme="1"/>
        <rFont val="Times New Roman"/>
        <family val="1"/>
      </rPr>
      <t>Civilisations des mondes insulaires (Madagascar, îles du Canal de Mozambique, Mascareignes, Polynésie, Guyanes) Mélanges en l’honneur du Professeur Claude Allibert</t>
    </r>
    <r>
      <rPr>
        <sz val="12"/>
        <color theme="1"/>
        <rFont val="Times New Roman"/>
        <family val="1"/>
      </rPr>
      <t xml:space="preserve"> (pp. 825-853). Paris: Karthala.</t>
    </r>
  </si>
  <si>
    <r>
      <t xml:space="preserve">Mietton, M., Cordier, S., Frechen, M., Dubar, M., Beiner, M., &amp; Andrianaivoarivony, R. (2014). New insights into the age and formation of the Ankarokaroka lavaka and its associated sandy cover (NW Madagascar, Ankarafantsika natural reserve). </t>
    </r>
    <r>
      <rPr>
        <i/>
        <sz val="12"/>
        <color theme="1"/>
        <rFont val="Times New Roman"/>
        <family val="1"/>
      </rPr>
      <t>Earth Surface Processes and Landforms, 39</t>
    </r>
    <r>
      <rPr>
        <sz val="12"/>
        <color theme="1"/>
        <rFont val="Times New Roman"/>
        <family val="1"/>
      </rPr>
      <t>. doi:10.1002/esp.3536</t>
    </r>
  </si>
  <si>
    <r>
      <t xml:space="preserve">Ramsey, C., Higham, T. H. F., Owen, D. C., Pike, A. W. G., &amp; Hedges, R. E. M. (2002). Radiocarbon dates from the Oxford AMS system: Archaeometry Datelist 31. </t>
    </r>
    <r>
      <rPr>
        <i/>
        <sz val="12"/>
        <color theme="1"/>
        <rFont val="Times New Roman"/>
        <family val="1"/>
      </rPr>
      <t>Archaeometry, 44</t>
    </r>
    <r>
      <rPr>
        <sz val="12"/>
        <color theme="1"/>
        <rFont val="Times New Roman"/>
        <family val="1"/>
      </rPr>
      <t>, 1-149.</t>
    </r>
  </si>
  <si>
    <r>
      <rPr>
        <sz val="12"/>
        <color theme="1"/>
        <rFont val="Times New Roman"/>
        <family val="1"/>
      </rPr>
      <t>Hedges, R. E. M., Pettitt, P. B., Ramsey, C. B., &amp; Van Klinken, G. J. (1997). Radiocarbon Dates from the Oxford AMS System: Archaeometry Datelist 23 Archaeometry, 39(1), 247-262.</t>
    </r>
    <r>
      <rPr>
        <u/>
        <sz val="12"/>
        <color theme="1"/>
        <rFont val="Times New Roman"/>
        <family val="1"/>
      </rPr>
      <t xml:space="preserve"> doi:https://doi.org/10.1111/j.1475-4754.1997.tb00803.x</t>
    </r>
  </si>
  <si>
    <r>
      <t xml:space="preserve">Parker Pearson, M., Godden, K., Ramilisonina, Retsihisatse, Schwenninger, J.-L., &amp; Smith, H. (1995). The Central Androy Survey. In </t>
    </r>
    <r>
      <rPr>
        <i/>
        <sz val="12"/>
        <color theme="1"/>
        <rFont val="Times New Roman"/>
        <family val="1"/>
      </rPr>
      <t>Third Report</t>
    </r>
    <r>
      <rPr>
        <sz val="12"/>
        <color theme="1"/>
        <rFont val="Times New Roman"/>
        <family val="1"/>
      </rPr>
      <t>. Antananarivo: University of Sheffield, and Institut de Civilisations, Muse´e d’Art et d’Arche´ologie.</t>
    </r>
  </si>
  <si>
    <r>
      <t xml:space="preserve">Battistini, R., Ve´rin, P., &amp; Raison, R. (1963). </t>
    </r>
    <r>
      <rPr>
        <i/>
        <sz val="12"/>
        <color theme="1"/>
        <rFont val="Times New Roman"/>
        <family val="1"/>
      </rPr>
      <t xml:space="preserve">Le site arche´ologique de Talaky: cadre ge´ographique. </t>
    </r>
    <r>
      <rPr>
        <sz val="12"/>
        <color theme="1"/>
        <rFont val="Times New Roman"/>
        <family val="1"/>
      </rPr>
      <t>(Vol. 1). Antananarivo: Faculte´ des Lettres et Sciences Humaine.</t>
    </r>
  </si>
  <si>
    <r>
      <t xml:space="preserve">Gommery, D., Ramanivosoa, B., Faure, M., Guérin, C., Kerloc’h, P., Senegas, F., &amp; Randrianantenaina, H. (2011). Les plus anciennes traces d’activités anthropiques de Madagascar sur des ossements d’hippopotames subfossiles d’Anjohibe (Province de Mahajanga). </t>
    </r>
    <r>
      <rPr>
        <i/>
        <sz val="12"/>
        <color theme="1"/>
        <rFont val="Times New Roman"/>
        <family val="1"/>
      </rPr>
      <t>Comptes Rendus Palevol - C R PALEVOL, 10</t>
    </r>
    <r>
      <rPr>
        <sz val="12"/>
        <color theme="1"/>
        <rFont val="Times New Roman"/>
        <family val="1"/>
      </rPr>
      <t>, 271-278. doi:10.1016/j.crpv.2011.01.006</t>
    </r>
  </si>
  <si>
    <r>
      <t xml:space="preserve">Gommery, D., Ramanivosoa, B., Faure, M., Guérin, C., Kerloc’h, P., Senegas, F., &amp; Randrianantenaina, H. (2011). Les plus anciennes traces d’activités anthropiques de Madagascar sur des ossements d’hippopotames subfossiles d’Anjohibe (Province de Mahajanga). </t>
    </r>
    <r>
      <rPr>
        <i/>
        <sz val="12"/>
        <color theme="1"/>
        <rFont val="Times New Roman"/>
        <family val="1"/>
      </rPr>
      <t>Comptes Rendus Palevol - C R PALEVOL, 10</t>
    </r>
    <r>
      <rPr>
        <sz val="12"/>
        <color theme="1"/>
        <rFont val="Times New Roman"/>
        <family val="1"/>
      </rPr>
      <t>, 271-278. doi:10.1016/j.crpv.2011.01.007</t>
    </r>
  </si>
  <si>
    <r>
      <t xml:space="preserve">Gommery, D., Ramanivosoa, B., Faure, M., Guérin, C., Kerloc’h, P., Senegas, F., &amp; Randrianantenaina, H. (2011). Les plus anciennes traces d’activités anthropiques de Madagascar sur des ossements d’hippopotames subfossiles d’Anjohibe (Province de Mahajanga). </t>
    </r>
    <r>
      <rPr>
        <i/>
        <sz val="12"/>
        <color theme="1"/>
        <rFont val="Times New Roman"/>
        <family val="1"/>
      </rPr>
      <t>Comptes Rendus Palevol - C R PALEVOL, 10</t>
    </r>
    <r>
      <rPr>
        <sz val="12"/>
        <color theme="1"/>
        <rFont val="Times New Roman"/>
        <family val="1"/>
      </rPr>
      <t>, 271-278. doi:10.1016/j.crpv.2011.01.008</t>
    </r>
  </si>
  <si>
    <r>
      <t xml:space="preserve">Burney, D. A. (1997). Theories and facts regarding Holocene environmental change before and after human colonization. In S. M. Goodman &amp; B. D. Patterson (Eds.), </t>
    </r>
    <r>
      <rPr>
        <i/>
        <sz val="12"/>
        <color theme="1"/>
        <rFont val="Times New Roman"/>
        <family val="1"/>
      </rPr>
      <t>Natural Change and Human Impacts in Madagascar</t>
    </r>
    <r>
      <rPr>
        <sz val="12"/>
        <color theme="1"/>
        <rFont val="Times New Roman"/>
        <family val="1"/>
      </rPr>
      <t xml:space="preserve"> (pp. 142-168). Washington, DC: Smithsonian Press.</t>
    </r>
  </si>
  <si>
    <r>
      <rPr>
        <sz val="12"/>
        <color theme="1"/>
        <rFont val="Times New Roman"/>
        <family val="1"/>
      </rPr>
      <t>Crowley, B. E. (2010). A refined chronology of prehistoric Madagascar and the demise of the megafauna. Quaternary Science Reviews, 29(19), 2591-2603.</t>
    </r>
    <r>
      <rPr>
        <u/>
        <sz val="12"/>
        <color theme="1"/>
        <rFont val="Times New Roman"/>
        <family val="1"/>
      </rPr>
      <t xml:space="preserve"> doi:https://doi.org/10.1016/j.quascirev.2010.06.030</t>
    </r>
  </si>
  <si>
    <r>
      <rPr>
        <sz val="12"/>
        <color theme="1"/>
        <rFont val="Times New Roman"/>
        <family val="1"/>
      </rPr>
      <t>Crowley, B. E. (2010). A refined chronology of prehistoric Madagascar and the demise of the megafauna. Quaternary Science Reviews, 29(19), 2591-2603.</t>
    </r>
    <r>
      <rPr>
        <u/>
        <sz val="12"/>
        <color theme="1"/>
        <rFont val="Times New Roman"/>
        <family val="1"/>
      </rPr>
      <t xml:space="preserve"> doi:https://doi.org/10.1016/j.quascirev.2010.06.031</t>
    </r>
    <r>
      <rPr>
        <sz val="11"/>
        <color theme="1"/>
        <rFont val="Calibri"/>
        <family val="2"/>
        <scheme val="minor"/>
      </rPr>
      <t/>
    </r>
  </si>
  <si>
    <r>
      <t xml:space="preserve">Berger, R., Ducote, K., Robinson, K., &amp; Walter, H. (1975). Radiocarbon date for the largest extinct bird. </t>
    </r>
    <r>
      <rPr>
        <i/>
        <sz val="12"/>
        <color theme="1"/>
        <rFont val="Times New Roman"/>
        <family val="1"/>
      </rPr>
      <t>Nature, 258</t>
    </r>
    <r>
      <rPr>
        <sz val="12"/>
        <color theme="1"/>
        <rFont val="Times New Roman"/>
        <family val="1"/>
      </rPr>
      <t>(5537), 709-709. doi:10.1038/258709a0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</si>
  <si>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doi:10.1098/rspb.2021.1204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</si>
  <si>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doi:10.1098/rspb.2021.1205</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</si>
  <si>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doi:10.1098/rspb.2021.1207</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</si>
  <si>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doi:10.1098/rspb.2021.1208</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</si>
  <si>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doi:10.1098/rspb.2021.1209</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</si>
  <si>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doi:10.1098/rspb.2021.1211</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</si>
  <si>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doi:10.1098/rspb.2021.1212</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</si>
  <si>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doi:10.1098/rspb.2021.1213</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</si>
  <si>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</si>
  <si>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doi:10.1098/rspb.2021.1229</t>
    </r>
  </si>
  <si>
    <r>
      <t xml:space="preserve">Burleigh, R., Arnold, E. N., &amp; Westoll, T. S. (1986). Age and dietary differences of recently extinct Indian Ocean tortoises (Geochelone s.) revealed by carbon isotope analysis. </t>
    </r>
    <r>
      <rPr>
        <i/>
        <sz val="12"/>
        <color theme="1"/>
        <rFont val="Times New Roman"/>
        <family val="1"/>
      </rPr>
      <t>Proceedings of the Royal Society of London. Series B. Biological Sciences, 227</t>
    </r>
    <r>
      <rPr>
        <sz val="12"/>
        <color theme="1"/>
        <rFont val="Times New Roman"/>
        <family val="1"/>
      </rPr>
      <t>(1246), 137-144. doi:doi:10.1098/rspb.1986.0014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</si>
  <si>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doi:10.1098/rspb.2021.1215</t>
    </r>
  </si>
  <si>
    <r>
      <t xml:space="preserve">Emphoux, J.-P. (1979). Arche´ologie de Androy. Colloque d’Histoire Malgache, Tulear. </t>
    </r>
    <r>
      <rPr>
        <i/>
        <sz val="12"/>
        <color theme="1"/>
        <rFont val="Times New Roman"/>
        <family val="1"/>
      </rPr>
      <t>Mimeo (cited in Dewar, 1984)</t>
    </r>
    <r>
      <rPr>
        <sz val="12"/>
        <color theme="1"/>
        <rFont val="Times New Roman"/>
        <family val="1"/>
      </rPr>
      <t>.</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</si>
  <si>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</si>
  <si>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doi:10.1098/rspb.2021.1217</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</si>
  <si>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doi:10.1098/rspb.2021.1218</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</si>
  <si>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doi:10.1098/rspb.2021.1219</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</si>
  <si>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</si>
  <si>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doi:10.1098/rspb.2021.1221</t>
    </r>
  </si>
  <si>
    <r>
      <t xml:space="preserve">Emphoux, J.-P. (1981). Arche´ologie de l’Androy: deux sites importantsdAndranosoa et le manda de Ramananga. </t>
    </r>
    <r>
      <rPr>
        <i/>
        <sz val="12"/>
        <color theme="1"/>
        <rFont val="Times New Roman"/>
        <family val="1"/>
      </rPr>
      <t>Omaly sy Anio, 13-14</t>
    </r>
    <r>
      <rPr>
        <sz val="12"/>
        <color theme="1"/>
        <rFont val="Times New Roman"/>
        <family val="1"/>
      </rPr>
      <t>, 87-89.</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</si>
  <si>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doi:10.1098/rspb.2021.1223</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</si>
  <si>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</si>
  <si>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doi:10.1098/rspb.2021.1225</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</si>
  <si>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</si>
  <si>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doi:10.1098/rspb.2021.1227</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</si>
  <si>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</si>
  <si>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doi:10.1098/rspb.2021.1231</t>
    </r>
  </si>
  <si>
    <r>
      <t xml:space="preserve">Dewar, R. E., &amp; Wright, H. T. (1993). The culture history of Madagascar. </t>
    </r>
    <r>
      <rPr>
        <i/>
        <sz val="12"/>
        <color theme="1"/>
        <rFont val="Times New Roman"/>
        <family val="1"/>
      </rPr>
      <t>Journal of World Prehistory, 7</t>
    </r>
    <r>
      <rPr>
        <sz val="12"/>
        <color theme="1"/>
        <rFont val="Times New Roman"/>
        <family val="1"/>
      </rPr>
      <t>(4), 417-466.</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</si>
  <si>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doi:10.1073/pnas.1306100110</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</si>
  <si>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doi:10.1073/pnas.1306100111</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</si>
  <si>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doi:10.1073/pnas.1306100112</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</si>
  <si>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doi:10.1073/pnas.1306100113</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</si>
  <si>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doi:10.1073/pnas.1306100114</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</si>
  <si>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doi:10.1073/pnas.1306100115</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</si>
  <si>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doi:10.1073/pnas.1306100116</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</si>
  <si>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doi:10.1073/pnas.1306100117</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</si>
  <si>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doi:10.1073/pnas.1306100118</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</si>
  <si>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doi:10.1073/pnas.1306100119</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</si>
  <si>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doi:10.1073/pnas.1306100120</t>
    </r>
  </si>
  <si>
    <r>
      <t xml:space="preserve">Wright, H. T., Andrianalvoarivony, R., Bailiff, I., Burney, D., Haas, H., Raharijaona, V., . . . Dewar, R. (1992). Datation absolue de sites archeologiques du centre de Madagascar: presentation des determinations. </t>
    </r>
    <r>
      <rPr>
        <i/>
        <sz val="12"/>
        <color theme="1"/>
        <rFont val="Times New Roman"/>
        <family val="1"/>
      </rPr>
      <t>Taloha, 11</t>
    </r>
    <r>
      <rPr>
        <sz val="12"/>
        <color theme="1"/>
        <rFont val="Times New Roman"/>
        <family val="1"/>
      </rPr>
      <t>, 121-146.</t>
    </r>
  </si>
  <si>
    <r>
      <t xml:space="preserve">Battistini, R., &amp; Ve´rin, P. (1967). Ecologic changes in protohistoric Madagascar. In P. S. Martin &amp; H. E. W. Jr. (Eds.), </t>
    </r>
    <r>
      <rPr>
        <i/>
        <sz val="12"/>
        <color theme="1"/>
        <rFont val="Times New Roman"/>
        <family val="1"/>
      </rPr>
      <t>Pleistocene Extinctions</t>
    </r>
    <r>
      <rPr>
        <sz val="12"/>
        <color theme="1"/>
        <rFont val="Times New Roman"/>
        <family val="1"/>
      </rPr>
      <t xml:space="preserve"> (pp. 407-424). New Haven,: Yale University Press.</t>
    </r>
  </si>
  <si>
    <r>
      <t xml:space="preserve">Mahe, J., &amp; Sourdat, M. (1972). Sur l'extinction des Vertebres subfossiles et l'aridification du climat dans le Sud-Ouest de Madagascar; description des gisements, Datations absolues. </t>
    </r>
    <r>
      <rPr>
        <i/>
        <sz val="12"/>
        <color theme="1"/>
        <rFont val="Times New Roman"/>
        <family val="1"/>
      </rPr>
      <t>Bulletin de la Societe Geologique de France, S7-XIV</t>
    </r>
    <r>
      <rPr>
        <sz val="12"/>
        <color theme="1"/>
        <rFont val="Times New Roman"/>
        <family val="1"/>
      </rPr>
      <t>. doi:10.2113/gssgfbull.S7-XIV.1-5.295</t>
    </r>
  </si>
  <si>
    <r>
      <t xml:space="preserve">Rakotoarisoa, J. A., Wright, H. T., Huertebize, G., &amp; Ve´rin, P. (1993). The evolution of settlement systems in the Efaho River Valley, Anosy: a preliminary report on archaeological reconnaissances of 1983-1986. </t>
    </r>
    <r>
      <rPr>
        <i/>
        <sz val="12"/>
        <color theme="1"/>
        <rFont val="Times New Roman"/>
        <family val="1"/>
      </rPr>
      <t>Indo-Pacific Prehistory Association Bulletin, 12</t>
    </r>
    <r>
      <rPr>
        <sz val="12"/>
        <color theme="1"/>
        <rFont val="Times New Roman"/>
        <family val="1"/>
      </rPr>
      <t>, 2-20.</t>
    </r>
  </si>
  <si>
    <r>
      <t xml:space="preserve">Wright, H. T., &amp; Fanony, F. (1992). L’ e´volution des systems d’occupation des sols dans la valle´e de la rivie`re Mananara au Nord-est de Madagascar, Allibert, C. (trans.). </t>
    </r>
    <r>
      <rPr>
        <i/>
        <sz val="12"/>
        <color theme="1"/>
        <rFont val="Times New Roman"/>
        <family val="1"/>
      </rPr>
      <t>Taloha, 11</t>
    </r>
    <r>
      <rPr>
        <sz val="12"/>
        <color theme="1"/>
        <rFont val="Times New Roman"/>
        <family val="1"/>
      </rPr>
      <t>, 16-64.</t>
    </r>
  </si>
  <si>
    <r>
      <t xml:space="preserve">Battistini, R., &amp; Ve´ rin, P. (1971). Te´moignages arche´ologiques sur la cote vezo de l’embouchure de l’onilahy a` la baie des assassins. </t>
    </r>
    <r>
      <rPr>
        <i/>
        <sz val="12"/>
        <color theme="1"/>
        <rFont val="Times New Roman"/>
        <family val="1"/>
      </rPr>
      <t>Taloha, 4</t>
    </r>
    <r>
      <rPr>
        <sz val="12"/>
        <color theme="1"/>
        <rFont val="Times New Roman"/>
        <family val="1"/>
      </rPr>
      <t>, 51-63.</t>
    </r>
  </si>
  <si>
    <r>
      <rPr>
        <sz val="12"/>
        <color theme="1"/>
        <rFont val="Times New Roman"/>
        <family val="1"/>
      </rPr>
      <t xml:space="preserve">MacPhee, R. D. E., &amp; Burney, D. A. (1991). Dating of modified femora of extinct dwarf Hippopotamus from Southern Madagascar: Implications for constraining human colonization and vertebrate extinction events. Journal of Archaeological Science, 18(6), 695-706. </t>
    </r>
    <r>
      <rPr>
        <u/>
        <sz val="12"/>
        <color theme="1"/>
        <rFont val="Times New Roman"/>
        <family val="1"/>
      </rPr>
      <t>doi:https://doi.org/10.1016/0305-4403(91)90030-S</t>
    </r>
  </si>
  <si>
    <r>
      <rPr>
        <sz val="12"/>
        <color theme="1"/>
        <rFont val="Times New Roman"/>
        <family val="1"/>
      </rPr>
      <t xml:space="preserve">Burney, D. A., Burney, L. P., Godfrey, L. R., Jungers, W. L., Goodman, S. M., Wright, H. T., &amp; Jull, A. J. T. (2004). A chronology for late prehistoric Madagascar. Journal of Human Evolution, 47(1), 25-63. </t>
    </r>
    <r>
      <rPr>
        <u/>
        <sz val="12"/>
        <color theme="1"/>
        <rFont val="Times New Roman"/>
        <family val="1"/>
      </rPr>
      <t>doi:https://doi.org/10.1016/j.jhevol.2004.05.005</t>
    </r>
  </si>
  <si>
    <r>
      <t xml:space="preserve">Anderson, A., Clark, G., Haberle, S., Higham, T., Nowak-Kemp, M., Prendergast, A., . . . Camens, A. (2018). New evidence of megafaunal bone damage indicates late colonization of Madagascar. </t>
    </r>
    <r>
      <rPr>
        <i/>
        <sz val="12"/>
        <color theme="1"/>
        <rFont val="Times New Roman"/>
        <family val="1"/>
      </rPr>
      <t>PLoS ONE, 13</t>
    </r>
    <r>
      <rPr>
        <sz val="12"/>
        <color theme="1"/>
        <rFont val="Times New Roman"/>
        <family val="1"/>
      </rPr>
      <t>(10), e0204368. doi:10.1371/journal.pone.0204371</t>
    </r>
  </si>
  <si>
    <r>
      <t xml:space="preserve">Anderson, A., Clark, G., Haberle, S., Higham, T., Nowak-Kemp, M., Prendergast, A., . . . Camens, A. (2018). New evidence of megafaunal bone damage indicates late colonization of Madagascar. </t>
    </r>
    <r>
      <rPr>
        <i/>
        <sz val="12"/>
        <color theme="1"/>
        <rFont val="Times New Roman"/>
        <family val="1"/>
      </rPr>
      <t>PLoS ONE, 13</t>
    </r>
    <r>
      <rPr>
        <sz val="12"/>
        <color theme="1"/>
        <rFont val="Times New Roman"/>
        <family val="1"/>
      </rPr>
      <t>(10), e0204368. doi:10.1371/journal.pone.0204372</t>
    </r>
  </si>
  <si>
    <r>
      <rPr>
        <sz val="12"/>
        <color theme="1"/>
        <rFont val="Times New Roman"/>
        <family val="1"/>
      </rPr>
      <t>Crowley, B. E. (2010). A refined chronology of prehistoric Madagascar and the demise of the megafauna. Quaternary Science Reviews, 29(19), 2591-2603.</t>
    </r>
    <r>
      <rPr>
        <u/>
        <sz val="12"/>
        <color theme="1"/>
        <rFont val="Times New Roman"/>
        <family val="1"/>
      </rPr>
      <t xml:space="preserve"> doi:https://doi.org/10.1016/j.quascirev.2010.06.032</t>
    </r>
    <r>
      <rPr>
        <sz val="11"/>
        <color theme="1"/>
        <rFont val="Calibri"/>
        <family val="2"/>
        <scheme val="minor"/>
      </rPr>
      <t/>
    </r>
  </si>
  <si>
    <r>
      <rPr>
        <sz val="12"/>
        <color theme="1"/>
        <rFont val="Times New Roman"/>
        <family val="1"/>
      </rPr>
      <t>Crowley, B. E. (2010). A refined chronology of prehistoric Madagascar and the demise of the megafauna. Quaternary Science Reviews, 29(19), 2591-2603.</t>
    </r>
    <r>
      <rPr>
        <u/>
        <sz val="12"/>
        <color theme="1"/>
        <rFont val="Times New Roman"/>
        <family val="1"/>
      </rPr>
      <t xml:space="preserve"> doi:https://doi.org/10.1016/j.quascirev.2010.06.033</t>
    </r>
    <r>
      <rPr>
        <sz val="11"/>
        <color theme="1"/>
        <rFont val="Calibri"/>
        <family val="2"/>
        <scheme val="minor"/>
      </rPr>
      <t/>
    </r>
  </si>
  <si>
    <r>
      <rPr>
        <sz val="12"/>
        <color theme="1"/>
        <rFont val="Times New Roman"/>
        <family val="1"/>
      </rPr>
      <t>Crowley, B. E. (2010). A refined chronology of prehistoric Madagascar and the demise of the megafauna. Quaternary Science Reviews, 29(19), 2591-2603.</t>
    </r>
    <r>
      <rPr>
        <u/>
        <sz val="12"/>
        <color theme="1"/>
        <rFont val="Times New Roman"/>
        <family val="1"/>
      </rPr>
      <t xml:space="preserve"> doi:https://doi.org/10.1016/j.quascirev.2010.06.034</t>
    </r>
    <r>
      <rPr>
        <sz val="11"/>
        <color theme="1"/>
        <rFont val="Calibri"/>
        <family val="2"/>
        <scheme val="minor"/>
      </rPr>
      <t/>
    </r>
  </si>
  <si>
    <r>
      <rPr>
        <sz val="12"/>
        <color theme="1"/>
        <rFont val="Times New Roman"/>
        <family val="1"/>
      </rPr>
      <t>Crowley, B. E. (2010). A refined chronology of prehistoric Madagascar and the demise of the megafauna. Quaternary Science Reviews, 29(19), 2591-2603.</t>
    </r>
    <r>
      <rPr>
        <u/>
        <sz val="12"/>
        <color theme="1"/>
        <rFont val="Times New Roman"/>
        <family val="1"/>
      </rPr>
      <t xml:space="preserve"> doi:https://doi.org/10.1016/j.quascirev.2010.06.035</t>
    </r>
    <r>
      <rPr>
        <sz val="11"/>
        <color theme="1"/>
        <rFont val="Calibri"/>
        <family val="2"/>
        <scheme val="minor"/>
      </rPr>
      <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</si>
  <si>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doi:10.1098/rspb.2021.1232</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</si>
  <si>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doi:https://doi.org/10.1111/ecog.02376</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</si>
  <si>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doi:https://doi.org/10.1111/ecog.02377</t>
    </r>
    <r>
      <rPr>
        <sz val="11"/>
        <color theme="1"/>
        <rFont val="Calibri"/>
        <family val="2"/>
        <scheme val="minor"/>
      </rPr>
      <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</si>
  <si>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doi:https://doi.org/10.1111/ecog.02378</t>
    </r>
    <r>
      <rPr>
        <sz val="11"/>
        <color theme="1"/>
        <rFont val="Calibri"/>
        <family val="2"/>
        <scheme val="minor"/>
      </rPr>
      <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</si>
  <si>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doi:https://doi.org/10.1111/ecog.02379</t>
    </r>
    <r>
      <rPr>
        <sz val="11"/>
        <color theme="1"/>
        <rFont val="Calibri"/>
        <family val="2"/>
        <scheme val="minor"/>
      </rPr>
      <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</si>
  <si>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doi:https://doi.org/10.1111/ecog.02380</t>
    </r>
    <r>
      <rPr>
        <sz val="11"/>
        <color theme="1"/>
        <rFont val="Calibri"/>
        <family val="2"/>
        <scheme val="minor"/>
      </rPr>
      <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</si>
  <si>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doi:https://doi.org/10.1111/ecog.02381</t>
    </r>
    <r>
      <rPr>
        <sz val="11"/>
        <color theme="1"/>
        <rFont val="Calibri"/>
        <family val="2"/>
        <scheme val="minor"/>
      </rPr>
      <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</si>
  <si>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doi:https://doi.org/10.1111/ecog.02382</t>
    </r>
    <r>
      <rPr>
        <sz val="11"/>
        <color theme="1"/>
        <rFont val="Calibri"/>
        <family val="2"/>
        <scheme val="minor"/>
      </rPr>
      <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</si>
  <si>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doi:https://doi.org/10.1111/ecog.02383</t>
    </r>
    <r>
      <rPr>
        <sz val="11"/>
        <color theme="1"/>
        <rFont val="Calibri"/>
        <family val="2"/>
        <scheme val="minor"/>
      </rPr>
      <t/>
    </r>
  </si>
  <si>
    <r>
      <rPr>
        <sz val="12"/>
        <color theme="1"/>
        <rFont val="Times New Roman"/>
        <family val="1"/>
      </rPr>
      <t>MacPhee, R. D. E., &amp; Burney, D. A. (1991). Dating of modified femora of extinct dwarf Hippopotamus from Southern Madagascar: Implications for constraining human colonization and vertebrate extinction events. Journal of Archaeological Science, 18(6), 695-706.</t>
    </r>
    <r>
      <rPr>
        <u/>
        <sz val="12"/>
        <color theme="1"/>
        <rFont val="Times New Roman"/>
        <family val="1"/>
      </rPr>
      <t xml:space="preserve"> doi:https://doi.org/10.1016/0305-4403(91)90030-S</t>
    </r>
  </si>
  <si>
    <r>
      <t xml:space="preserve">Rakotozafy, L. M. A. (1996). </t>
    </r>
    <r>
      <rPr>
        <i/>
        <sz val="12"/>
        <color theme="1"/>
        <rFont val="Times New Roman"/>
        <family val="1"/>
      </rPr>
      <t>Etude de la constitution du regime alimentaire des habitants du site de Mahilaka du XI au XIV siecle a partir des products de fouilles archeologiques.</t>
    </r>
    <r>
      <rPr>
        <sz val="12"/>
        <color theme="1"/>
        <rFont val="Times New Roman"/>
        <family val="1"/>
      </rPr>
      <t xml:space="preserve"> (Doctorate), Universite DAntananarivo Antananarivo.</t>
    </r>
  </si>
  <si>
    <r>
      <t xml:space="preserve">Burney, D. A., Robinson, G. S., &amp; Burney, L. P. (2003). Sporormiella and the late Holocene extinctions in Madagascar. </t>
    </r>
    <r>
      <rPr>
        <i/>
        <sz val="12"/>
        <color theme="1"/>
        <rFont val="Times New Roman"/>
        <family val="1"/>
      </rPr>
      <t>Proceedings of the National Academy of Sciences, 100</t>
    </r>
    <r>
      <rPr>
        <sz val="12"/>
        <color theme="1"/>
        <rFont val="Times New Roman"/>
        <family val="1"/>
      </rPr>
      <t>(19), 10800-10805. doi:doi:10.1073/pnas.1534700100</t>
    </r>
  </si>
  <si>
    <r>
      <t xml:space="preserve">Burney, D. A., Robinson, G. S., &amp; Burney, L. P. (2003). Sporormiella and the late Holocene extinctions in Madagascar. </t>
    </r>
    <r>
      <rPr>
        <i/>
        <sz val="12"/>
        <color theme="1"/>
        <rFont val="Times New Roman"/>
        <family val="1"/>
      </rPr>
      <t>Proceedings of the National Academy of Sciences, 100</t>
    </r>
    <r>
      <rPr>
        <sz val="12"/>
        <color theme="1"/>
        <rFont val="Times New Roman"/>
        <family val="1"/>
      </rPr>
      <t>(19), 10800-10805. doi:doi:10.1073/pnas.1534700101</t>
    </r>
  </si>
  <si>
    <r>
      <t xml:space="preserve">Burney, D. A., Robinson, G. S., &amp; Burney, L. P. (2003). Sporormiella and the late Holocene extinctions in Madagascar. </t>
    </r>
    <r>
      <rPr>
        <i/>
        <sz val="12"/>
        <color theme="1"/>
        <rFont val="Times New Roman"/>
        <family val="1"/>
      </rPr>
      <t>Proceedings of the National Academy of Sciences, 100</t>
    </r>
    <r>
      <rPr>
        <sz val="12"/>
        <color theme="1"/>
        <rFont val="Times New Roman"/>
        <family val="1"/>
      </rPr>
      <t>(19), 10800-10805. doi:doi:10.1073/pnas.1534700102</t>
    </r>
  </si>
  <si>
    <r>
      <t xml:space="preserve">Burney, D. A., Robinson, G. S., &amp; Burney, L. P. (2003). Sporormiella and the late Holocene extinctions in Madagascar. </t>
    </r>
    <r>
      <rPr>
        <i/>
        <sz val="12"/>
        <color theme="1"/>
        <rFont val="Times New Roman"/>
        <family val="1"/>
      </rPr>
      <t>Proceedings of the National Academy of Sciences, 100</t>
    </r>
    <r>
      <rPr>
        <sz val="12"/>
        <color theme="1"/>
        <rFont val="Times New Roman"/>
        <family val="1"/>
      </rPr>
      <t>(19), 10800-10805. doi:doi:10.1073/pnas.1534700103</t>
    </r>
  </si>
  <si>
    <r>
      <t xml:space="preserve">Burney, D. A., Robinson, G. S., &amp; Burney, L. P. (2003). Sporormiella and the late Holocene extinctions in Madagascar. </t>
    </r>
    <r>
      <rPr>
        <i/>
        <sz val="12"/>
        <color theme="1"/>
        <rFont val="Times New Roman"/>
        <family val="1"/>
      </rPr>
      <t>Proceedings of the National Academy of Sciences, 100</t>
    </r>
    <r>
      <rPr>
        <sz val="12"/>
        <color theme="1"/>
        <rFont val="Times New Roman"/>
        <family val="1"/>
      </rPr>
      <t>(19), 10800-10805. doi:doi:10.1073/pnas.1534700104</t>
    </r>
  </si>
  <si>
    <r>
      <rPr>
        <sz val="12"/>
        <color theme="1"/>
        <rFont val="Times New Roman"/>
        <family val="1"/>
      </rPr>
      <t xml:space="preserve">Godfrey, L. R., Scroxton, N., Crowley, B. E., Burns, S. J., Sutherland, M. R., Pérez, V. R., . . . Ranivoharimanana, L. (2019). A new interpretation of Madagascar's megafaunal decline: The “Subsistence Shift Hypothesis”. Journal of Human Evolution, 130, 126-140. </t>
    </r>
    <r>
      <rPr>
        <u/>
        <sz val="12"/>
        <color theme="1"/>
        <rFont val="Times New Roman"/>
        <family val="1"/>
      </rPr>
      <t>doi:https://doi.org/10.1016/j.jhevol.2019.03.004</t>
    </r>
    <r>
      <rPr>
        <sz val="11"/>
        <color theme="1"/>
        <rFont val="Calibri"/>
        <family val="2"/>
        <scheme val="minor"/>
      </rPr>
      <t/>
    </r>
  </si>
  <si>
    <r>
      <t xml:space="preserve">Goodman, S. M. (1999). </t>
    </r>
    <r>
      <rPr>
        <i/>
        <sz val="12"/>
        <color theme="1"/>
        <rFont val="Times New Roman"/>
        <family val="1"/>
      </rPr>
      <t>Holocene bird subfossils from the sites of Ampasambazimba, Antsirabe and Ampoza, Madagascar: changes in the avifauna of south central Madagascar over the past few millennia.</t>
    </r>
    <r>
      <rPr>
        <sz val="12"/>
        <color theme="1"/>
        <rFont val="Times New Roman"/>
        <family val="1"/>
      </rPr>
      <t xml:space="preserve"> Paper presented at the Proceedings of the 22nd International Ornithological Congress, Johannesburg.</t>
    </r>
  </si>
  <si>
    <r>
      <t xml:space="preserve">Douglass, K., Antonites, A. R., Morales, E., Grealy, A., Bunce, M., Bruwer, C., &amp; Gough, C. (2017). Multi-analytical approach to zooarchaeological assemblages elucidates Late Holocene coastal lifeways in southwest Madagascar. </t>
    </r>
    <r>
      <rPr>
        <i/>
        <sz val="12"/>
        <color theme="1"/>
        <rFont val="Times New Roman"/>
        <family val="1"/>
      </rPr>
      <t>Quaternary International, 471</t>
    </r>
    <r>
      <rPr>
        <sz val="12"/>
        <color theme="1"/>
        <rFont val="Times New Roman"/>
        <family val="1"/>
      </rPr>
      <t>, 111-131.</t>
    </r>
  </si>
  <si>
    <r>
      <t xml:space="preserve">Rafamantanantsoa, J. G. (1991). </t>
    </r>
    <r>
      <rPr>
        <i/>
        <sz val="12"/>
        <color theme="1"/>
        <rFont val="Times New Roman"/>
        <family val="1"/>
      </rPr>
      <t>Contribution a` l’e´tude micropale´ontologique (spores-pollen-diatome´e´ s) de quatre tourbie`res des Hautes Terres de Madagascar: Valorisatione´nerge´tique, paleoe`cologie, dynamique des environnements.</t>
    </r>
    <r>
      <rPr>
        <sz val="12"/>
        <color theme="1"/>
        <rFont val="Times New Roman"/>
        <family val="1"/>
      </rPr>
      <t xml:space="preserve"> (The`se de Doctorat de 3e`me Cycle), Universite`d’Antananarivo</t>
    </r>
  </si>
  <si>
    <r>
      <t xml:space="preserve">Goodman, S. M., &amp; Rakotozafy, L. M. A. (1997). Subfossil birds from coastal sites in western and southwestern Madagascar: a paleoenvironmental reconstruction. In S. M. Goodman &amp; B. Patterson (Eds.), </t>
    </r>
    <r>
      <rPr>
        <i/>
        <sz val="12"/>
        <color theme="1"/>
        <rFont val="Times New Roman"/>
        <family val="1"/>
      </rPr>
      <t>Natural Change and Human Impacts in Madagascar</t>
    </r>
    <r>
      <rPr>
        <sz val="12"/>
        <color theme="1"/>
        <rFont val="Times New Roman"/>
        <family val="1"/>
      </rPr>
      <t xml:space="preserve"> (pp. 142-168). Washington DC: Smithsonian Institution Press.</t>
    </r>
  </si>
  <si>
    <r>
      <t xml:space="preserve">Burney, D. A. (1987). Pre-settlement vegetation changes of Lake Tritrivakely, Madagascar. In J. Coetzee (Ed.), </t>
    </r>
    <r>
      <rPr>
        <i/>
        <sz val="12"/>
        <color theme="1"/>
        <rFont val="Times New Roman"/>
        <family val="1"/>
      </rPr>
      <t>Paleoecology of Africa and of the surroundings islands</t>
    </r>
    <r>
      <rPr>
        <sz val="12"/>
        <color theme="1"/>
        <rFont val="Times New Roman"/>
        <family val="1"/>
      </rPr>
      <t xml:space="preserve"> (pp. 357-381). Brookfield VT, A.A.: Balkema.</t>
    </r>
  </si>
  <si>
    <r>
      <t xml:space="preserve">Matsumoto, K., &amp; Burney, D. A. (1994). Late Holocene environmental changes at Lake Mitsinjo, northwestern Madagascar. </t>
    </r>
    <r>
      <rPr>
        <i/>
        <sz val="12"/>
        <color theme="1"/>
        <rFont val="Times New Roman"/>
        <family val="1"/>
      </rPr>
      <t>The Holocene</t>
    </r>
    <r>
      <rPr>
        <sz val="12"/>
        <color theme="1"/>
        <rFont val="Times New Roman"/>
        <family val="1"/>
      </rPr>
      <t>( 4), 16-24.</t>
    </r>
  </si>
  <si>
    <r>
      <t xml:space="preserve">MacPhee, R. D. E. (1986). Environment, extinction, and Holocene vertebrate localities in southern Madagascar. </t>
    </r>
    <r>
      <rPr>
        <i/>
        <sz val="12"/>
        <color theme="1"/>
        <rFont val="Times New Roman"/>
        <family val="1"/>
      </rPr>
      <t>National Geographic Research</t>
    </r>
    <r>
      <rPr>
        <sz val="12"/>
        <color theme="1"/>
        <rFont val="Times New Roman"/>
        <family val="1"/>
      </rPr>
      <t>(2), 441-455.</t>
    </r>
  </si>
  <si>
    <r>
      <t xml:space="preserve">Jernvall, J., Wright, P. C., Ravoay, F. L., &amp; Simons, E. L. (2003). Report on the finding of subfossils at Ampoza and Ampanihy in southwestern Madagascar. </t>
    </r>
    <r>
      <rPr>
        <i/>
        <sz val="12"/>
        <color theme="1"/>
        <rFont val="Times New Roman"/>
        <family val="1"/>
      </rPr>
      <t>Lemur News</t>
    </r>
    <r>
      <rPr>
        <sz val="12"/>
        <color theme="1"/>
        <rFont val="Times New Roman"/>
        <family val="1"/>
      </rPr>
      <t>(8), 21-23.</t>
    </r>
  </si>
  <si>
    <r>
      <t xml:space="preserve">Tattersall, I., &amp; Standing, H. F. (1973). </t>
    </r>
    <r>
      <rPr>
        <i/>
        <sz val="12"/>
        <color theme="1"/>
        <rFont val="Times New Roman"/>
        <family val="1"/>
      </rPr>
      <t>A note on the age of the subfossil site of Ampasambazimba, Miarinarivo Province, Malagasy Republic. American Museum novitates ; no. 2520</t>
    </r>
    <r>
      <rPr>
        <sz val="12"/>
        <color theme="1"/>
        <rFont val="Times New Roman"/>
        <family val="1"/>
      </rPr>
      <t>.</t>
    </r>
  </si>
  <si>
    <r>
      <t xml:space="preserve">MacPhee, R. D. E., Burney, D. A., &amp; Wells, N. A. (1985). Early Holocene chronology and environment of Ampasambazimba, A Malagasy subfossil lemur site. </t>
    </r>
    <r>
      <rPr>
        <i/>
        <sz val="12"/>
        <color theme="1"/>
        <rFont val="Times New Roman"/>
        <family val="1"/>
      </rPr>
      <t>International Journal of Primatology, 6</t>
    </r>
    <r>
      <rPr>
        <sz val="12"/>
        <color theme="1"/>
        <rFont val="Times New Roman"/>
        <family val="1"/>
      </rPr>
      <t>, 463-489.</t>
    </r>
  </si>
  <si>
    <r>
      <t xml:space="preserve">Goodman, S. M., &amp; Rakotondravony, D. (1996). The Holocene distribution of Hypogeomys (Rodentia: Muridae: Nesomyinae) on Madagascar. In W. R. Lourencxo (Ed.), </t>
    </r>
    <r>
      <rPr>
        <i/>
        <sz val="12"/>
        <color theme="1"/>
        <rFont val="Times New Roman"/>
        <family val="1"/>
      </rPr>
      <t>Bioge´ographie de Madagascar</t>
    </r>
    <r>
      <rPr>
        <sz val="12"/>
        <color theme="1"/>
        <rFont val="Times New Roman"/>
        <family val="1"/>
      </rPr>
      <t xml:space="preserve"> (pp. 283-293). Paris: de l’ORSTOM.</t>
    </r>
  </si>
  <si>
    <r>
      <rPr>
        <sz val="12"/>
        <color theme="1"/>
        <rFont val="Times New Roman"/>
        <family val="1"/>
      </rPr>
      <t>Burney, D. A. (1988). Modern pollen spectra from Madagascar. Palaeogeography, Palaeoclimatology, Palaeoecology, 66(1), 63-75.</t>
    </r>
    <r>
      <rPr>
        <u/>
        <sz val="12"/>
        <color theme="1"/>
        <rFont val="Times New Roman"/>
        <family val="1"/>
      </rPr>
      <t xml:space="preserve"> doi:https://doi.org/10.1016/0031-0182(88)90081-8</t>
    </r>
  </si>
  <si>
    <r>
      <t xml:space="preserve">Goodman, S., Raherilalao, M. J., &amp; Muldoon, K. (2013). Bird fossils from Ankilitelo Cave: Inference about Holocene environmental changes in Southwestern Madagasca. </t>
    </r>
    <r>
      <rPr>
        <i/>
        <sz val="12"/>
        <color theme="1"/>
        <rFont val="Times New Roman"/>
        <family val="1"/>
      </rPr>
      <t>Zootaxa, 3750</t>
    </r>
    <r>
      <rPr>
        <sz val="12"/>
        <color theme="1"/>
        <rFont val="Times New Roman"/>
        <family val="1"/>
      </rPr>
      <t>, 534-548. doi:10.11646/zootaxa.3750.5.6</t>
    </r>
  </si>
  <si>
    <r>
      <t xml:space="preserve">Simons, E. L., Burney, D. A., Chatrath, P. S., Godfrey, L. R., Jungers, W. L., &amp; Rakotosamimanana, B. (1995). AMS 14C Dates for Extinct Lemurs from Caves in the Ankarana Massif, Northern Madagascar. </t>
    </r>
    <r>
      <rPr>
        <i/>
        <sz val="12"/>
        <color theme="1"/>
        <rFont val="Times New Roman"/>
        <family val="1"/>
      </rPr>
      <t>Quaternary Research, 43</t>
    </r>
    <r>
      <rPr>
        <sz val="12"/>
        <color theme="1"/>
        <rFont val="Times New Roman"/>
        <family val="1"/>
      </rPr>
      <t>(2), 249-254. doi:10.1006/qres.1995.1025</t>
    </r>
  </si>
  <si>
    <r>
      <t xml:space="preserve">Simons, E. L., Burney, D. A., Chatrath, P. S., Godfrey, L. R., Jungers, W. L., &amp; Rakotosamimanana, B. (1995). AMS 14C Dates for Extinct Lemurs from Caves in the Ankarana Massif, Northern Madagascar. </t>
    </r>
    <r>
      <rPr>
        <i/>
        <sz val="12"/>
        <color theme="1"/>
        <rFont val="Times New Roman"/>
        <family val="1"/>
      </rPr>
      <t>Quaternary Research, 43</t>
    </r>
    <r>
      <rPr>
        <sz val="12"/>
        <color theme="1"/>
        <rFont val="Times New Roman"/>
        <family val="1"/>
      </rPr>
      <t>(2), 249-254. doi:10.1006/qres.1995.1026</t>
    </r>
  </si>
  <si>
    <r>
      <t xml:space="preserve">Straka, H. (1993). Beitrage zur Kenntnis der vegetationsgeschichte von Madagaskar (vorlaufige Mitteilung) Festschrift Zoller. </t>
    </r>
    <r>
      <rPr>
        <i/>
        <sz val="12"/>
        <color theme="1"/>
        <rFont val="Times New Roman"/>
        <family val="1"/>
      </rPr>
      <t>Dissertationes Botanicae</t>
    </r>
    <r>
      <rPr>
        <sz val="12"/>
        <color theme="1"/>
        <rFont val="Times New Roman"/>
        <family val="1"/>
      </rPr>
      <t xml:space="preserve">(196), 439-449. </t>
    </r>
  </si>
  <si>
    <r>
      <t xml:space="preserve">Burney, D. A. (1987). Late Holocene Vegetational Change in Central Madagascar. </t>
    </r>
    <r>
      <rPr>
        <i/>
        <sz val="12"/>
        <color theme="1"/>
        <rFont val="Times New Roman"/>
        <family val="1"/>
      </rPr>
      <t>Quaternary Research, 28</t>
    </r>
    <r>
      <rPr>
        <sz val="12"/>
        <color theme="1"/>
        <rFont val="Times New Roman"/>
        <family val="1"/>
      </rPr>
      <t>(1), 130-143. doi:10.1016/0033-5894(87)90038-X</t>
    </r>
  </si>
  <si>
    <r>
      <rPr>
        <sz val="12"/>
        <color theme="1"/>
        <rFont val="Times New Roman"/>
        <family val="1"/>
      </rPr>
      <t>Burney, D. A. (1988). Modern pollen spectra from Madagascar. Palaeogeography, Palaeoclimatology, Palaeoecology, 66(1), 63-75.</t>
    </r>
    <r>
      <rPr>
        <u/>
        <sz val="12"/>
        <color theme="1"/>
        <rFont val="Times New Roman"/>
        <family val="1"/>
      </rPr>
      <t xml:space="preserve"> doi:https://doi.org/10.1016/0031-0182(88)90081-9</t>
    </r>
    <r>
      <rPr>
        <sz val="11"/>
        <color theme="1"/>
        <rFont val="Calibri"/>
        <family val="2"/>
        <scheme val="minor"/>
      </rPr>
      <t/>
    </r>
  </si>
  <si>
    <r>
      <rPr>
        <sz val="12"/>
        <color theme="1"/>
        <rFont val="Times New Roman"/>
        <family val="1"/>
      </rPr>
      <t>Burney, D. A. (1988). Modern pollen spectra from Madagascar. Palaeogeography, Palaeoclimatology, Palaeoecology, 66(1), 63-75.</t>
    </r>
    <r>
      <rPr>
        <u/>
        <sz val="12"/>
        <color theme="1"/>
        <rFont val="Times New Roman"/>
        <family val="1"/>
      </rPr>
      <t xml:space="preserve"> doi:https://doi.org/10.1016/0031-0182(88)90081-10</t>
    </r>
    <r>
      <rPr>
        <sz val="11"/>
        <color theme="1"/>
        <rFont val="Calibri"/>
        <family val="2"/>
        <scheme val="minor"/>
      </rPr>
      <t/>
    </r>
  </si>
  <si>
    <r>
      <t xml:space="preserve">de Waard, H., &amp; Straka, H. (1961). C14-Datierung zweier Torfproben aus Madagaskar. </t>
    </r>
    <r>
      <rPr>
        <i/>
        <sz val="12"/>
        <color theme="1"/>
        <rFont val="Times New Roman"/>
        <family val="1"/>
      </rPr>
      <t>Naturwissenschaften, 48</t>
    </r>
    <r>
      <rPr>
        <sz val="12"/>
        <color theme="1"/>
        <rFont val="Times New Roman"/>
        <family val="1"/>
      </rPr>
      <t>(2), 45-45. doi:10.1007/BF00603409</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</si>
  <si>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doi:https://doi.org/10.1016/j.jhevol.2004.05.006</t>
    </r>
    <r>
      <rPr>
        <sz val="11"/>
        <color theme="1"/>
        <rFont val="Calibri"/>
        <family val="2"/>
        <scheme val="minor"/>
      </rPr>
      <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</si>
  <si>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doi:https://doi.org/10.1016/j.jhevol.2004.05.007</t>
    </r>
    <r>
      <rPr>
        <sz val="11"/>
        <color theme="1"/>
        <rFont val="Calibri"/>
        <family val="2"/>
        <scheme val="minor"/>
      </rPr>
      <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</si>
  <si>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doi:https://doi.org/10.1016/j.jhevol.2004.05.008</t>
    </r>
    <r>
      <rPr>
        <sz val="11"/>
        <color theme="1"/>
        <rFont val="Calibri"/>
        <family val="2"/>
        <scheme val="minor"/>
      </rPr>
      <t/>
    </r>
  </si>
  <si>
    <r>
      <t xml:space="preserve">Dewar, R. (1984). Extinctions in Madagascar: the loss of the subfossil fauna. In P. S. Martin &amp; R. G. Klein (Eds.), </t>
    </r>
    <r>
      <rPr>
        <i/>
        <sz val="12"/>
        <color theme="1"/>
        <rFont val="Times New Roman"/>
        <family val="1"/>
      </rPr>
      <t>Quaternary Extinctions: A Prehistoric Revolution</t>
    </r>
    <r>
      <rPr>
        <sz val="12"/>
        <color theme="1"/>
        <rFont val="Times New Roman"/>
        <family val="1"/>
      </rPr>
      <t xml:space="preserve"> (pp. 574-593). Tucson: University of Arizona Press.</t>
    </r>
  </si>
  <si>
    <r>
      <rPr>
        <sz val="12"/>
        <color theme="1"/>
        <rFont val="Times New Roman"/>
        <family val="1"/>
      </rPr>
      <t xml:space="preserve">Clarke, S. J., Miller, G. H., Fogel, M. L., Chivas, A. R., &amp; Murray-Wallace, C. V. (2006). The amino acid and stable isotope biogeochemistry of elephant bird (Aepyornis) eggshells from southern Madagascar. Quaternary Science Reviews, 25(17), 2343-2356. </t>
    </r>
    <r>
      <rPr>
        <u/>
        <sz val="12"/>
        <color theme="1"/>
        <rFont val="Times New Roman"/>
        <family val="1"/>
      </rPr>
      <t>doi:https://doi.org/10.1016/j.quascirev.2006.02.001</t>
    </r>
  </si>
  <si>
    <r>
      <rPr>
        <sz val="12"/>
        <color theme="1"/>
        <rFont val="Times New Roman"/>
        <family val="1"/>
      </rPr>
      <t xml:space="preserve">Clarke, S. J., Miller, G. H., Fogel, M. L., Chivas, A. R., &amp; Murray-Wallace, C. V. (2006). The amino acid and stable isotope biogeochemistry of elephant bird (Aepyornis) eggshells from southern Madagascar. Quaternary Science Reviews, 25(17), 2343-2356. </t>
    </r>
    <r>
      <rPr>
        <u/>
        <sz val="12"/>
        <color theme="1"/>
        <rFont val="Times New Roman"/>
        <family val="1"/>
      </rPr>
      <t>doi:https://doi.org/10.1016/j.quascirev.2006.02.002</t>
    </r>
  </si>
  <si>
    <r>
      <rPr>
        <sz val="12"/>
        <color theme="1"/>
        <rFont val="Times New Roman"/>
        <family val="1"/>
      </rPr>
      <t xml:space="preserve">Clarke, S. J., Miller, G. H., Fogel, M. L., Chivas, A. R., &amp; Murray-Wallace, C. V. (2006). The amino acid and stable isotope biogeochemistry of elephant bird (Aepyornis) eggshells from southern Madagascar. Quaternary Science Reviews, 25(17), 2343-2356. </t>
    </r>
    <r>
      <rPr>
        <u/>
        <sz val="12"/>
        <color theme="1"/>
        <rFont val="Times New Roman"/>
        <family val="1"/>
      </rPr>
      <t>doi:https://doi.org/10.1016/j.quascirev.2006.02.003</t>
    </r>
    <r>
      <rPr>
        <sz val="11"/>
        <color theme="1"/>
        <rFont val="Calibri"/>
        <family val="2"/>
        <scheme val="minor"/>
      </rPr>
      <t/>
    </r>
  </si>
  <si>
    <r>
      <rPr>
        <sz val="12"/>
        <color theme="1"/>
        <rFont val="Times New Roman"/>
        <family val="1"/>
      </rPr>
      <t xml:space="preserve">Clarke, S. J., Miller, G. H., Fogel, M. L., Chivas, A. R., &amp; Murray-Wallace, C. V. (2006). The amino acid and stable isotope biogeochemistry of elephant bird (Aepyornis) eggshells from southern Madagascar. Quaternary Science Reviews, 25(17), 2343-2356. </t>
    </r>
    <r>
      <rPr>
        <u/>
        <sz val="12"/>
        <color theme="1"/>
        <rFont val="Times New Roman"/>
        <family val="1"/>
      </rPr>
      <t>doi:https://doi.org/10.1016/j.quascirev.2006.02.004</t>
    </r>
    <r>
      <rPr>
        <sz val="11"/>
        <color theme="1"/>
        <rFont val="Calibri"/>
        <family val="2"/>
        <scheme val="minor"/>
      </rPr>
      <t/>
    </r>
  </si>
  <si>
    <r>
      <t xml:space="preserve">Kistler, L., Ratan, A., Godfrey, L. R., Crowley, B. E., Hughes, C. E., Lei, R., . . . Perry, G. H. (2015). Comparative and population mitogenomic analyses of Madagascar's extinct, giant ‘subfossil’ lemurs. </t>
    </r>
    <r>
      <rPr>
        <i/>
        <sz val="12"/>
        <color theme="1"/>
        <rFont val="Times New Roman"/>
        <family val="1"/>
      </rPr>
      <t>Journal of Human Evolution, 79</t>
    </r>
    <r>
      <rPr>
        <sz val="12"/>
        <color theme="1"/>
        <rFont val="Times New Roman"/>
        <family val="1"/>
      </rPr>
      <t xml:space="preserve">, 45-54. </t>
    </r>
  </si>
  <si>
    <r>
      <t xml:space="preserve">Giblin, J. D. (2008). New Work on the Later Archaeology of Rwanda 2006 to 2007 : A Preliminary Fieldwork Report. </t>
    </r>
    <r>
      <rPr>
        <i/>
        <sz val="12"/>
        <color theme="1"/>
        <rFont val="Times New Roman"/>
        <family val="1"/>
      </rPr>
      <t>Nyame Akuma</t>
    </r>
    <r>
      <rPr>
        <sz val="12"/>
        <color theme="1"/>
        <rFont val="Times New Roman"/>
        <family val="1"/>
      </rPr>
      <t>, 45-55.</t>
    </r>
  </si>
  <si>
    <r>
      <t xml:space="preserve">Clist, B. (1987). A critical reappraisal of the chronological framework of the early Urewe Iron Age industry. </t>
    </r>
    <r>
      <rPr>
        <i/>
        <sz val="12"/>
        <color theme="1"/>
        <rFont val="Times New Roman"/>
        <family val="1"/>
      </rPr>
      <t>Muntu, 6</t>
    </r>
    <r>
      <rPr>
        <sz val="12"/>
        <color theme="1"/>
        <rFont val="Times New Roman"/>
        <family val="1"/>
      </rPr>
      <t>, 35-62.</t>
    </r>
  </si>
  <si>
    <r>
      <t xml:space="preserve">Chami, F. A., &amp; Msemwa, P. J. (1997). A new look at culture and trade on the Azanian coast. </t>
    </r>
    <r>
      <rPr>
        <i/>
        <sz val="12"/>
        <color theme="1"/>
        <rFont val="Times New Roman"/>
        <family val="1"/>
      </rPr>
      <t>Current Anthropology, 38</t>
    </r>
    <r>
      <rPr>
        <sz val="12"/>
        <color theme="1"/>
        <rFont val="Times New Roman"/>
        <family val="1"/>
      </rPr>
      <t>(4), 673-677.</t>
    </r>
  </si>
  <si>
    <r>
      <t xml:space="preserve">Phillipson, D. W. (1970). Notes on the Later Prehistoric Radiocarbon Chronology of Eastern and Southern Africa. </t>
    </r>
    <r>
      <rPr>
        <i/>
        <sz val="12"/>
        <color theme="1"/>
        <rFont val="Times New Roman"/>
        <family val="1"/>
      </rPr>
      <t>The Journal of African History, 11</t>
    </r>
    <r>
      <rPr>
        <sz val="12"/>
        <color theme="1"/>
        <rFont val="Times New Roman"/>
        <family val="1"/>
      </rPr>
      <t>(1), 1-15. doi:10.1017/S0021853700037415</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</si>
  <si>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doi:10.1007/s10437-011-9104-9</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</si>
  <si>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doi:10.1007/s10437-011-9104-10</t>
    </r>
  </si>
  <si>
    <r>
      <t xml:space="preserve">Chittick, H. N. (1984). </t>
    </r>
    <r>
      <rPr>
        <i/>
        <sz val="12"/>
        <color theme="1"/>
        <rFont val="Times New Roman"/>
        <family val="1"/>
      </rPr>
      <t>Manda: Excavations at an Island Port on the Kenya Coast</t>
    </r>
    <r>
      <rPr>
        <sz val="12"/>
        <color theme="1"/>
        <rFont val="Times New Roman"/>
        <family val="1"/>
      </rPr>
      <t>. Nairobi: British Institute in Eastern Africa.</t>
    </r>
  </si>
  <si>
    <r>
      <rPr>
        <sz val="12"/>
        <color theme="1"/>
        <rFont val="Times New Roman"/>
        <family val="1"/>
      </rPr>
      <t>Grillo, K. M., McKeeby, Z., &amp; Hildebrand, E. A. (2022). “Nderit Ware” and the origins of pastoralist pottery in eastern Africa. Quaternary International, 608-609, 226-242.</t>
    </r>
    <r>
      <rPr>
        <u/>
        <sz val="12"/>
        <color theme="1"/>
        <rFont val="Times New Roman"/>
        <family val="1"/>
      </rPr>
      <t xml:space="preserve"> doi:https://doi.org/10.1016/j.quaint.2020.06.032</t>
    </r>
  </si>
  <si>
    <r>
      <t xml:space="preserve">Githinji, C. K. (1999). </t>
    </r>
    <r>
      <rPr>
        <i/>
        <sz val="12"/>
        <color theme="1"/>
        <rFont val="Times New Roman"/>
        <family val="1"/>
      </rPr>
      <t>Il Lokeridede: A Pastoral Neolithic Mortuary Site East of Lake Turkana, Kenya.</t>
    </r>
    <r>
      <rPr>
        <sz val="12"/>
        <color theme="1"/>
        <rFont val="Times New Roman"/>
        <family val="1"/>
      </rPr>
      <t xml:space="preserve"> (Unpublished Master of Arts Thesis), University of Nairobi, Nairobi.</t>
    </r>
  </si>
  <si>
    <r>
      <t xml:space="preserve">Gifford-Gonzalez, D. (2003). The fauna from Ele Bor: evidence for the persistence of foragers into the later Holocene of arid North Kenya. </t>
    </r>
    <r>
      <rPr>
        <i/>
        <sz val="12"/>
        <color theme="1"/>
        <rFont val="Times New Roman"/>
        <family val="1"/>
      </rPr>
      <t>African Archaeological Review, 20</t>
    </r>
    <r>
      <rPr>
        <sz val="12"/>
        <color theme="1"/>
        <rFont val="Times New Roman"/>
        <family val="1"/>
      </rPr>
      <t>(2), 81-119. doi:10.1023/A:1024410814287</t>
    </r>
  </si>
  <si>
    <r>
      <t xml:space="preserve">Marshall, F., Stewart, K., &amp; Barthelme, J. (1984). Early domestic stock at Dongodien in northern Kenya. </t>
    </r>
    <r>
      <rPr>
        <i/>
        <sz val="12"/>
        <color theme="1"/>
        <rFont val="Times New Roman"/>
        <family val="1"/>
      </rPr>
      <t>Azania: Archaeological Research in Africa, 19</t>
    </r>
    <r>
      <rPr>
        <sz val="12"/>
        <color theme="1"/>
        <rFont val="Times New Roman"/>
        <family val="1"/>
      </rPr>
      <t>(1), 120-127. doi:10.1080/00672708409511332</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</si>
  <si>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doi:https://doi.org/10.1016/j.quascirev.2018.11.029</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</si>
  <si>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doi:https://doi.org/10.1016/j.quascirev.2018.11.030</t>
    </r>
    <r>
      <rPr>
        <sz val="11"/>
        <color theme="1"/>
        <rFont val="Calibri"/>
        <family val="2"/>
        <scheme val="minor"/>
      </rPr>
      <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</si>
  <si>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doi:https://doi.org/10.1016/j.quascirev.2018.11.031</t>
    </r>
    <r>
      <rPr>
        <sz val="11"/>
        <color theme="1"/>
        <rFont val="Calibri"/>
        <family val="2"/>
        <scheme val="minor"/>
      </rPr>
      <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</si>
  <si>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doi:https://doi.org/10.1016/j.quascirev.2018.11.032</t>
    </r>
    <r>
      <rPr>
        <sz val="11"/>
        <color theme="1"/>
        <rFont val="Calibri"/>
        <family val="2"/>
        <scheme val="minor"/>
      </rPr>
      <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</si>
  <si>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doi:https://doi.org/10.1016/j.quascirev.2018.11.033</t>
    </r>
    <r>
      <rPr>
        <sz val="11"/>
        <color theme="1"/>
        <rFont val="Calibri"/>
        <family val="2"/>
        <scheme val="minor"/>
      </rPr>
      <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</si>
  <si>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doi:https://doi.org/10.1016/j.quascirev.2018.11.034</t>
    </r>
    <r>
      <rPr>
        <sz val="11"/>
        <color theme="1"/>
        <rFont val="Calibri"/>
        <family val="2"/>
        <scheme val="minor"/>
      </rPr>
      <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</si>
  <si>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doi:10.1002/gea.20378</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</si>
  <si>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doi:10.1002/gea.20379</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</si>
  <si>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doi:10.1002/gea.20380</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</si>
  <si>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doi:10.1002/gea.20381</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</si>
  <si>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doi:10.1002/gea.20382</t>
    </r>
  </si>
  <si>
    <r>
      <t xml:space="preserve">Boles, O. J. C., &amp; Lane, P. J. (2016). The Green, Green Grass of Home: an archaeo-ecological approach to pastoralist settlement in central Kenya. </t>
    </r>
    <r>
      <rPr>
        <i/>
        <sz val="12"/>
        <color theme="1"/>
        <rFont val="Times New Roman"/>
        <family val="1"/>
      </rPr>
      <t>Azania: Archaeological Research in Africa, 51</t>
    </r>
    <r>
      <rPr>
        <sz val="12"/>
        <color theme="1"/>
        <rFont val="Times New Roman"/>
        <family val="1"/>
      </rPr>
      <t>(4), 507-530. doi:10.1080/0067270X.2016.1249587</t>
    </r>
  </si>
  <si>
    <r>
      <t xml:space="preserve">Gifford, D. (1981). The faunal remains. </t>
    </r>
    <r>
      <rPr>
        <i/>
        <sz val="12"/>
        <color theme="1"/>
        <rFont val="Times New Roman"/>
        <family val="1"/>
      </rPr>
      <t>Azania: Archaeological Research in Africa, 16</t>
    </r>
    <r>
      <rPr>
        <sz val="12"/>
        <color theme="1"/>
        <rFont val="Times New Roman"/>
        <family val="1"/>
      </rPr>
      <t>(1), 175-180. doi:10.1080/00672708109511291</t>
    </r>
  </si>
  <si>
    <r>
      <t xml:space="preserve">Field, H. (1949). The University of California African Expedition: II, Sudan and Kenya. </t>
    </r>
    <r>
      <rPr>
        <i/>
        <sz val="12"/>
        <color theme="1"/>
        <rFont val="Times New Roman"/>
        <family val="1"/>
      </rPr>
      <t>American Anthropologist, 51</t>
    </r>
    <r>
      <rPr>
        <sz val="12"/>
        <color theme="1"/>
        <rFont val="Times New Roman"/>
        <family val="1"/>
      </rPr>
      <t>(1), 72-84.</t>
    </r>
  </si>
  <si>
    <r>
      <t xml:space="preserve">Prendergast, M. (2010). Kansyore fisher-foragers and transitions to food production in East Africa: The view from Wadh Lang'o, Nyanza Province, Western Kenya. </t>
    </r>
    <r>
      <rPr>
        <i/>
        <sz val="12"/>
        <color theme="1"/>
        <rFont val="Times New Roman"/>
        <family val="1"/>
      </rPr>
      <t>Azania: Archaeological Research in Africa, 45</t>
    </r>
    <r>
      <rPr>
        <sz val="12"/>
        <color theme="1"/>
        <rFont val="Times New Roman"/>
        <family val="1"/>
      </rPr>
      <t>, 83-111. doi:10.1080/00672700903291765</t>
    </r>
  </si>
  <si>
    <r>
      <t xml:space="preserve">Ashley, C. Z. (2005). </t>
    </r>
    <r>
      <rPr>
        <i/>
        <sz val="12"/>
        <color theme="1"/>
        <rFont val="Times New Roman"/>
        <family val="1"/>
      </rPr>
      <t>Ceramic Variability and Change: A perspective from Great Lakes Africa.</t>
    </r>
    <r>
      <rPr>
        <sz val="12"/>
        <color theme="1"/>
        <rFont val="Times New Roman"/>
        <family val="1"/>
      </rPr>
      <t xml:space="preserve"> (PhD ), University College London, London</t>
    </r>
  </si>
  <si>
    <r>
      <t xml:space="preserve">Dale, D., &amp; Ashley, C. Z. (2010). Holocene hunter-fisher-gatherer communities: new perspectives on Kansyore Using communities of Western Kenya. </t>
    </r>
    <r>
      <rPr>
        <i/>
        <sz val="12"/>
        <color theme="1"/>
        <rFont val="Times New Roman"/>
        <family val="1"/>
      </rPr>
      <t>Azania: Archaeological Research in Africa, 45</t>
    </r>
    <r>
      <rPr>
        <sz val="12"/>
        <color theme="1"/>
        <rFont val="Times New Roman"/>
        <family val="1"/>
      </rPr>
      <t>(1), 24-48. doi:10.1080/00672700903291716</t>
    </r>
  </si>
  <si>
    <r>
      <t xml:space="preserve">Kyule, D. (1997). The Sirikwa economy. </t>
    </r>
    <r>
      <rPr>
        <i/>
        <sz val="12"/>
        <color theme="1"/>
        <rFont val="Times New Roman"/>
        <family val="1"/>
      </rPr>
      <t>Azania: Archaeological Research in Africa, 32</t>
    </r>
    <r>
      <rPr>
        <sz val="12"/>
        <color theme="1"/>
        <rFont val="Times New Roman"/>
        <family val="1"/>
      </rPr>
      <t>(1), 21-30. doi:10.1080/00672709709511586</t>
    </r>
  </si>
  <si>
    <r>
      <t xml:space="preserve">Sutton, J. E. G. (1987a). Deloraine and the Rift Valley Sequence </t>
    </r>
    <r>
      <rPr>
        <i/>
        <sz val="12"/>
        <color theme="1"/>
        <rFont val="Times New Roman"/>
        <family val="1"/>
      </rPr>
      <t>Nyame Akuma</t>
    </r>
    <r>
      <rPr>
        <sz val="12"/>
        <color theme="1"/>
        <rFont val="Times New Roman"/>
        <family val="1"/>
      </rPr>
      <t>(29), 34-36.</t>
    </r>
  </si>
  <si>
    <r>
      <t xml:space="preserve">Hivernel, F. (1978). </t>
    </r>
    <r>
      <rPr>
        <i/>
        <sz val="12"/>
        <color theme="1"/>
        <rFont val="Times New Roman"/>
        <family val="1"/>
      </rPr>
      <t>An ethnoarchaeological study of environmental use in the Kenya Highlands.</t>
    </r>
    <r>
      <rPr>
        <sz val="12"/>
        <color theme="1"/>
        <rFont val="Times New Roman"/>
        <family val="1"/>
      </rPr>
      <t xml:space="preserve"> (PhD dissertation ), University of London, London</t>
    </r>
  </si>
  <si>
    <r>
      <t xml:space="preserve">Russell, T., &amp; Lander, F. (2015). What is consumed is wasted: From foraging to herding in the southern African Later Stone Age. </t>
    </r>
    <r>
      <rPr>
        <i/>
        <sz val="12"/>
        <color theme="1"/>
        <rFont val="Times New Roman"/>
        <family val="1"/>
      </rPr>
      <t>Azania Archaeological Research in Africa, 50</t>
    </r>
    <r>
      <rPr>
        <sz val="12"/>
        <color theme="1"/>
        <rFont val="Times New Roman"/>
        <family val="1"/>
      </rPr>
      <t>. doi:10.1080/0067270X.2015.1079082</t>
    </r>
  </si>
  <si>
    <r>
      <t xml:space="preserve">Russell, T., &amp; Lander, F. (2015). What is consumed is wasted: From foraging to herding in the southern African Later Stone Age. </t>
    </r>
    <r>
      <rPr>
        <i/>
        <sz val="12"/>
        <color theme="1"/>
        <rFont val="Times New Roman"/>
        <family val="1"/>
      </rPr>
      <t>Azania Archaeological Research in Africa, 50</t>
    </r>
    <r>
      <rPr>
        <sz val="12"/>
        <color theme="1"/>
        <rFont val="Times New Roman"/>
        <family val="1"/>
      </rPr>
      <t>. doi:10.1080/0067270X.2015.1079083</t>
    </r>
  </si>
  <si>
    <r>
      <t xml:space="preserve">Russell, T., &amp; Lander, F. (2015). What is consumed is wasted: From foraging to herding in the southern African Later Stone Age. </t>
    </r>
    <r>
      <rPr>
        <i/>
        <sz val="12"/>
        <color theme="1"/>
        <rFont val="Times New Roman"/>
        <family val="1"/>
      </rPr>
      <t>Azania Archaeological Research in Africa, 50</t>
    </r>
    <r>
      <rPr>
        <sz val="12"/>
        <color theme="1"/>
        <rFont val="Times New Roman"/>
        <family val="1"/>
      </rPr>
      <t>. doi:10.1080/0067270X.2015.1079084</t>
    </r>
  </si>
  <si>
    <r>
      <t xml:space="preserve">Marean, C. W. (1992b). Implications of late Quaternary mammalian fauna from Lukenya Hill (South-central Kenya) for paleoenvironmental change and faunal extinctions. </t>
    </r>
    <r>
      <rPr>
        <i/>
        <sz val="12"/>
        <color theme="1"/>
        <rFont val="Times New Roman"/>
        <family val="1"/>
      </rPr>
      <t>Quaternary Research, 37</t>
    </r>
    <r>
      <rPr>
        <sz val="12"/>
        <color theme="1"/>
        <rFont val="Times New Roman"/>
        <family val="1"/>
      </rPr>
      <t>(2), 239-255. doi:10.1016/0033-5894(92)90085-W</t>
    </r>
  </si>
  <si>
    <r>
      <t xml:space="preserve">Balasse, M., &amp; Ambrose, S. H. (2005). Altitudinal mobility of Neolithic pastoralists in the Rift Valley (Kenya): first indications from the analysis of δ13C in dental enamel from domestic livestock. In M. P. Ruas &amp; J. D. Vigne (Eds.), </t>
    </r>
    <r>
      <rPr>
        <i/>
        <sz val="12"/>
        <color theme="1"/>
        <rFont val="Times New Roman"/>
        <family val="1"/>
      </rPr>
      <t>Cultures and breeding by mountains and valleys: what archaeological reading?</t>
    </r>
    <r>
      <rPr>
        <sz val="12"/>
        <color theme="1"/>
        <rFont val="Times New Roman"/>
        <family val="1"/>
      </rPr>
      <t xml:space="preserve"> (Vol. 40, pp. 147-166). Anthropozoologica</t>
    </r>
  </si>
  <si>
    <r>
      <t xml:space="preserve">Stewart, K. M. (1989). </t>
    </r>
    <r>
      <rPr>
        <i/>
        <sz val="12"/>
        <color theme="1"/>
        <rFont val="Times New Roman"/>
        <family val="1"/>
      </rPr>
      <t>Fishing sites of North and East Africa in the late Pleistocene and Holocene : environmental change and human adaptation</t>
    </r>
    <r>
      <rPr>
        <sz val="12"/>
        <color theme="1"/>
        <rFont val="Times New Roman"/>
        <family val="1"/>
      </rPr>
      <t>.</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</si>
  <si>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doi:10.1007/s10437-013-9133-29</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</si>
  <si>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doi:10.1007/s10437-013-9133-30</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</si>
  <si>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doi:10.1126/science.aaw6276</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</si>
  <si>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doi:10.1126/science.aaw6277</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</si>
  <si>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doi:10.1126/science.aaw6283</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</si>
  <si>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doi:10.1126/science.aaw6278</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</si>
  <si>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doi:10.1126/science.aaw6279</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</si>
  <si>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doi:10.1126/science.aaw6280</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</si>
  <si>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doi:10.1126/science.aaw6281</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</si>
  <si>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doi:10.1126/science.aaw6282</t>
    </r>
  </si>
  <si>
    <r>
      <t xml:space="preserve">Boles, O. (2017). Pastoralist settlement and the anthropogenic savannah: the archaeo-ecology of Maili Sita, Kenya. </t>
    </r>
    <r>
      <rPr>
        <i/>
        <sz val="12"/>
        <color theme="1"/>
        <rFont val="Times New Roman"/>
        <family val="1"/>
      </rPr>
      <t>Azania: Archaeological Research in Africa, 52</t>
    </r>
    <r>
      <rPr>
        <sz val="12"/>
        <color theme="1"/>
        <rFont val="Times New Roman"/>
        <family val="1"/>
      </rPr>
      <t>(2), 276-276. doi:10.1080/0067270X.2017.1324664</t>
    </r>
  </si>
  <si>
    <r>
      <t xml:space="preserve">Cole, S. (1963). </t>
    </r>
    <r>
      <rPr>
        <i/>
        <sz val="12"/>
        <color theme="1"/>
        <rFont val="Times New Roman"/>
        <family val="1"/>
      </rPr>
      <t>The Prehistory of East Africa</t>
    </r>
    <r>
      <rPr>
        <sz val="12"/>
        <color theme="1"/>
        <rFont val="Times New Roman"/>
        <family val="1"/>
      </rPr>
      <t>. New York: The Macmillan Company.</t>
    </r>
  </si>
  <si>
    <r>
      <t xml:space="preserve">Faugust, P. M., &amp; Sutton, J. E. G. (1966). The Egerton Cave on the Njoro River. </t>
    </r>
    <r>
      <rPr>
        <i/>
        <sz val="12"/>
        <color theme="1"/>
        <rFont val="Times New Roman"/>
        <family val="1"/>
      </rPr>
      <t>Azania: Archaeological Research in Africa, 1</t>
    </r>
    <r>
      <rPr>
        <sz val="12"/>
        <color theme="1"/>
        <rFont val="Times New Roman"/>
        <family val="1"/>
      </rPr>
      <t>(1), 149-153. doi:10.1080/00672706609511347</t>
    </r>
  </si>
  <si>
    <r>
      <t xml:space="preserve">Robertshaw, P. T. (1990b). Pottery Assemblages from the Lemek-Mara Region. In P. T. Robertshaw (Ed.), </t>
    </r>
    <r>
      <rPr>
        <i/>
        <sz val="12"/>
        <color theme="1"/>
        <rFont val="Times New Roman"/>
        <family val="1"/>
      </rPr>
      <t>Early Pastoralists of South-western Kenya</t>
    </r>
    <r>
      <rPr>
        <sz val="12"/>
        <color theme="1"/>
        <rFont val="Times New Roman"/>
        <family val="1"/>
      </rPr>
      <t xml:space="preserve"> (pp. 183-204). Nairobi: British Institute in Eastern Africa.</t>
    </r>
  </si>
  <si>
    <r>
      <t xml:space="preserve">Horton, M. (1996). </t>
    </r>
    <r>
      <rPr>
        <i/>
        <sz val="12"/>
        <color theme="1"/>
        <rFont val="Times New Roman"/>
        <family val="1"/>
      </rPr>
      <t>Shanga: The Archaeology of a Muslim Trading Community on the Coast of East Africa</t>
    </r>
    <r>
      <rPr>
        <sz val="12"/>
        <color theme="1"/>
        <rFont val="Times New Roman"/>
        <family val="1"/>
      </rPr>
      <t xml:space="preserve"> (Vol. 14). London: The British Institute in Eastern Africa.</t>
    </r>
  </si>
  <si>
    <r>
      <t xml:space="preserve">Chami, F. (2003). Early ironworking communities on the East African coast: Excavations at Kivinja, Tanzania. In C. Kusimba &amp; S. Kusimba (Eds.), </t>
    </r>
    <r>
      <rPr>
        <i/>
        <sz val="12"/>
        <color theme="1"/>
        <rFont val="Times New Roman"/>
        <family val="1"/>
      </rPr>
      <t>East African Archaeology: Foragers, Potters, Smiths, and Traders</t>
    </r>
    <r>
      <rPr>
        <sz val="12"/>
        <color theme="1"/>
        <rFont val="Times New Roman"/>
        <family val="1"/>
      </rPr>
      <t xml:space="preserve"> (pp. 87-98). Philadelphia: University of Pennsylvania Museum </t>
    </r>
  </si>
  <si>
    <r>
      <t xml:space="preserve">LaViolette, A., Fawcett, W. B., Karoma, N. J., &amp; Schmidt, P. R. (1989). The coast and the hinterland: University of Dar es Salaam Archaeological Field Schools, 1987-88. </t>
    </r>
    <r>
      <rPr>
        <i/>
        <sz val="12"/>
        <color theme="1"/>
        <rFont val="Times New Roman"/>
        <family val="1"/>
      </rPr>
      <t>Nyame Akuma, 32</t>
    </r>
    <r>
      <rPr>
        <sz val="12"/>
        <color theme="1"/>
        <rFont val="Times New Roman"/>
        <family val="1"/>
      </rPr>
      <t xml:space="preserve">, 38-46. </t>
    </r>
  </si>
  <si>
    <r>
      <t xml:space="preserve">LaViolette, A., &amp; Fleisher, J. B. (2018). Developments in Rural Life on the Eastern African Coast, a.d. 700–1500. </t>
    </r>
    <r>
      <rPr>
        <i/>
        <sz val="12"/>
        <color theme="1"/>
        <rFont val="Times New Roman"/>
        <family val="1"/>
      </rPr>
      <t>Journal of Field Archaeology, 43</t>
    </r>
    <r>
      <rPr>
        <sz val="12"/>
        <color theme="1"/>
        <rFont val="Times New Roman"/>
        <family val="1"/>
      </rPr>
      <t>(5), 380-398. doi:10.1080/00934690.2018.1489661</t>
    </r>
  </si>
  <si>
    <r>
      <t xml:space="preserve">Chami, F., &amp; Msemwa, P. J. (1997). The excavation at Kwale Island, South of Dar es Salaam, Tanzania. </t>
    </r>
    <r>
      <rPr>
        <i/>
        <sz val="12"/>
        <color theme="1"/>
        <rFont val="Times New Roman"/>
        <family val="1"/>
      </rPr>
      <t>Nyame Akuma</t>
    </r>
    <r>
      <rPr>
        <sz val="12"/>
        <color theme="1"/>
        <rFont val="Times New Roman"/>
        <family val="1"/>
      </rPr>
      <t>, 45-56.</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</si>
  <si>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doi:10.1007/s10437-011-9104-12</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</si>
  <si>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doi:10.1007/s10437-011-9104-13</t>
    </r>
  </si>
  <si>
    <r>
      <t xml:space="preserve">Christie, A. C. (2014). Exploring the Social Context of Maritime Exploitation in the Mafia Archipelago, Tanzania: An Archaeological Perspective. University of York, 2011. </t>
    </r>
    <r>
      <rPr>
        <i/>
        <sz val="12"/>
        <color theme="1"/>
        <rFont val="Times New Roman"/>
        <family val="1"/>
      </rPr>
      <t>Azania: Archaeological Research in Africa, 49</t>
    </r>
    <r>
      <rPr>
        <sz val="12"/>
        <color theme="1"/>
        <rFont val="Times New Roman"/>
        <family val="1"/>
      </rPr>
      <t>(1), 129-130. doi:10.1080/0067270X.2013.841794</t>
    </r>
  </si>
  <si>
    <r>
      <t xml:space="preserve">Christie, A. C. (2014). Exploring the Social Context of Maritime Exploitation in the Mafia Archipelago, Tanzania: An Archaeological Perspective. University of York, 2011. </t>
    </r>
    <r>
      <rPr>
        <i/>
        <sz val="12"/>
        <color theme="1"/>
        <rFont val="Times New Roman"/>
        <family val="1"/>
      </rPr>
      <t>Azania: Archaeological Research in Africa, 49</t>
    </r>
    <r>
      <rPr>
        <sz val="12"/>
        <color theme="1"/>
        <rFont val="Times New Roman"/>
        <family val="1"/>
      </rPr>
      <t>(1), 129-130. doi:10.1080/0067270X.2013.841795</t>
    </r>
  </si>
  <si>
    <r>
      <t xml:space="preserve">Christie, A. C. (2014). Exploring the Social Context of Maritime Exploitation in the Mafia Archipelago, Tanzania: An Archaeological Perspective. University of York, 2011. </t>
    </r>
    <r>
      <rPr>
        <i/>
        <sz val="12"/>
        <color theme="1"/>
        <rFont val="Times New Roman"/>
        <family val="1"/>
      </rPr>
      <t>Azania: Archaeological Research in Africa, 49</t>
    </r>
    <r>
      <rPr>
        <sz val="12"/>
        <color theme="1"/>
        <rFont val="Times New Roman"/>
        <family val="1"/>
      </rPr>
      <t>(1), 129-130. doi:10.1080/0067270X.2013.841796</t>
    </r>
  </si>
  <si>
    <r>
      <t xml:space="preserve">Pawlowicz, M. C. (2011). </t>
    </r>
    <r>
      <rPr>
        <i/>
        <sz val="12"/>
        <color theme="1"/>
        <rFont val="Times New Roman"/>
        <family val="1"/>
      </rPr>
      <t>Finding their place in the Swahili world: an archaeological exploration of southern Tanzania.</t>
    </r>
    <r>
      <rPr>
        <sz val="12"/>
        <color theme="1"/>
        <rFont val="Times New Roman"/>
        <family val="1"/>
      </rPr>
      <t xml:space="preserve"> (PhD ), University of Virginia Virginia.</t>
    </r>
  </si>
  <si>
    <r>
      <t xml:space="preserve">Culley, C., Janzen, A., Brown, S., Prendergast, M. E., Wolfhagen, J., Abderemane, B., . . . Crowther, A. (2021). Collagen fingerprinting traces the introduction of caprines to island Eastern Africa. </t>
    </r>
    <r>
      <rPr>
        <i/>
        <sz val="12"/>
        <color theme="1"/>
        <rFont val="Times New Roman"/>
        <family val="1"/>
      </rPr>
      <t>Royal Society Open Science, 8</t>
    </r>
    <r>
      <rPr>
        <sz val="12"/>
        <color theme="1"/>
        <rFont val="Times New Roman"/>
        <family val="1"/>
      </rPr>
      <t>(7), 202341. doi:doi:10.1098/rsos.202341</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</si>
  <si>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doi:10.1007/s10437-011-9104-14</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</si>
  <si>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doi:10.1007/s10437-011-9104-15</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</si>
  <si>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doi:10.1007/s10437-011-9104-16</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</si>
  <si>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doi:10.1007/s10437-011-9104-17</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</si>
  <si>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doi:https://doi.org/10.1016/j.quaint.2017.01.038</t>
    </r>
    <r>
      <rPr>
        <sz val="11"/>
        <color theme="1"/>
        <rFont val="Calibri"/>
        <family val="2"/>
        <scheme val="minor"/>
      </rPr>
      <t/>
    </r>
  </si>
  <si>
    <r>
      <t xml:space="preserve">Chami, F. A. (2007). Diffusion in the studies of the African past: reflections from new archaeological findings. </t>
    </r>
    <r>
      <rPr>
        <i/>
        <sz val="12"/>
        <color theme="1"/>
        <rFont val="Times New Roman"/>
        <family val="1"/>
      </rPr>
      <t>The African Archaeological Review, 24</t>
    </r>
    <r>
      <rPr>
        <sz val="12"/>
        <color theme="1"/>
        <rFont val="Times New Roman"/>
        <family val="1"/>
      </rPr>
      <t>(1/2), 1-14. doi:10.2307/40645410</t>
    </r>
  </si>
  <si>
    <r>
      <t xml:space="preserve">Chami, F. A. (2007). Diffusion in the studies of the African past: reflections from new archaeological findings. </t>
    </r>
    <r>
      <rPr>
        <i/>
        <sz val="12"/>
        <color theme="1"/>
        <rFont val="Times New Roman"/>
        <family val="1"/>
      </rPr>
      <t>The African Archaeological Review, 24</t>
    </r>
    <r>
      <rPr>
        <sz val="12"/>
        <color theme="1"/>
        <rFont val="Times New Roman"/>
        <family val="1"/>
      </rPr>
      <t>(1/2), 1-14. doi:10.2307/40645411</t>
    </r>
  </si>
  <si>
    <r>
      <t xml:space="preserve">Chami, F. A. (2007). Diffusion in the studies of the African past: reflections from new archaeological findings. </t>
    </r>
    <r>
      <rPr>
        <i/>
        <sz val="12"/>
        <color theme="1"/>
        <rFont val="Times New Roman"/>
        <family val="1"/>
      </rPr>
      <t>The African Archaeological Review, 24</t>
    </r>
    <r>
      <rPr>
        <sz val="12"/>
        <color theme="1"/>
        <rFont val="Times New Roman"/>
        <family val="1"/>
      </rPr>
      <t>(1/2), 1-14. doi:10.2307/40645412</t>
    </r>
  </si>
  <si>
    <r>
      <t xml:space="preserve">Chami, F. A. (2007). Diffusion in the studies of the African past: reflections from new archaeological findings. </t>
    </r>
    <r>
      <rPr>
        <i/>
        <sz val="12"/>
        <color theme="1"/>
        <rFont val="Times New Roman"/>
        <family val="1"/>
      </rPr>
      <t>The African Archaeological Review, 24</t>
    </r>
    <r>
      <rPr>
        <sz val="12"/>
        <color theme="1"/>
        <rFont val="Times New Roman"/>
        <family val="1"/>
      </rPr>
      <t>(1/2), 1-14. doi:10.2307/40645413</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</si>
  <si>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doi:10.1371/journal.pone.0149565</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</si>
  <si>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doi:10.1371/journal.pone.0149566</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</si>
  <si>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doi:10.1371/journal.pone.0149567</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</si>
  <si>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doi:10.1371/journal.pone.0149568</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</si>
  <si>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doi:10.1371/journal.pone.0149569</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</si>
  <si>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doi:10.1371/journal.pone.0149570</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</si>
  <si>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doi:10.1371/journal.pone.0149571</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</si>
  <si>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doi:10.1371/journal.pone.0149572</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</si>
  <si>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doi:10.1371/journal.pone.0149573</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</si>
  <si>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doi:10.1371/journal.pone.0149574</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</si>
  <si>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doi:10.1371/journal.pone.0149575</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</si>
  <si>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doi:10.1371/journal.pone.0149576</t>
    </r>
  </si>
  <si>
    <r>
      <t xml:space="preserve">Mapunda, B. B. (1995). </t>
    </r>
    <r>
      <rPr>
        <i/>
        <sz val="12"/>
        <color theme="1"/>
        <rFont val="Times New Roman"/>
        <family val="1"/>
      </rPr>
      <t xml:space="preserve">An Archaeological View of the History and Variation of Ironworking in Southwestern Tanzania </t>
    </r>
    <r>
      <rPr>
        <sz val="12"/>
        <color theme="1"/>
        <rFont val="Times New Roman"/>
        <family val="1"/>
      </rPr>
      <t>(PhD dissertation), University of Florida, Florida.</t>
    </r>
  </si>
  <si>
    <r>
      <t xml:space="preserve">Mapunda, B. B. (2001). The archaeology of the Ruhuhu river basin, eastern shore of Lake Nyasa. In F. Chami, G. Pwiti, &amp; C. Radimilahy (Eds.), </t>
    </r>
    <r>
      <rPr>
        <i/>
        <sz val="12"/>
        <color theme="1"/>
        <rFont val="Times New Roman"/>
        <family val="1"/>
      </rPr>
      <t>People, Contacts, and the Environment i the African Past</t>
    </r>
    <r>
      <rPr>
        <sz val="12"/>
        <color theme="1"/>
        <rFont val="Times New Roman"/>
        <family val="1"/>
      </rPr>
      <t xml:space="preserve"> (pp. 98-112). Dar es Salaam: DUP Ltd.</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</si>
  <si>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doi:10.1080/0067270X.2013.841930</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</si>
  <si>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doi:10.1080/0067270X.2013.841932</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</si>
  <si>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doi:10.1080/0067270X.2013.841933</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</si>
  <si>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doi:10.1080/0067270X.2013.841934</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</si>
  <si>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doi:10.1080/0067270X.2013.841935</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</si>
  <si>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doi:10.1080/0067270X.2013.841936</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</si>
  <si>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doi:10.1080/0067270X.2013.841937</t>
    </r>
  </si>
  <si>
    <r>
      <t xml:space="preserve">Seitsonen, O. (2012). Pastoral Neolithic studies in northern Tanzania: an interim report on XRF and stable isotope analyses in the Engaruka area. </t>
    </r>
    <r>
      <rPr>
        <i/>
        <sz val="12"/>
        <color theme="1"/>
        <rFont val="Times New Roman"/>
        <family val="1"/>
      </rPr>
      <t>Nyame Akuma</t>
    </r>
    <r>
      <rPr>
        <sz val="12"/>
        <color theme="1"/>
        <rFont val="Times New Roman"/>
        <family val="1"/>
      </rPr>
      <t>(77), 11-23.</t>
    </r>
  </si>
  <si>
    <r>
      <t xml:space="preserve">Robertshaw, P. (1986). Engaruka Revisited: Excavations of 1982. </t>
    </r>
    <r>
      <rPr>
        <i/>
        <sz val="12"/>
        <color theme="1"/>
        <rFont val="Times New Roman"/>
        <family val="1"/>
      </rPr>
      <t>AZANIA: Journal of the British Institute in Eastern Africa, 21</t>
    </r>
    <r>
      <rPr>
        <sz val="12"/>
        <color theme="1"/>
        <rFont val="Times New Roman"/>
        <family val="1"/>
      </rPr>
      <t>, 1-26. doi:10.1080/00672708609511365</t>
    </r>
  </si>
  <si>
    <r>
      <t xml:space="preserve">Schmidt, P. R. (1978). </t>
    </r>
    <r>
      <rPr>
        <i/>
        <sz val="12"/>
        <color theme="1"/>
        <rFont val="Times New Roman"/>
        <family val="1"/>
      </rPr>
      <t xml:space="preserve">Historical Archaeology: A Structural Appoach in an African Culture </t>
    </r>
    <r>
      <rPr>
        <sz val="12"/>
        <color theme="1"/>
        <rFont val="Times New Roman"/>
        <family val="1"/>
      </rPr>
      <t>London: Greenwood Press.</t>
    </r>
  </si>
  <si>
    <r>
      <t xml:space="preserve">Odner, K. (1971b). Usangi Hospital and other archaeological sites in the North Pare Mountains, North-eastern Tanzania. </t>
    </r>
    <r>
      <rPr>
        <i/>
        <sz val="12"/>
        <color theme="1"/>
        <rFont val="Times New Roman"/>
        <family val="1"/>
      </rPr>
      <t>Azania: Archaeological Research in Africa, 6</t>
    </r>
    <r>
      <rPr>
        <sz val="12"/>
        <color theme="1"/>
        <rFont val="Times New Roman"/>
        <family val="1"/>
      </rPr>
      <t>(1), 89-130. doi:10.1080/00672707109511548</t>
    </r>
  </si>
  <si>
    <r>
      <t xml:space="preserve">Allibert, C., &amp; Verin, P. (1996). The early pre-Islamic history of the Comores Islands: links with Madagascar and Africa. In J. Reade (Ed.), </t>
    </r>
    <r>
      <rPr>
        <i/>
        <sz val="12"/>
        <color theme="1"/>
        <rFont val="Times New Roman"/>
        <family val="1"/>
      </rPr>
      <t>The Indian Ocean in Antiquity</t>
    </r>
    <r>
      <rPr>
        <sz val="12"/>
        <color theme="1"/>
        <rFont val="Times New Roman"/>
        <family val="1"/>
      </rPr>
      <t xml:space="preserve"> (pp. 417–438). London: Kegan Paul.</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</si>
  <si>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doi:https://doi.org/10.1016/j.quaint.2017.01.016</t>
    </r>
    <r>
      <rPr>
        <sz val="11"/>
        <color theme="1"/>
        <rFont val="Calibri"/>
        <family val="2"/>
        <scheme val="minor"/>
      </rPr>
      <t/>
    </r>
  </si>
  <si>
    <r>
      <t xml:space="preserve">Wright, H., Horton, M. C., &amp; Gou, A. M. (Unpublished). </t>
    </r>
    <r>
      <rPr>
        <i/>
        <sz val="12"/>
        <color theme="1"/>
        <rFont val="Times New Roman"/>
        <family val="1"/>
      </rPr>
      <t>Archaeological Investigations at Nyamawi, Ngazidja, Union of the Comoros 2013</t>
    </r>
    <r>
      <rPr>
        <sz val="12"/>
        <color theme="1"/>
        <rFont val="Times New Roman"/>
        <family val="1"/>
      </rPr>
      <t>. Retrieved from</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</si>
  <si>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doi:https://doi.org/10.1016/j.quascirev.2019.105883</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</si>
  <si>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doi:https://doi.org/10.1016/j.quascirev.2019.105884</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</si>
  <si>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doi:https://doi.org/10.1016/j.quascirev.2019.105885</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</si>
  <si>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doi:https://doi.org/10.1016/j.quascirev.2019.105886</t>
    </r>
    <r>
      <rPr>
        <sz val="11"/>
        <color theme="1"/>
        <rFont val="Calibri"/>
        <family val="2"/>
        <scheme val="minor"/>
      </rPr>
      <t/>
    </r>
  </si>
  <si>
    <r>
      <t xml:space="preserve">Dewar, R. E. (1996). The archaeology of the early colonization of Madagascar. In J. Reade (Ed.), </t>
    </r>
    <r>
      <rPr>
        <i/>
        <sz val="12"/>
        <color theme="1"/>
        <rFont val="Times New Roman"/>
        <family val="1"/>
      </rPr>
      <t>The Indian Ocean in Antiquity</t>
    </r>
    <r>
      <rPr>
        <sz val="12"/>
        <color theme="1"/>
        <rFont val="Times New Roman"/>
        <family val="1"/>
      </rPr>
      <t xml:space="preserve"> (pp. 471-486). London: Kegan Paul and the British Museum.</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</si>
  <si>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doi:https://doi.org/10.1016/j.quascirev.2019.105889</t>
    </r>
    <r>
      <rPr>
        <sz val="11"/>
        <color theme="1"/>
        <rFont val="Calibri"/>
        <family val="2"/>
        <scheme val="minor"/>
      </rPr>
      <t/>
    </r>
  </si>
  <si>
    <r>
      <rPr>
        <sz val="12"/>
        <color theme="1"/>
        <rFont val="Times New Roman"/>
        <family val="1"/>
      </rPr>
      <t>Radimilahy, C. (1998). Mahilaka : An archaeological investigation of an early town in northwestern Madagascar. (Doctoral thesis, comprehensive summary), Acta Universitatis Upsaliensis, Uppsala. Retrieved from</t>
    </r>
    <r>
      <rPr>
        <u/>
        <sz val="12"/>
        <color theme="1"/>
        <rFont val="Times New Roman"/>
        <family val="1"/>
      </rPr>
      <t xml:space="preserve"> http://urn.kb.se/resolve?urn=urn:nbn:se:uu:diva-40 DiVA database. (15)</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</si>
  <si>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doi:https://doi.org/10.1016/j.jhevol.2004.05.011</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</si>
  <si>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</si>
  <si>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doi:10.1098/rspb.2021.1233</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</si>
  <si>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doi:10.1098/rspb.2021.1235</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</si>
  <si>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</si>
  <si>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doi:10.1098/rspb.2021.1237</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</si>
  <si>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doi:10.1098/rspb.2021.1238</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</si>
  <si>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doi:10.1098/rspb.2021.1239</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</si>
  <si>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</si>
  <si>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doi:10.1098/rspb.2021.1241</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</si>
  <si>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doi:10.1098/rspb.2021.1242</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</si>
  <si>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doi:10.1098/rspb.2021.1243</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</si>
  <si>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</si>
  <si>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doi:10.1098/rspb.2021.1245</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</si>
  <si>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</si>
  <si>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doi:10.1098/rspb.2021.1247</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</si>
  <si>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doi:10.1098/rspb.2021.1248</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</si>
  <si>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doi:10.1098/rspb.2021.1249</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</si>
  <si>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</si>
  <si>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doi:10.1098/rspb.2021.1251</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</si>
  <si>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doi:10.1098/rspb.2021.1252</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</si>
  <si>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doi:10.1098/rspb.2021.1253</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</si>
  <si>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</si>
  <si>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doi:10.1098/rspb.2021.1255</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</si>
  <si>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</si>
  <si>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doi:10.1098/rspb.2021.1258</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</si>
  <si>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doi:10.1098/rspb.2021.1259</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</si>
  <si>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</si>
  <si>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doi:10.1098/rspb.2021.1261</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</si>
  <si>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doi:10.1098/rspb.2021.1262</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</si>
  <si>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</si>
  <si>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doi:10.1098/rspb.2021.1265</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</si>
  <si>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</si>
  <si>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doi:10.1098/rspb.2021.1267</t>
    </r>
  </si>
  <si>
    <r>
      <rPr>
        <sz val="12"/>
        <color theme="1"/>
        <rFont val="Times New Roman"/>
        <family val="1"/>
      </rPr>
      <t xml:space="preserve">Godfrey, L. R., Scroxton, N., Crowley, B. E., Burns, S. J., Sutherland, M. R., Pérez, V. R., . . . Ranivoharimanana, L. (2019). A new interpretation of Madagascar's megafaunal decline: The “Subsistence Shift Hypothesis”. Journal of Human Evolution, 130, 126-140. </t>
    </r>
    <r>
      <rPr>
        <u/>
        <sz val="12"/>
        <color theme="1"/>
        <rFont val="Times New Roman"/>
        <family val="1"/>
      </rPr>
      <t>doi:https://doi.org/10.1016/j.jhevol.2019.03.002</t>
    </r>
  </si>
  <si>
    <r>
      <t xml:space="preserve">Burney, D. A. (1997). Tropical Islands as Paleoecological Laboratories: Gauging the Consequences of Human Arrival. </t>
    </r>
    <r>
      <rPr>
        <i/>
        <sz val="12"/>
        <color theme="1"/>
        <rFont val="Times New Roman"/>
        <family val="1"/>
      </rPr>
      <t>Human Ecology, 25</t>
    </r>
    <r>
      <rPr>
        <sz val="12"/>
        <color theme="1"/>
        <rFont val="Times New Roman"/>
        <family val="1"/>
      </rPr>
      <t>(3), 437-457. doi:10.1023/A:1021823610090</t>
    </r>
  </si>
  <si>
    <r>
      <t xml:space="preserve">Giblin, J., &amp; Humphris, J. (2010). An Urewe burial in Rwanda: Exchange, health, wealth and violence c. AD 400. </t>
    </r>
    <r>
      <rPr>
        <i/>
        <sz val="12"/>
        <color theme="1"/>
        <rFont val="Times New Roman"/>
        <family val="1"/>
      </rPr>
      <t>Azania: Archaeological Research in Africa, 45</t>
    </r>
    <r>
      <rPr>
        <sz val="12"/>
        <color theme="1"/>
        <rFont val="Times New Roman"/>
        <family val="1"/>
      </rPr>
      <t>, 276-297. doi:10.1080/0067270X.2010.521677</t>
    </r>
  </si>
  <si>
    <r>
      <t xml:space="preserve">Giblin, J., &amp; Humphris, J. (2010). An Urewe burial in Rwanda: Exchange, health, wealth and violence c. AD 400. </t>
    </r>
    <r>
      <rPr>
        <i/>
        <sz val="12"/>
        <color theme="1"/>
        <rFont val="Times New Roman"/>
        <family val="1"/>
      </rPr>
      <t>Azania: Archaeological Research in Africa, 45</t>
    </r>
    <r>
      <rPr>
        <sz val="12"/>
        <color theme="1"/>
        <rFont val="Times New Roman"/>
        <family val="1"/>
      </rPr>
      <t>, 276-297. doi:10.1080/0067270X.2010.521678</t>
    </r>
  </si>
  <si>
    <r>
      <t xml:space="preserve">Giblin, J., &amp; Humphris, J. (2010). An Urewe burial in Rwanda: Exchange, health, wealth and violence c. AD 400. </t>
    </r>
    <r>
      <rPr>
        <i/>
        <sz val="12"/>
        <color theme="1"/>
        <rFont val="Times New Roman"/>
        <family val="1"/>
      </rPr>
      <t>Azania: Archaeological Research in Africa, 45</t>
    </r>
    <r>
      <rPr>
        <sz val="12"/>
        <color theme="1"/>
        <rFont val="Times New Roman"/>
        <family val="1"/>
      </rPr>
      <t>, 276-297. doi:10.1080/0067270X.2010.521679</t>
    </r>
  </si>
  <si>
    <r>
      <t xml:space="preserve">Van Grunderbeek, M.-C., &amp; Roche, E. (2008). </t>
    </r>
    <r>
      <rPr>
        <i/>
        <sz val="12"/>
        <color theme="1"/>
        <rFont val="Times New Roman"/>
        <family val="1"/>
      </rPr>
      <t>Multi-Disciplinary Evidence of Mixed Farming during the Early Iron Age in Rwanda and Burundi. (presented at the World Archaeological Congress, Washington 2003) in. T.P. Denham, J. Iriarte, L. Vrydaghs (eds) Rethinking Agriculture. Archaeological en Ethnoarchaeological Perspectives, One World Archaeology 51, Left Coast Press, inc. California, pp.299-319</t>
    </r>
    <r>
      <rPr>
        <sz val="12"/>
        <color theme="1"/>
        <rFont val="Times New Roman"/>
        <family val="1"/>
      </rPr>
      <t>.</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</si>
  <si>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doi:https://doi.org/10.1016/j.quascirev.2018.11.031</t>
    </r>
  </si>
  <si>
    <r>
      <t xml:space="preserve">Barthelme, J. (1985). </t>
    </r>
    <r>
      <rPr>
        <i/>
        <sz val="12"/>
        <color theme="1"/>
        <rFont val="Times New Roman"/>
        <family val="1"/>
      </rPr>
      <t>Fisher-Hunters and Neolithic Pastoralists in East Turkana, Kenya</t>
    </r>
    <r>
      <rPr>
        <sz val="12"/>
        <color theme="1"/>
        <rFont val="Times New Roman"/>
        <family val="1"/>
      </rPr>
      <t>. Oxford: Cambridge Monographs in African Archaeology 13 (B.A.R. International Series 254).</t>
    </r>
  </si>
  <si>
    <r>
      <t xml:space="preserve">Lane, P. (2011). An Outline of the Later Holocene Archaeology and Precolonial History of the Ewaso Basin, Kenya. </t>
    </r>
    <r>
      <rPr>
        <i/>
        <sz val="12"/>
        <color theme="1"/>
        <rFont val="Times New Roman"/>
        <family val="1"/>
      </rPr>
      <t>Smithsonian Contributions to Zoology, 632</t>
    </r>
    <r>
      <rPr>
        <sz val="12"/>
        <color theme="1"/>
        <rFont val="Times New Roman"/>
        <family val="1"/>
      </rPr>
      <t>. doi:10.5479/si.00810282.632.11</t>
    </r>
  </si>
  <si>
    <r>
      <t xml:space="preserve">Cohen, M. (1972). Deloraine Farm, a new type of pottery. </t>
    </r>
    <r>
      <rPr>
        <i/>
        <sz val="12"/>
        <color theme="1"/>
        <rFont val="Times New Roman"/>
        <family val="1"/>
      </rPr>
      <t xml:space="preserve">Azania </t>
    </r>
    <r>
      <rPr>
        <sz val="12"/>
        <color theme="1"/>
        <rFont val="Times New Roman"/>
        <family val="1"/>
      </rPr>
      <t>(7), 161-166.</t>
    </r>
  </si>
  <si>
    <r>
      <t xml:space="preserve">Onyango-Abuje, J. C. (1977b). Crescent Island: A Preliminary Report on Excavations at an East African Neolithic Site. </t>
    </r>
    <r>
      <rPr>
        <i/>
        <sz val="12"/>
        <color theme="1"/>
        <rFont val="Times New Roman"/>
        <family val="1"/>
      </rPr>
      <t>Azania: Archaeological Research in Africa, 12</t>
    </r>
    <r>
      <rPr>
        <sz val="12"/>
        <color theme="1"/>
        <rFont val="Times New Roman"/>
        <family val="1"/>
      </rPr>
      <t>(1), 147-159. doi:10.1080/00672707709511252</t>
    </r>
  </si>
  <si>
    <r>
      <rPr>
        <sz val="12"/>
        <color theme="1"/>
        <rFont val="Times New Roman"/>
        <family val="1"/>
      </rPr>
      <t>Robinson, J. R. (2019). A Holocene paleoenvironmental record based on ungulate stable isotopes from Lukenya Hill, Kenya. Journal of Archaeological Science: Reports, 28, 102016.</t>
    </r>
    <r>
      <rPr>
        <u/>
        <sz val="12"/>
        <color theme="1"/>
        <rFont val="Times New Roman"/>
        <family val="1"/>
      </rPr>
      <t xml:space="preserve"> doi:https://doi.org/10.1016/j.jasrep.2019.102016</t>
    </r>
  </si>
  <si>
    <r>
      <rPr>
        <sz val="12"/>
        <color theme="1"/>
        <rFont val="Times New Roman"/>
        <family val="1"/>
      </rPr>
      <t>Robinson, J. R. (2019). A Holocene paleoenvironmental record based on ungulate stable isotopes from Lukenya Hill, Kenya. Journal of Archaeological Science: Reports, 28, 102016.</t>
    </r>
    <r>
      <rPr>
        <u/>
        <sz val="12"/>
        <color theme="1"/>
        <rFont val="Times New Roman"/>
        <family val="1"/>
      </rPr>
      <t xml:space="preserve"> doi:https://doi.org/10.1016/j.jasrep.2019.102017</t>
    </r>
    <r>
      <rPr>
        <sz val="11"/>
        <color theme="1"/>
        <rFont val="Calibri"/>
        <family val="2"/>
        <scheme val="minor"/>
      </rPr>
      <t/>
    </r>
  </si>
  <si>
    <r>
      <rPr>
        <sz val="12"/>
        <color theme="1"/>
        <rFont val="Times New Roman"/>
        <family val="1"/>
      </rPr>
      <t>Robinson, J. R. (2019). A Holocene paleoenvironmental record based on ungulate stable isotopes from Lukenya Hill, Kenya. Journal of Archaeological Science: Reports, 28, 102016.</t>
    </r>
    <r>
      <rPr>
        <u/>
        <sz val="12"/>
        <color theme="1"/>
        <rFont val="Times New Roman"/>
        <family val="1"/>
      </rPr>
      <t xml:space="preserve"> doi:https://doi.org/10.1016/j.jasrep.2019.102018</t>
    </r>
    <r>
      <rPr>
        <sz val="11"/>
        <color theme="1"/>
        <rFont val="Calibri"/>
        <family val="2"/>
        <scheme val="minor"/>
      </rPr>
      <t/>
    </r>
  </si>
  <si>
    <r>
      <t xml:space="preserve">Christie, A. (2018). The history and archaeology of the Mafia archipelago. In S. Wynne-Jones &amp; A. LaViolette (Eds.), </t>
    </r>
    <r>
      <rPr>
        <i/>
        <sz val="12"/>
        <color theme="1"/>
        <rFont val="Times New Roman"/>
        <family val="1"/>
      </rPr>
      <t>The Swahili World</t>
    </r>
    <r>
      <rPr>
        <sz val="12"/>
        <color theme="1"/>
        <rFont val="Times New Roman"/>
        <family val="1"/>
      </rPr>
      <t xml:space="preserve"> (pp. 245-252). London: Routledge.</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</si>
  <si>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doi:10.1002/oa.2609</t>
    </r>
  </si>
  <si>
    <r>
      <t xml:space="preserve">Lyaya, E. C. (2020). Change and continuity in metal technology: iron production in the first and second millennium CE in Mbinga, southwestern Tanzania. </t>
    </r>
    <r>
      <rPr>
        <i/>
        <sz val="12"/>
        <color theme="1"/>
        <rFont val="Times New Roman"/>
        <family val="1"/>
      </rPr>
      <t>Archaeological and Anthropological Sciences, 12</t>
    </r>
    <r>
      <rPr>
        <sz val="12"/>
        <color theme="1"/>
        <rFont val="Times New Roman"/>
        <family val="1"/>
      </rPr>
      <t>(6), 125. doi:10.1007/s12520-020-01064-8</t>
    </r>
  </si>
  <si>
    <r>
      <t xml:space="preserve">Lyaya, E. C. (2020). Change and continuity in metal technology: iron production in the first and second millennium CE in Mbinga, southwestern Tanzania. </t>
    </r>
    <r>
      <rPr>
        <i/>
        <sz val="12"/>
        <color theme="1"/>
        <rFont val="Times New Roman"/>
        <family val="1"/>
      </rPr>
      <t>Archaeological and Anthropological Sciences, 12</t>
    </r>
    <r>
      <rPr>
        <sz val="12"/>
        <color theme="1"/>
        <rFont val="Times New Roman"/>
        <family val="1"/>
      </rPr>
      <t>(6), 125. doi:10.1007/s12520-020-01064-9</t>
    </r>
  </si>
  <si>
    <r>
      <t xml:space="preserve">Lyaya, E. C. (2020). Change and continuity in metal technology: iron production in the first and second millennium CE in Mbinga, southwestern Tanzania. </t>
    </r>
    <r>
      <rPr>
        <i/>
        <sz val="12"/>
        <color theme="1"/>
        <rFont val="Times New Roman"/>
        <family val="1"/>
      </rPr>
      <t>Archaeological and Anthropological Sciences, 12</t>
    </r>
    <r>
      <rPr>
        <sz val="12"/>
        <color theme="1"/>
        <rFont val="Times New Roman"/>
        <family val="1"/>
      </rPr>
      <t>(6), 125. doi:10.1007/s12520-020-01064-10</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</si>
  <si>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doi:10.1007/s12520-018-0737-0</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</si>
  <si>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doi:10.1007/s12520-018-0737-1</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</si>
  <si>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doi:10.1007/s12520-018-0737-2</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</si>
  <si>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doi:10.1007/s12520-018-0737-3</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</si>
  <si>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doi:10.1007/s12520-018-0737-5</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</si>
  <si>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doi:10.1007/s12520-018-0737-6</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</si>
  <si>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doi:10.1007/s12520-018-0737-7</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</si>
  <si>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doi:10.1007/s12520-018-0737-8</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</si>
  <si>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doi:10.1007/s12520-018-0737-9</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</si>
  <si>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doi:10.1007/s12520-018-0737-10</t>
    </r>
  </si>
  <si>
    <r>
      <t xml:space="preserve">Sassoon, H. (1967). New Views on Engaruka, Northern Tanzania Excavations Carried out for the Tanzania Government in 1964 and 1966. </t>
    </r>
    <r>
      <rPr>
        <i/>
        <sz val="12"/>
        <color theme="1"/>
        <rFont val="Times New Roman"/>
        <family val="1"/>
      </rPr>
      <t>The Journal of African History, 8</t>
    </r>
    <r>
      <rPr>
        <sz val="12"/>
        <color theme="1"/>
        <rFont val="Times New Roman"/>
        <family val="1"/>
      </rPr>
      <t>(2), 201-217.</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</si>
  <si>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doi:https://doi.org/10.1016/j.jhevol.2004.05.009</t>
    </r>
    <r>
      <rPr>
        <sz val="11"/>
        <color theme="1"/>
        <rFont val="Calibri"/>
        <family val="2"/>
        <scheme val="minor"/>
      </rPr>
      <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</si>
  <si>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doi:https://doi.org/10.1016/j.jhevol.2004.05.010</t>
    </r>
    <r>
      <rPr>
        <sz val="11"/>
        <color theme="1"/>
        <rFont val="Calibri"/>
        <family val="2"/>
        <scheme val="minor"/>
      </rPr>
      <t/>
    </r>
  </si>
  <si>
    <r>
      <rPr>
        <sz val="12"/>
        <color theme="1"/>
        <rFont val="Times New Roman"/>
        <family val="1"/>
      </rPr>
      <t>Godfrey, L. R., Scroxton, N., Crowley, B. E., Burns, S. J., Sutherland, M. R., Pérez, V. R., . . . Ranivoharimanana, L. (2019). A new interpretation of Madagascar's megafaunal decline: The “Subsistence Shift Hypothesis”. Journal of Human Evolution, 130, 126-140.</t>
    </r>
    <r>
      <rPr>
        <u/>
        <sz val="12"/>
        <color theme="1"/>
        <rFont val="Times New Roman"/>
        <family val="1"/>
      </rPr>
      <t xml:space="preserve"> doi:https://doi.org/10.1016/j.jhevol.2019.03.002</t>
    </r>
  </si>
  <si>
    <r>
      <rPr>
        <sz val="12"/>
        <color theme="1"/>
        <rFont val="Times New Roman"/>
        <family val="1"/>
      </rPr>
      <t>Van Grunderbeek, M.-C., &amp; Roche, E. (2008a). Environment degradation resulting from human activities. Essay to further recognition through pollen and charcoal analysis.</t>
    </r>
    <r>
      <rPr>
        <u/>
        <sz val="12"/>
        <color theme="1"/>
        <rFont val="Times New Roman"/>
        <family val="1"/>
      </rPr>
      <t xml:space="preserve"> SAfA-website http://safa.rice.edu/About_SAfA/SAfA_2008_Conference-Proceedings_by_Program_Session.</t>
    </r>
  </si>
  <si>
    <r>
      <t xml:space="preserve">Mgomezulu, G. G. Y. (1981). Recent archaeological research and radiocarbon dates from Eastern Africa. </t>
    </r>
    <r>
      <rPr>
        <i/>
        <sz val="12"/>
        <color theme="1"/>
        <rFont val="Times New Roman"/>
        <family val="1"/>
      </rPr>
      <t>The Journal of African History, 22</t>
    </r>
    <r>
      <rPr>
        <sz val="12"/>
        <color theme="1"/>
        <rFont val="Times New Roman"/>
        <family val="1"/>
      </rPr>
      <t>(4), 435-456. doi:10.1017/S002185370001985X</t>
    </r>
  </si>
  <si>
    <r>
      <t xml:space="preserve">Haaland, R. (1994-95). Dakawa: an early Iron-Age Site in the Tanzanian hinterland. In J. E. G. Sutton (Ed.), </t>
    </r>
    <r>
      <rPr>
        <i/>
        <sz val="12"/>
        <color theme="1"/>
        <rFont val="Times New Roman"/>
        <family val="1"/>
      </rPr>
      <t>The Growth of Farming Communities in Africa South of the Equator</t>
    </r>
    <r>
      <rPr>
        <sz val="12"/>
        <color theme="1"/>
        <rFont val="Times New Roman"/>
        <family val="1"/>
      </rPr>
      <t xml:space="preserve"> (Vol. Azania Special Volume XXIX-XXX, pp. 238-247). London: Bristish Institute in Eastern Africa.</t>
    </r>
  </si>
  <si>
    <r>
      <t xml:space="preserve">Fawcett, W. B., &amp; Violette, A. L. (1990). Iron Age Settlement around Mkiu, south-eastern Tanzania. </t>
    </r>
    <r>
      <rPr>
        <i/>
        <sz val="12"/>
        <color theme="1"/>
        <rFont val="Times New Roman"/>
        <family val="1"/>
      </rPr>
      <t>Azania: Archaeological Research in Africa, 25</t>
    </r>
    <r>
      <rPr>
        <sz val="12"/>
        <color theme="1"/>
        <rFont val="Times New Roman"/>
        <family val="1"/>
      </rPr>
      <t>(1), 19-26. doi:10.1080/00672709009511405</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</si>
  <si>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doi:https://doi.org/10.1016/j.quaint.2017.08.075</t>
    </r>
    <r>
      <rPr>
        <sz val="11"/>
        <color theme="1"/>
        <rFont val="Calibri"/>
        <family val="2"/>
        <scheme val="minor"/>
      </rPr>
      <t/>
    </r>
  </si>
  <si>
    <r>
      <t xml:space="preserve">Giblin, J. D. (2010). </t>
    </r>
    <r>
      <rPr>
        <i/>
        <sz val="12"/>
        <color theme="1"/>
        <rFont val="Times New Roman"/>
        <family val="1"/>
      </rPr>
      <t>Re-constructing the past in post-genocide Rwanda: an archaeological contribution.</t>
    </r>
    <r>
      <rPr>
        <sz val="12"/>
        <color theme="1"/>
        <rFont val="Times New Roman"/>
        <family val="1"/>
      </rPr>
      <t xml:space="preserve"> (Phd Dissertation), University College London, London.</t>
    </r>
  </si>
  <si>
    <r>
      <t xml:space="preserve">Faulkner, P., Miller, J. M., Quintana Morales, E. M., Crowther, A., Shipton, C., Ndiema, E., . . . Petraglia, M. D. (2021). 67,000 years of coastal engagement at Panga ya Saidi, eastern Africa. </t>
    </r>
    <r>
      <rPr>
        <i/>
        <sz val="12"/>
        <color theme="1"/>
        <rFont val="Times New Roman"/>
        <family val="1"/>
      </rPr>
      <t>PLoS ONE, 16</t>
    </r>
    <r>
      <rPr>
        <sz val="12"/>
        <color theme="1"/>
        <rFont val="Times New Roman"/>
        <family val="1"/>
      </rPr>
      <t>(8), e0256761. doi:10.1371/journal.pone.0256761</t>
    </r>
  </si>
  <si>
    <r>
      <t xml:space="preserve">Grillo, K. M., &amp; Hildebrand, E. A. (2013). The context of early megalithic architecture in eastern Africa: the Turkana Basin c. 5000-4000 BP. </t>
    </r>
    <r>
      <rPr>
        <i/>
        <sz val="12"/>
        <color theme="1"/>
        <rFont val="Times New Roman"/>
        <family val="1"/>
      </rPr>
      <t>Azania: Archaeological Research in Africa, 48</t>
    </r>
    <r>
      <rPr>
        <sz val="12"/>
        <color theme="1"/>
        <rFont val="Times New Roman"/>
        <family val="1"/>
      </rPr>
      <t>(2), 193-217. doi:10.1080/0067270X.2013.789188</t>
    </r>
  </si>
  <si>
    <r>
      <t xml:space="preserve">Hivernel, F. (1975). Preliminary report on excavations at Ngenyn, Kenya </t>
    </r>
    <r>
      <rPr>
        <i/>
        <sz val="12"/>
        <color theme="1"/>
        <rFont val="Times New Roman"/>
        <family val="1"/>
      </rPr>
      <t>Azania: Archaeological Research in Africa, 10</t>
    </r>
    <r>
      <rPr>
        <sz val="12"/>
        <color theme="1"/>
        <rFont val="Times New Roman"/>
        <family val="1"/>
      </rPr>
      <t>(1), 140-144. doi:10.1080/00672707509511620</t>
    </r>
  </si>
  <si>
    <t>Bos taurus</t>
  </si>
  <si>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doi:https://doi.org/10.1111/ecog.02379</t>
    </r>
  </si>
  <si>
    <t>Burial -</t>
  </si>
  <si>
    <t>Dated ceramic is Kansyore, but context associated with Kansyore, Narosura and Lelesu. Contamination as a result of bioturbation*</t>
  </si>
  <si>
    <r>
      <rPr>
        <sz val="12"/>
        <color theme="1"/>
        <rFont val="Times New Roman"/>
        <family val="1"/>
      </rPr>
      <t xml:space="preserve">Prendergast, M. E., Grillo, K. M., Mabulla, A. Z. P., &amp; Wang, H. (2014). New Dates for Kansyore and Pastoral Neolithic Ceramics in the Eyasi Basin, Tanzania. </t>
    </r>
    <r>
      <rPr>
        <i/>
        <sz val="12"/>
        <color theme="1"/>
        <rFont val="Times New Roman"/>
        <family val="1"/>
      </rPr>
      <t>Journal of African Archaeology, 12</t>
    </r>
    <r>
      <rPr>
        <sz val="12"/>
        <color theme="1"/>
        <rFont val="Times New Roman"/>
        <family val="1"/>
      </rPr>
      <t>(1), 89-98.</t>
    </r>
  </si>
  <si>
    <t>http://www.jstor.org/stable/43135625</t>
  </si>
  <si>
    <t>Production of chloritoschist tripod pots is conspicuos in the BNV and MTV sites, described as the enigmatic soft stone vessels (Nitsche 2023)</t>
  </si>
  <si>
    <t xml:space="preserve">"early archaeological site" Site located on the far southern coast of Madagascar, c. 11th-14th C AD, eggshell calcite Noted as charcoal date in Pearson </t>
  </si>
  <si>
    <t xml:space="preserve">Contemporaneous with Ampasimahavelona and Razanakoto Phases (earliest village sites in the area). </t>
  </si>
  <si>
    <t>Associated with earthenware, chlorite schist and slag (as for layer immediately below, see SMU-2501) as well as Near Eastern White Glaze pottery (9th-10th C)</t>
  </si>
  <si>
    <r>
      <t xml:space="preserve">Early agriculture and crop transitions at Kakapel Rockshelter in the Lake Victoria region of eastern Africa. </t>
    </r>
    <r>
      <rPr>
        <i/>
        <sz val="12"/>
        <color theme="1"/>
        <rFont val="Times New Roman"/>
        <family val="1"/>
      </rPr>
      <t>Proceedings of the Royal Society B: Biological Sciences, 291</t>
    </r>
    <r>
      <rPr>
        <sz val="12"/>
        <color theme="1"/>
        <rFont val="Times New Roman"/>
        <family val="1"/>
      </rPr>
      <t>(2026), 20232747. doi:doi:10.1098/rspb.2023.2747</t>
    </r>
  </si>
  <si>
    <t>https://doi.org/10.1098/rspb.2023.2747</t>
  </si>
  <si>
    <t xml:space="preserve">Andrahomana </t>
  </si>
  <si>
    <r>
      <rPr>
        <i/>
        <sz val="12"/>
        <color theme="1"/>
        <rFont val="Times New Roman"/>
        <family val="1"/>
      </rPr>
      <t>Hippopotamus lemerlei</t>
    </r>
    <r>
      <rPr>
        <sz val="12"/>
        <color theme="1"/>
        <rFont val="Times New Roman"/>
        <family val="1"/>
      </rPr>
      <t xml:space="preserve"> femur (human modified) Questioned, Too eary!</t>
    </r>
  </si>
  <si>
    <r>
      <rPr>
        <i/>
        <sz val="12"/>
        <color theme="1"/>
        <rFont val="Times New Roman"/>
        <family val="1"/>
      </rPr>
      <t>Hippopotamus</t>
    </r>
    <r>
      <rPr>
        <sz val="12"/>
        <color theme="1"/>
        <rFont val="Times New Roman"/>
        <family val="1"/>
      </rPr>
      <t xml:space="preserve"> femur (human modified) MacPhee and Burney, 1991 Questioned, Too eary!</t>
    </r>
  </si>
  <si>
    <t>Kwale/Maore Ware questioned!</t>
  </si>
  <si>
    <t>Questioned!</t>
  </si>
  <si>
    <t>Questioned?</t>
  </si>
  <si>
    <t>Mullerornis</t>
  </si>
  <si>
    <t>Ratite</t>
  </si>
  <si>
    <r>
      <rPr>
        <i/>
        <sz val="12"/>
        <rFont val="Times New Roman"/>
        <family val="1"/>
      </rPr>
      <t>Aepyornis</t>
    </r>
    <r>
      <rPr>
        <sz val="12"/>
        <rFont val="Times New Roman"/>
        <family val="1"/>
      </rPr>
      <t xml:space="preserve"> eggshell, Dewar, 1984 (p. 582)</t>
    </r>
  </si>
  <si>
    <r>
      <t xml:space="preserve">Dewar, R. (1984). Extinctions in Madagascar: the loss of the subfossil fauna. In P. S. Martin &amp; R. G. Klein (Eds.), </t>
    </r>
    <r>
      <rPr>
        <i/>
        <sz val="12"/>
        <rFont val="Times New Roman"/>
        <family val="1"/>
      </rPr>
      <t>Quaternary Extinctions: A Prehistoric Revolution</t>
    </r>
    <r>
      <rPr>
        <sz val="12"/>
        <rFont val="Times New Roman"/>
        <family val="1"/>
      </rPr>
      <t xml:space="preserve"> (pp. 574-593). Tucson: University of Arizona Press.</t>
    </r>
  </si>
  <si>
    <r>
      <t xml:space="preserve">Hixon, S., Douglass, K., Crowley, B., Rakotozafy, L., Clark, G., Anderson, A., . . . Kennett, D. (2021). Late Holocene spread of pastoralism coincides with endemic megafaunal extinction on Madagascar. </t>
    </r>
    <r>
      <rPr>
        <i/>
        <sz val="12"/>
        <rFont val="Times New Roman"/>
        <family val="1"/>
      </rPr>
      <t>Proceedings. Biological sciences, 288</t>
    </r>
    <r>
      <rPr>
        <sz val="12"/>
        <rFont val="Times New Roman"/>
        <family val="1"/>
      </rPr>
      <t>, 20211204. doi:10.1098/rspb.2021.1206</t>
    </r>
  </si>
  <si>
    <r>
      <rPr>
        <sz val="12"/>
        <rFont val="Times New Roman"/>
        <family val="1"/>
      </rPr>
      <t>Burney, D. A., Burney, L. P., Godfrey, L. R., Jungers, W. L., Goodman, S. M., Wright, H. T., &amp; Jull, A. J. T. (2004). A chronology for late prehistoric Madagascar. Journal of Human Evolution, 47(1), 25-63.</t>
    </r>
    <r>
      <rPr>
        <u/>
        <sz val="12"/>
        <rFont val="Times New Roman"/>
        <family val="1"/>
      </rPr>
      <t xml:space="preserve"> doi:https://doi.org/10.1016/j.jhevol.2004.05.005</t>
    </r>
  </si>
  <si>
    <r>
      <t xml:space="preserve">Pearson, M. P., Godden, K., Ramilisonina, Retsihisatse, Schwenninger, J.-L., Heurtebize, G., . . . Smith, H. (2010). </t>
    </r>
    <r>
      <rPr>
        <i/>
        <sz val="12"/>
        <rFont val="Times New Roman"/>
        <family val="1"/>
      </rPr>
      <t>Pastoralists, Warriors and Colonists: The Archaeology of Southern Madagascar</t>
    </r>
    <r>
      <rPr>
        <sz val="12"/>
        <rFont val="Times New Roman"/>
        <family val="1"/>
      </rPr>
      <t>. Oxford: Archaeopress.</t>
    </r>
  </si>
  <si>
    <t>Min Chronology (Calibrated BP - 1950)</t>
  </si>
  <si>
    <t>Max Chronology  (Calibrated BP - 1950)</t>
  </si>
  <si>
    <t xml:space="preserve">Mean Chronology  (Calibrated BP - 1950)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</si>
</sst>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3"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2"/>
      <name val="Times New Roman"/>
      <family val="1"/>
    </font>
    <font>
      <sz val="12"/>
      <color theme="1"/>
      <name val="Times New Roman"/>
      <family val="1"/>
    </font>
    <font>
      <sz val="11"/>
      <color rgb="FF9C5700"/>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
      <name val="Times New Roman"/>
      <family val="1"/>
    </font>
    <font>
      <i/>
      <sz val="12"/>
      <color theme="1"/>
      <name val="Times New Roman"/>
      <family val="1"/>
    </font>
    <font>
      <sz val="12"/>
      <color rgb="FF0070C0"/>
      <name val="Times New Roman"/>
      <family val="1"/>
    </font>
    <font>
      <u/>
      <sz val="12"/>
      <color rgb="FF0070C0"/>
      <name val="Times New Roman"/>
      <family val="1"/>
    </font>
    <font>
      <sz val="12"/>
      <name val="Calibri"/>
      <family val="2"/>
      <scheme val="minor"/>
    </font>
    <font>
      <sz val="12"/>
      <name val="Arial"/>
      <family val="2"/>
    </font>
    <font>
      <b/>
      <sz val="12"/>
      <color theme="1"/>
      <name val="Times New Roman"/>
      <family val="1"/>
    </font>
    <font>
      <b/>
      <i/>
      <sz val="12"/>
      <color theme="1"/>
      <name val="Times New Roman"/>
      <family val="1"/>
    </font>
    <font>
      <u/>
      <sz val="12"/>
      <color theme="1"/>
      <name val="Calibri"/>
      <family val="2"/>
      <scheme val="minor"/>
    </font>
    <font>
      <i/>
      <sz val="12"/>
      <name val="Times New Roman"/>
      <family val="1"/>
    </font>
    <font>
      <u/>
      <sz val="12"/>
      <name val="Times New Roman"/>
      <family val="1"/>
    </font>
    <font>
      <sz val="12"/>
      <color rgb="FFFF0000"/>
      <name val="Times New Roman"/>
      <family val="1"/>
    </font>
  </fonts>
  <fills count="13">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4" tint="0.39997558519241921"/>
        <bgColor indexed="64"/>
      </patternFill>
    </fill>
    <fill>
      <patternFill patternType="solid">
        <fgColor rgb="FF0070C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3" fillId="0" borderId="0" applyFont="0" applyFill="0" applyBorder="0" applyAlignment="0" applyProtection="0"/>
    <xf numFmtId="0" fontId="7" fillId="3" borderId="0" applyNumberFormat="0" applyBorder="0" applyAlignment="0" applyProtection="0"/>
    <xf numFmtId="0" fontId="10" fillId="0" borderId="0" applyNumberFormat="0" applyFill="0" applyBorder="0" applyAlignment="0" applyProtection="0"/>
    <xf numFmtId="0" fontId="2" fillId="0" borderId="0"/>
  </cellStyleXfs>
  <cellXfs count="172">
    <xf numFmtId="0" fontId="0" fillId="0" borderId="0" xfId="0"/>
    <xf numFmtId="0" fontId="0" fillId="2" borderId="0" xfId="0" applyFill="1"/>
    <xf numFmtId="0" fontId="5" fillId="0" borderId="1" xfId="0" applyFont="1" applyFill="1" applyBorder="1"/>
    <xf numFmtId="0" fontId="6" fillId="0" borderId="1" xfId="0" applyFont="1" applyFill="1" applyBorder="1"/>
    <xf numFmtId="0" fontId="6" fillId="0" borderId="1" xfId="0" applyFont="1" applyFill="1" applyBorder="1" applyAlignment="1"/>
    <xf numFmtId="0" fontId="4" fillId="0" borderId="1" xfId="0" applyFont="1" applyFill="1" applyBorder="1"/>
    <xf numFmtId="0" fontId="6" fillId="0" borderId="1" xfId="0" applyFont="1" applyFill="1" applyBorder="1" applyAlignment="1">
      <alignment horizontal="right"/>
    </xf>
    <xf numFmtId="0" fontId="6" fillId="0" borderId="1" xfId="0" applyFont="1" applyFill="1" applyBorder="1" applyAlignment="1">
      <alignment horizontal="left" wrapText="1"/>
    </xf>
    <xf numFmtId="0" fontId="6" fillId="0" borderId="1" xfId="0" applyFont="1" applyFill="1" applyBorder="1" applyAlignment="1">
      <alignment horizontal="left"/>
    </xf>
    <xf numFmtId="0" fontId="6" fillId="0" borderId="1" xfId="2" applyFont="1" applyFill="1" applyBorder="1" applyAlignment="1">
      <alignment horizontal="left"/>
    </xf>
    <xf numFmtId="0" fontId="6" fillId="0" borderId="1" xfId="0" applyFont="1" applyFill="1" applyBorder="1" applyAlignment="1">
      <alignment wrapText="1"/>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11" fillId="0" borderId="1" xfId="3" applyFont="1" applyFill="1" applyBorder="1"/>
    <xf numFmtId="0" fontId="0" fillId="0" borderId="0" xfId="0" applyFont="1" applyFill="1"/>
    <xf numFmtId="0" fontId="6" fillId="0" borderId="1" xfId="0" applyFont="1" applyFill="1" applyBorder="1" applyAlignment="1">
      <alignment horizontal="center"/>
    </xf>
    <xf numFmtId="0" fontId="12" fillId="0" borderId="1" xfId="0" applyFont="1" applyFill="1" applyBorder="1"/>
    <xf numFmtId="0" fontId="6" fillId="0" borderId="1" xfId="0" applyFont="1" applyFill="1" applyBorder="1" applyAlignment="1">
      <alignment horizontal="center" wrapText="1"/>
    </xf>
    <xf numFmtId="0" fontId="0" fillId="9" borderId="0" xfId="0" applyFont="1" applyFill="1"/>
    <xf numFmtId="0" fontId="12" fillId="0" borderId="1" xfId="0" applyFont="1" applyFill="1" applyBorder="1" applyAlignment="1">
      <alignment wrapText="1"/>
    </xf>
    <xf numFmtId="0" fontId="6" fillId="0" borderId="1" xfId="0" applyNumberFormat="1" applyFont="1" applyFill="1" applyBorder="1" applyAlignment="1" applyProtection="1">
      <alignment horizontal="left" vertical="center"/>
    </xf>
    <xf numFmtId="0" fontId="11" fillId="0" borderId="1" xfId="3" applyFont="1" applyFill="1" applyBorder="1" applyAlignment="1">
      <alignment vertical="center"/>
    </xf>
    <xf numFmtId="2" fontId="6" fillId="0" borderId="1" xfId="0" applyNumberFormat="1" applyFont="1" applyFill="1" applyBorder="1" applyAlignment="1" applyProtection="1">
      <alignment horizontal="left" vertical="center"/>
    </xf>
    <xf numFmtId="0" fontId="6" fillId="0" borderId="1" xfId="2" applyNumberFormat="1" applyFont="1" applyFill="1" applyBorder="1" applyAlignment="1">
      <alignment vertical="center"/>
    </xf>
    <xf numFmtId="0" fontId="6" fillId="0" borderId="1" xfId="0" applyFont="1" applyFill="1" applyBorder="1" applyAlignment="1" applyProtection="1">
      <alignment vertical="center" wrapText="1"/>
    </xf>
    <xf numFmtId="0" fontId="12" fillId="0" borderId="1" xfId="0" applyFont="1" applyFill="1" applyBorder="1" applyAlignment="1">
      <alignment horizontal="left"/>
    </xf>
    <xf numFmtId="0" fontId="6" fillId="0" borderId="1" xfId="0" applyFont="1" applyFill="1" applyBorder="1" applyAlignment="1" applyProtection="1">
      <alignment horizontal="left" vertical="center" wrapText="1"/>
    </xf>
    <xf numFmtId="0" fontId="13" fillId="0" borderId="1" xfId="0" applyFont="1" applyFill="1" applyBorder="1"/>
    <xf numFmtId="0" fontId="13" fillId="0" borderId="1" xfId="0" applyFont="1" applyFill="1" applyBorder="1" applyAlignment="1"/>
    <xf numFmtId="0" fontId="14" fillId="0" borderId="1" xfId="3" applyFont="1" applyFill="1" applyBorder="1"/>
    <xf numFmtId="0" fontId="14" fillId="0" borderId="1" xfId="3" applyFont="1" applyFill="1" applyBorder="1" applyAlignment="1"/>
    <xf numFmtId="0" fontId="14" fillId="0" borderId="1" xfId="3" applyFont="1" applyFill="1" applyBorder="1" applyAlignment="1">
      <alignment horizontal="left" vertical="center" wrapText="1" indent="1"/>
    </xf>
    <xf numFmtId="0" fontId="13" fillId="0" borderId="1" xfId="0" applyFont="1" applyFill="1" applyBorder="1" applyAlignment="1">
      <alignment vertical="top"/>
    </xf>
    <xf numFmtId="0" fontId="13" fillId="2" borderId="1" xfId="0" applyFont="1" applyFill="1" applyBorder="1"/>
    <xf numFmtId="0" fontId="14" fillId="0" borderId="1" xfId="3" applyFont="1" applyFill="1" applyBorder="1" applyAlignment="1">
      <alignment vertical="center" wrapText="1"/>
    </xf>
    <xf numFmtId="0" fontId="13" fillId="2" borderId="1" xfId="0" applyFont="1" applyFill="1" applyBorder="1" applyAlignment="1"/>
    <xf numFmtId="0" fontId="13" fillId="0" borderId="1" xfId="0" applyFont="1" applyFill="1" applyBorder="1" applyAlignment="1">
      <alignment wrapText="1"/>
    </xf>
    <xf numFmtId="0" fontId="0" fillId="7" borderId="0" xfId="0" applyFont="1" applyFill="1"/>
    <xf numFmtId="0" fontId="4" fillId="9" borderId="0" xfId="0" applyFont="1" applyFill="1"/>
    <xf numFmtId="1" fontId="6" fillId="0" borderId="1" xfId="0" applyNumberFormat="1" applyFont="1" applyFill="1" applyBorder="1" applyAlignment="1">
      <alignment horizontal="left" wrapText="1"/>
    </xf>
    <xf numFmtId="1" fontId="6" fillId="0" borderId="1" xfId="0" applyNumberFormat="1" applyFont="1" applyFill="1" applyBorder="1" applyAlignment="1">
      <alignment horizontal="left"/>
    </xf>
    <xf numFmtId="0" fontId="0" fillId="0" borderId="0" xfId="0" applyFill="1"/>
    <xf numFmtId="0" fontId="15" fillId="0" borderId="0" xfId="0" applyFont="1" applyFill="1"/>
    <xf numFmtId="0" fontId="12" fillId="0" borderId="1" xfId="0" applyFont="1" applyFill="1" applyBorder="1" applyAlignment="1"/>
    <xf numFmtId="0" fontId="0" fillId="8" borderId="0" xfId="0" applyFont="1" applyFill="1"/>
    <xf numFmtId="0" fontId="14" fillId="0" borderId="1" xfId="3" applyFont="1" applyFill="1" applyBorder="1" applyAlignment="1">
      <alignment vertical="top" wrapText="1"/>
    </xf>
    <xf numFmtId="0" fontId="4" fillId="0" borderId="2" xfId="0" applyFont="1" applyFill="1" applyBorder="1"/>
    <xf numFmtId="0" fontId="6" fillId="0" borderId="2" xfId="0" applyFont="1" applyFill="1" applyBorder="1"/>
    <xf numFmtId="0" fontId="6" fillId="0" borderId="1" xfId="0" applyFont="1" applyBorder="1" applyAlignment="1">
      <alignment vertical="center"/>
    </xf>
    <xf numFmtId="0" fontId="0" fillId="6" borderId="0" xfId="0" applyFont="1" applyFill="1"/>
    <xf numFmtId="0" fontId="0" fillId="12" borderId="0" xfId="0" applyFont="1" applyFill="1"/>
    <xf numFmtId="0" fontId="16" fillId="0" borderId="2" xfId="0" applyFont="1" applyFill="1" applyBorder="1"/>
    <xf numFmtId="0" fontId="16" fillId="0" borderId="1" xfId="0" applyFont="1" applyFill="1" applyBorder="1"/>
    <xf numFmtId="0" fontId="16" fillId="0" borderId="0" xfId="0" applyFont="1" applyFill="1"/>
    <xf numFmtId="0" fontId="5" fillId="0" borderId="2" xfId="0" applyFont="1" applyFill="1" applyBorder="1"/>
    <xf numFmtId="0" fontId="14" fillId="0" borderId="1" xfId="3" applyFont="1" applyBorder="1"/>
    <xf numFmtId="0" fontId="14" fillId="0" borderId="1" xfId="3" applyFont="1" applyBorder="1" applyAlignment="1">
      <alignment vertical="center" wrapText="1"/>
    </xf>
    <xf numFmtId="0" fontId="13" fillId="0" borderId="1" xfId="0" applyFont="1" applyFill="1" applyBorder="1" applyAlignment="1">
      <alignment vertical="center"/>
    </xf>
    <xf numFmtId="0" fontId="6" fillId="0" borderId="1" xfId="0" applyFont="1" applyFill="1" applyBorder="1" applyAlignment="1">
      <alignment horizontal="left" vertical="center" wrapText="1"/>
    </xf>
    <xf numFmtId="0" fontId="17" fillId="0" borderId="1" xfId="0" applyFont="1" applyFill="1" applyBorder="1" applyAlignment="1">
      <alignment textRotation="45"/>
    </xf>
    <xf numFmtId="0" fontId="17" fillId="0" borderId="1" xfId="0" applyFont="1" applyFill="1" applyBorder="1" applyAlignment="1">
      <alignment horizontal="left" textRotation="45"/>
    </xf>
    <xf numFmtId="0" fontId="17" fillId="0" borderId="1" xfId="0" applyFont="1" applyFill="1" applyBorder="1" applyAlignment="1">
      <alignment horizontal="left" textRotation="45" wrapText="1"/>
    </xf>
    <xf numFmtId="49" fontId="17" fillId="0" borderId="1" xfId="0" applyNumberFormat="1" applyFont="1" applyFill="1" applyBorder="1" applyAlignment="1">
      <alignment horizontal="left" textRotation="45"/>
    </xf>
    <xf numFmtId="0" fontId="17" fillId="0" borderId="1" xfId="0" applyFont="1" applyFill="1" applyBorder="1" applyAlignment="1">
      <alignment horizontal="left"/>
    </xf>
    <xf numFmtId="0" fontId="17" fillId="0" borderId="1" xfId="0" applyFont="1" applyFill="1" applyBorder="1" applyAlignment="1"/>
    <xf numFmtId="0" fontId="18" fillId="0" borderId="1" xfId="0" applyFont="1" applyFill="1" applyBorder="1" applyAlignment="1">
      <alignment textRotation="45"/>
    </xf>
    <xf numFmtId="9" fontId="17" fillId="0" borderId="1" xfId="1" applyFont="1" applyFill="1" applyBorder="1" applyAlignment="1" applyProtection="1">
      <alignment horizontal="left" textRotation="45"/>
    </xf>
    <xf numFmtId="0" fontId="17" fillId="0" borderId="1" xfId="0" applyFont="1" applyFill="1" applyBorder="1" applyAlignment="1">
      <alignment horizontal="center" textRotation="45"/>
    </xf>
    <xf numFmtId="0" fontId="17" fillId="0" borderId="1" xfId="0" applyFont="1" applyFill="1" applyBorder="1"/>
    <xf numFmtId="0" fontId="8" fillId="0" borderId="0" xfId="0" applyFont="1" applyFill="1"/>
    <xf numFmtId="0" fontId="11" fillId="0" borderId="1" xfId="3" applyFont="1" applyFill="1" applyBorder="1" applyAlignment="1"/>
    <xf numFmtId="0" fontId="0" fillId="0" borderId="1" xfId="0" applyFont="1" applyFill="1" applyBorder="1"/>
    <xf numFmtId="0" fontId="6" fillId="12" borderId="1" xfId="0" applyFont="1" applyFill="1" applyBorder="1" applyAlignment="1">
      <alignment horizontal="center"/>
    </xf>
    <xf numFmtId="0" fontId="6" fillId="0" borderId="1" xfId="0" applyFont="1" applyFill="1" applyBorder="1" applyAlignment="1">
      <alignment vertical="center" wrapText="1"/>
    </xf>
    <xf numFmtId="0" fontId="6" fillId="0" borderId="0" xfId="0" applyFont="1" applyFill="1" applyAlignment="1">
      <alignment vertical="center"/>
    </xf>
    <xf numFmtId="0" fontId="19" fillId="0" borderId="0" xfId="3" applyFont="1"/>
    <xf numFmtId="0" fontId="12" fillId="0" borderId="1" xfId="2" applyFont="1" applyFill="1" applyBorder="1" applyAlignment="1"/>
    <xf numFmtId="0" fontId="19" fillId="0" borderId="0" xfId="3" applyFont="1" applyFill="1"/>
    <xf numFmtId="49" fontId="6" fillId="0" borderId="1" xfId="0" applyNumberFormat="1" applyFont="1" applyFill="1" applyBorder="1" applyAlignment="1">
      <alignment horizontal="left"/>
    </xf>
    <xf numFmtId="49" fontId="6" fillId="0" borderId="1" xfId="0" applyNumberFormat="1" applyFont="1" applyFill="1" applyBorder="1"/>
    <xf numFmtId="164" fontId="6" fillId="0" borderId="1" xfId="0" applyNumberFormat="1" applyFont="1" applyBorder="1" applyAlignment="1">
      <alignment horizontal="right"/>
    </xf>
    <xf numFmtId="0" fontId="12" fillId="0" borderId="1" xfId="0" applyFont="1" applyFill="1" applyBorder="1" applyAlignment="1">
      <alignment horizontal="center" wrapText="1"/>
    </xf>
    <xf numFmtId="0" fontId="6" fillId="0" borderId="1" xfId="4" applyFont="1" applyFill="1" applyBorder="1" applyAlignment="1">
      <alignment horizontal="left" wrapText="1"/>
    </xf>
    <xf numFmtId="0" fontId="6" fillId="0" borderId="1" xfId="4" applyFont="1" applyFill="1" applyBorder="1" applyAlignment="1">
      <alignment horizontal="left"/>
    </xf>
    <xf numFmtId="1" fontId="6" fillId="0" borderId="1" xfId="4" applyNumberFormat="1" applyFont="1" applyFill="1" applyBorder="1" applyAlignment="1">
      <alignment horizontal="left"/>
    </xf>
    <xf numFmtId="3" fontId="6" fillId="0" borderId="1" xfId="0" applyNumberFormat="1" applyFont="1" applyFill="1" applyBorder="1" applyAlignment="1">
      <alignment horizontal="left"/>
    </xf>
    <xf numFmtId="0" fontId="6" fillId="0" borderId="1" xfId="0" quotePrefix="1" applyFont="1" applyFill="1" applyBorder="1" applyAlignment="1">
      <alignment wrapText="1"/>
    </xf>
    <xf numFmtId="3" fontId="6" fillId="0" borderId="1" xfId="0" applyNumberFormat="1" applyFont="1" applyFill="1" applyBorder="1" applyAlignment="1">
      <alignment horizontal="left" vertical="center"/>
    </xf>
    <xf numFmtId="16" fontId="6" fillId="0" borderId="1" xfId="0" applyNumberFormat="1" applyFont="1" applyFill="1" applyBorder="1" applyAlignment="1">
      <alignment horizontal="left" wrapText="1"/>
    </xf>
    <xf numFmtId="0" fontId="6" fillId="0" borderId="1" xfId="0" quotePrefix="1" applyFont="1" applyFill="1" applyBorder="1" applyAlignment="1">
      <alignment horizontal="center" wrapText="1"/>
    </xf>
    <xf numFmtId="0" fontId="12" fillId="0" borderId="1" xfId="0" applyFont="1" applyFill="1" applyBorder="1" applyAlignment="1">
      <alignment horizontal="center"/>
    </xf>
    <xf numFmtId="165" fontId="6" fillId="0" borderId="1" xfId="0" applyNumberFormat="1" applyFont="1" applyFill="1" applyBorder="1" applyAlignment="1">
      <alignment horizontal="left"/>
    </xf>
    <xf numFmtId="3" fontId="12" fillId="0" borderId="1" xfId="0" applyNumberFormat="1" applyFont="1" applyFill="1" applyBorder="1" applyAlignment="1">
      <alignment horizontal="left"/>
    </xf>
    <xf numFmtId="0" fontId="6" fillId="0" borderId="1" xfId="2" applyFont="1" applyFill="1" applyBorder="1" applyAlignment="1"/>
    <xf numFmtId="1" fontId="6" fillId="0" borderId="1" xfId="0" applyNumberFormat="1" applyFont="1" applyFill="1" applyBorder="1" applyAlignment="1">
      <alignment horizontal="left" vertical="center" wrapText="1"/>
    </xf>
    <xf numFmtId="1" fontId="6" fillId="0" borderId="1" xfId="2" applyNumberFormat="1" applyFont="1" applyFill="1" applyBorder="1" applyAlignment="1">
      <alignment horizontal="left"/>
    </xf>
    <xf numFmtId="0" fontId="12" fillId="0" borderId="1" xfId="2" applyFont="1" applyFill="1" applyBorder="1" applyAlignment="1">
      <alignment horizontal="left"/>
    </xf>
    <xf numFmtId="0" fontId="6" fillId="0" borderId="1" xfId="2" applyFont="1" applyFill="1" applyBorder="1" applyAlignment="1">
      <alignment horizontal="center"/>
    </xf>
    <xf numFmtId="0" fontId="12" fillId="0" borderId="1" xfId="2" applyFont="1" applyFill="1" applyBorder="1" applyAlignment="1">
      <alignment horizontal="center"/>
    </xf>
    <xf numFmtId="1" fontId="12" fillId="0" borderId="1" xfId="0" applyNumberFormat="1" applyFont="1" applyFill="1" applyBorder="1" applyAlignment="1">
      <alignment wrapText="1"/>
    </xf>
    <xf numFmtId="0" fontId="12" fillId="0" borderId="1" xfId="0" applyFont="1" applyFill="1" applyBorder="1" applyAlignment="1">
      <alignment vertical="center"/>
    </xf>
    <xf numFmtId="2" fontId="6" fillId="0" borderId="1" xfId="2" applyNumberFormat="1" applyFont="1" applyFill="1" applyBorder="1" applyAlignment="1">
      <alignment horizontal="left"/>
    </xf>
    <xf numFmtId="2" fontId="12" fillId="0" borderId="1" xfId="0" applyNumberFormat="1" applyFont="1" applyFill="1" applyBorder="1" applyAlignment="1"/>
    <xf numFmtId="11" fontId="6" fillId="0" borderId="1" xfId="0" applyNumberFormat="1" applyFont="1" applyFill="1" applyBorder="1" applyAlignment="1">
      <alignment horizontal="left"/>
    </xf>
    <xf numFmtId="0" fontId="6" fillId="0" borderId="1" xfId="2" applyNumberFormat="1" applyFont="1" applyFill="1" applyBorder="1" applyAlignment="1">
      <alignment horizontal="left" vertical="center"/>
    </xf>
    <xf numFmtId="0" fontId="12" fillId="0" borderId="1" xfId="0" applyFont="1" applyFill="1" applyBorder="1" applyAlignment="1">
      <alignment horizontal="left" vertical="center"/>
    </xf>
    <xf numFmtId="1" fontId="6" fillId="0" borderId="1" xfId="0" applyNumberFormat="1" applyFont="1" applyFill="1" applyBorder="1" applyAlignment="1" applyProtection="1">
      <alignment horizontal="left"/>
      <protection locked="0"/>
    </xf>
    <xf numFmtId="0" fontId="6" fillId="0" borderId="1" xfId="0" applyFont="1" applyFill="1" applyBorder="1" applyAlignment="1" applyProtection="1">
      <alignment horizontal="left" vertical="center"/>
    </xf>
    <xf numFmtId="0" fontId="0" fillId="0" borderId="1" xfId="0" applyFont="1" applyBorder="1"/>
    <xf numFmtId="0" fontId="6" fillId="7" borderId="1" xfId="0" applyFont="1" applyFill="1" applyBorder="1" applyAlignment="1">
      <alignment horizontal="left"/>
    </xf>
    <xf numFmtId="0" fontId="6" fillId="10" borderId="1" xfId="0" applyFont="1" applyFill="1" applyBorder="1" applyAlignment="1">
      <alignment horizontal="left"/>
    </xf>
    <xf numFmtId="0" fontId="6" fillId="5" borderId="1" xfId="0" applyFont="1" applyFill="1" applyBorder="1" applyAlignment="1">
      <alignment horizontal="left"/>
    </xf>
    <xf numFmtId="0" fontId="12" fillId="6" borderId="1" xfId="0" applyFont="1" applyFill="1" applyBorder="1" applyAlignment="1"/>
    <xf numFmtId="0" fontId="6" fillId="11" borderId="1" xfId="0" applyFont="1" applyFill="1" applyBorder="1"/>
    <xf numFmtId="0" fontId="6" fillId="6" borderId="1" xfId="0" applyFont="1" applyFill="1" applyBorder="1"/>
    <xf numFmtId="0" fontId="6" fillId="4" borderId="1" xfId="0" applyFont="1" applyFill="1" applyBorder="1"/>
    <xf numFmtId="0" fontId="6" fillId="7" borderId="1" xfId="0" applyFont="1" applyFill="1" applyBorder="1"/>
    <xf numFmtId="0" fontId="6" fillId="0" borderId="1" xfId="0" applyFont="1" applyFill="1" applyBorder="1" applyAlignment="1">
      <alignment vertical="top"/>
    </xf>
    <xf numFmtId="0" fontId="17" fillId="0" borderId="1" xfId="0" applyFont="1" applyBorder="1" applyAlignment="1">
      <alignment horizontal="right" textRotation="45"/>
    </xf>
    <xf numFmtId="0" fontId="6" fillId="0" borderId="1" xfId="0" applyFont="1" applyBorder="1" applyAlignment="1">
      <alignment horizontal="right"/>
    </xf>
    <xf numFmtId="0" fontId="6" fillId="0" borderId="1" xfId="0" applyFont="1" applyBorder="1" applyAlignment="1">
      <alignment horizontal="right" wrapText="1"/>
    </xf>
    <xf numFmtId="164" fontId="6" fillId="0" borderId="1" xfId="0" applyNumberFormat="1" applyFont="1" applyBorder="1" applyAlignment="1">
      <alignment horizontal="right" vertical="center"/>
    </xf>
    <xf numFmtId="164" fontId="6" fillId="0" borderId="1" xfId="0" applyNumberFormat="1" applyFont="1" applyBorder="1" applyAlignment="1" applyProtection="1">
      <alignment horizontal="right"/>
      <protection locked="0"/>
    </xf>
    <xf numFmtId="0" fontId="6" fillId="0" borderId="1" xfId="0" applyFont="1" applyBorder="1"/>
    <xf numFmtId="165" fontId="6" fillId="0" borderId="1" xfId="0" applyNumberFormat="1" applyFont="1" applyBorder="1" applyAlignment="1">
      <alignment horizontal="right"/>
    </xf>
    <xf numFmtId="0" fontId="6" fillId="0" borderId="0" xfId="0" applyFont="1" applyAlignment="1">
      <alignment vertical="center"/>
    </xf>
    <xf numFmtId="0" fontId="6" fillId="0" borderId="0" xfId="0" applyFont="1"/>
    <xf numFmtId="0" fontId="10" fillId="0" borderId="1" xfId="3" applyFill="1" applyBorder="1" applyAlignment="1"/>
    <xf numFmtId="0" fontId="10" fillId="0" borderId="0" xfId="3"/>
    <xf numFmtId="1" fontId="6" fillId="2" borderId="1" xfId="0" applyNumberFormat="1" applyFont="1" applyFill="1" applyBorder="1" applyAlignment="1">
      <alignment horizontal="left"/>
    </xf>
    <xf numFmtId="0" fontId="0" fillId="2" borderId="1" xfId="0" applyFont="1" applyFill="1" applyBorder="1"/>
    <xf numFmtId="0" fontId="6" fillId="2" borderId="1" xfId="0" applyFont="1" applyFill="1" applyBorder="1" applyAlignment="1"/>
    <xf numFmtId="0" fontId="6" fillId="2" borderId="1" xfId="0" applyFont="1" applyFill="1" applyBorder="1" applyAlignment="1">
      <alignment wrapText="1"/>
    </xf>
    <xf numFmtId="0" fontId="6" fillId="2" borderId="1" xfId="0" applyFont="1" applyFill="1" applyBorder="1"/>
    <xf numFmtId="0" fontId="6" fillId="2" borderId="1" xfId="0" applyFont="1" applyFill="1" applyBorder="1" applyAlignment="1">
      <alignment horizontal="right"/>
    </xf>
    <xf numFmtId="0" fontId="6" fillId="2" borderId="1" xfId="0" applyFont="1" applyFill="1" applyBorder="1" applyAlignment="1">
      <alignment horizontal="left"/>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0" xfId="0" applyFont="1" applyFill="1" applyAlignment="1">
      <alignment horizontal="left"/>
    </xf>
    <xf numFmtId="0" fontId="6" fillId="2" borderId="1" xfId="0" applyFont="1" applyFill="1" applyBorder="1" applyAlignment="1">
      <alignment horizontal="center"/>
    </xf>
    <xf numFmtId="0" fontId="6" fillId="2" borderId="1" xfId="0" applyFont="1" applyFill="1" applyBorder="1" applyAlignment="1">
      <alignment vertical="center"/>
    </xf>
    <xf numFmtId="0" fontId="11" fillId="2" borderId="1" xfId="3" applyFont="1" applyFill="1" applyBorder="1" applyAlignment="1">
      <alignment vertical="center"/>
    </xf>
    <xf numFmtId="0" fontId="0" fillId="2" borderId="0" xfId="0" applyFont="1" applyFill="1"/>
    <xf numFmtId="0" fontId="6" fillId="2" borderId="1" xfId="0" applyFont="1" applyFill="1" applyBorder="1" applyAlignment="1">
      <alignment horizontal="left" wrapText="1"/>
    </xf>
    <xf numFmtId="0" fontId="12" fillId="2" borderId="1" xfId="0" applyFont="1" applyFill="1" applyBorder="1" applyAlignment="1"/>
    <xf numFmtId="0" fontId="6" fillId="2" borderId="0" xfId="0" applyFont="1" applyFill="1" applyAlignment="1">
      <alignment vertical="center"/>
    </xf>
    <xf numFmtId="0" fontId="14" fillId="2" borderId="1" xfId="3" applyFont="1" applyFill="1" applyBorder="1"/>
    <xf numFmtId="0" fontId="15" fillId="2" borderId="0" xfId="0" applyFont="1" applyFill="1"/>
    <xf numFmtId="3" fontId="6" fillId="2" borderId="1" xfId="0" applyNumberFormat="1" applyFont="1" applyFill="1" applyBorder="1" applyAlignment="1">
      <alignment horizontal="left"/>
    </xf>
    <xf numFmtId="164" fontId="6" fillId="0" borderId="1" xfId="0" applyNumberFormat="1" applyFont="1" applyFill="1" applyBorder="1" applyAlignment="1">
      <alignment horizontal="right"/>
    </xf>
    <xf numFmtId="0" fontId="17" fillId="2" borderId="1" xfId="0" applyFont="1" applyFill="1" applyBorder="1" applyAlignment="1">
      <alignment horizontal="left" textRotation="45"/>
    </xf>
    <xf numFmtId="1" fontId="6" fillId="2" borderId="1" xfId="0" applyNumberFormat="1" applyFont="1" applyFill="1" applyBorder="1" applyAlignment="1">
      <alignment horizontal="left" wrapText="1"/>
    </xf>
    <xf numFmtId="0" fontId="0" fillId="2" borderId="1" xfId="0" applyFont="1" applyFill="1" applyBorder="1" applyAlignment="1">
      <alignment horizontal="left"/>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1" fontId="6" fillId="2" borderId="1" xfId="2" applyNumberFormat="1" applyFont="1" applyFill="1" applyBorder="1" applyAlignment="1">
      <alignment horizontal="left"/>
    </xf>
    <xf numFmtId="0" fontId="6" fillId="2" borderId="1" xfId="2" applyFont="1" applyFill="1" applyBorder="1" applyAlignment="1">
      <alignment horizontal="left"/>
    </xf>
    <xf numFmtId="0" fontId="15" fillId="0" borderId="1" xfId="0" applyFont="1" applyFill="1" applyBorder="1"/>
    <xf numFmtId="0" fontId="5" fillId="0" borderId="1" xfId="0" applyFont="1" applyFill="1" applyBorder="1" applyAlignment="1"/>
    <xf numFmtId="0" fontId="5" fillId="0" borderId="1" xfId="0" applyFont="1" applyFill="1" applyBorder="1" applyAlignment="1">
      <alignment wrapText="1"/>
    </xf>
    <xf numFmtId="0" fontId="5" fillId="0" borderId="1" xfId="0" applyFont="1" applyBorder="1" applyAlignment="1">
      <alignment horizontal="right"/>
    </xf>
    <xf numFmtId="0" fontId="5" fillId="0" borderId="1" xfId="0" applyFont="1" applyFill="1" applyBorder="1" applyAlignment="1">
      <alignment horizontal="left"/>
    </xf>
    <xf numFmtId="0" fontId="5" fillId="2" borderId="1" xfId="0" applyFont="1" applyFill="1" applyBorder="1" applyAlignment="1">
      <alignment horizontal="left"/>
    </xf>
    <xf numFmtId="1" fontId="5" fillId="2" borderId="1" xfId="0" applyNumberFormat="1" applyFont="1" applyFill="1" applyBorder="1" applyAlignment="1">
      <alignment horizontal="left"/>
    </xf>
    <xf numFmtId="0" fontId="20" fillId="0" borderId="1" xfId="0" applyFont="1" applyFill="1" applyBorder="1" applyAlignment="1"/>
    <xf numFmtId="0" fontId="5" fillId="0" borderId="1" xfId="0" applyFont="1" applyFill="1" applyBorder="1" applyAlignment="1">
      <alignment horizontal="center"/>
    </xf>
    <xf numFmtId="0" fontId="5" fillId="0" borderId="1" xfId="0" applyFont="1" applyFill="1" applyBorder="1" applyAlignment="1">
      <alignment vertical="center"/>
    </xf>
    <xf numFmtId="0" fontId="21" fillId="0" borderId="1" xfId="3" applyFont="1" applyFill="1" applyBorder="1" applyAlignment="1">
      <alignment vertical="center"/>
    </xf>
    <xf numFmtId="0" fontId="20" fillId="0" borderId="1" xfId="0" applyFont="1" applyFill="1" applyBorder="1"/>
    <xf numFmtId="0" fontId="12" fillId="0" borderId="0" xfId="0" applyFont="1" applyFill="1"/>
    <xf numFmtId="1" fontId="5" fillId="0" borderId="1" xfId="0" applyNumberFormat="1" applyFont="1" applyFill="1" applyBorder="1" applyAlignment="1">
      <alignment horizontal="left"/>
    </xf>
    <xf numFmtId="0" fontId="22" fillId="0" borderId="1" xfId="0" applyFont="1" applyFill="1" applyBorder="1" applyAlignment="1">
      <alignment horizontal="center"/>
    </xf>
  </cellXfs>
  <cellStyles count="5">
    <cellStyle name="Hyperlink" xfId="3" builtinId="8"/>
    <cellStyle name="Neutral" xfId="2" builtinId="28"/>
    <cellStyle name="Normal" xfId="0" builtinId="0"/>
    <cellStyle name="Normal 3" xfId="4" xr:uid="{00000000-0005-0000-0000-000003000000}"/>
    <cellStyle name="Percent"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doi.org/10.1017/S0003581500025427" TargetMode="External"/><Relationship Id="rId170"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268" Type="http://schemas.openxmlformats.org/officeDocument/2006/relationships/hyperlink" Target="https://doi.org/10.1016/0033-5894(92)90085-W" TargetMode="External"/><Relationship Id="rId475" Type="http://schemas.openxmlformats.org/officeDocument/2006/relationships/hyperlink" Target="https://doi.org/10.1017/S0003598X00062803" TargetMode="External"/><Relationship Id="rId682" Type="http://schemas.openxmlformats.org/officeDocument/2006/relationships/hyperlink" Target="https://core.ac.uk/download/pdf/56369383.pdf" TargetMode="External"/><Relationship Id="rId128" Type="http://schemas.openxmlformats.org/officeDocument/2006/relationships/hyperlink" Target="https://doi.org/10.1016/j.quaint.2017.01.014" TargetMode="External"/><Relationship Id="rId335" Type="http://schemas.openxmlformats.org/officeDocument/2006/relationships/hyperlink" Target="https://www.academia.edu/37655186/Sorting_the_sheep_from_the_goats_in_the_Pastoral_Neolithic_morphological_and_biomolecular_approaches_at_Luxmanda_Tanzania" TargetMode="External"/><Relationship Id="rId542" Type="http://schemas.openxmlformats.org/officeDocument/2006/relationships/hyperlink" Target="https://doi.org/10.1007/s10437-013-9133-4" TargetMode="External"/><Relationship Id="rId987" Type="http://schemas.openxmlformats.org/officeDocument/2006/relationships/hyperlink" Target="https://doi.org/10.1080/0067270X.2018.1525835" TargetMode="External"/><Relationship Id="rId1172" Type="http://schemas.openxmlformats.org/officeDocument/2006/relationships/hyperlink" Target="https://doi.org/10.13140/RG.2.2.18002.48328" TargetMode="External"/><Relationship Id="rId402" Type="http://schemas.openxmlformats.org/officeDocument/2006/relationships/hyperlink" Target="https://doi.org/10.1007/s10437-011-9104-6" TargetMode="External"/><Relationship Id="rId847" Type="http://schemas.openxmlformats.org/officeDocument/2006/relationships/hyperlink" Target="https://doi.org/10.1016/j.quascirev.2019.105878" TargetMode="External"/><Relationship Id="rId1032" Type="http://schemas.openxmlformats.org/officeDocument/2006/relationships/hyperlink" Target="https://doi.org/10.1080/0067270X.2013.789188" TargetMode="External"/><Relationship Id="rId707" Type="http://schemas.openxmlformats.org/officeDocument/2006/relationships/hyperlink" Target="https://doi.org/10.1111/j.1475-4959.2010.00370.x" TargetMode="External"/><Relationship Id="rId914" Type="http://schemas.openxmlformats.org/officeDocument/2006/relationships/hyperlink" Target="http://safa.rice.edu/About_SAfA/SAfA_2008_Conference-Proceedings_by_Program_Session" TargetMode="External"/><Relationship Id="rId43" Type="http://schemas.openxmlformats.org/officeDocument/2006/relationships/hyperlink" Target="https://www.degruyter.com/document/doi/10.9783/9781934536261.87/pdf" TargetMode="External"/><Relationship Id="rId192" Type="http://schemas.openxmlformats.org/officeDocument/2006/relationships/hyperlink" Target="https://doi.org/10.1017/S0021853700025706" TargetMode="External"/><Relationship Id="rId497" Type="http://schemas.openxmlformats.org/officeDocument/2006/relationships/hyperlink" Target="https://doi.org/10.1017/S0021853700014298" TargetMode="External"/><Relationship Id="rId357" Type="http://schemas.openxmlformats.org/officeDocument/2006/relationships/hyperlink" Target="https://doi.org/10.1007/s12520-020-01064-8" TargetMode="External"/><Relationship Id="rId1194" Type="http://schemas.openxmlformats.org/officeDocument/2006/relationships/hyperlink" Target="https://doi.org/10.1006/jasc.1997.0277" TargetMode="External"/><Relationship Id="rId217" Type="http://schemas.openxmlformats.org/officeDocument/2006/relationships/hyperlink" Target="https://doi.org/10.1016/j.quascirev.2018.11.029" TargetMode="External"/><Relationship Id="rId564" Type="http://schemas.openxmlformats.org/officeDocument/2006/relationships/hyperlink" Target="https://doi.org/10.2307/2801248" TargetMode="External"/><Relationship Id="rId771" Type="http://schemas.openxmlformats.org/officeDocument/2006/relationships/hyperlink" Target="https://doi.org/10.1016/j.quascirev.2010.06.030" TargetMode="External"/><Relationship Id="rId869" Type="http://schemas.openxmlformats.org/officeDocument/2006/relationships/hyperlink" Target="https://doi.org/10.1016/j.jhevol.2004.05.005" TargetMode="External"/><Relationship Id="rId424" Type="http://schemas.openxmlformats.org/officeDocument/2006/relationships/hyperlink" Target="https://doi.org/10.1016/j.jasrep.2019.102016" TargetMode="External"/><Relationship Id="rId631" Type="http://schemas.openxmlformats.org/officeDocument/2006/relationships/hyperlink" Target="https://doi.org/doi:10.7282/T3TX3DFS" TargetMode="External"/><Relationship Id="rId729" Type="http://schemas.openxmlformats.org/officeDocument/2006/relationships/hyperlink" Target="https://doi.org/10.1080/0067270X.2019.1609764" TargetMode="External"/><Relationship Id="rId1054" Type="http://schemas.openxmlformats.org/officeDocument/2006/relationships/hyperlink" Target="https://doi.org/10.1080/0067270X.2010.521680" TargetMode="External"/><Relationship Id="rId936" Type="http://schemas.openxmlformats.org/officeDocument/2006/relationships/hyperlink" Target="https://doi.org/10.1017/S0021853700028449" TargetMode="External"/><Relationship Id="rId1121" Type="http://schemas.openxmlformats.org/officeDocument/2006/relationships/hyperlink" Target="https://www.pnas.org/doi/abs/10.1073/pnas.0408354102" TargetMode="External"/><Relationship Id="rId65" Type="http://schemas.openxmlformats.org/officeDocument/2006/relationships/hyperlink" Target="http://uu.diva-portal.org/smash/record.jsf?pid=diva2%3A164832&amp;dswid=-9944" TargetMode="External"/><Relationship Id="rId281" Type="http://schemas.openxmlformats.org/officeDocument/2006/relationships/hyperlink" Target="https://doi.org/10.1080/00672708109511289" TargetMode="External"/><Relationship Id="rId141" Type="http://schemas.openxmlformats.org/officeDocument/2006/relationships/hyperlink" Target="https://doi.org/10.1016/j.quaint.2017.01.014" TargetMode="External"/><Relationship Id="rId379" Type="http://schemas.openxmlformats.org/officeDocument/2006/relationships/hyperlink" Target="https://doi.org/10.1073/pnas.1306100110" TargetMode="External"/><Relationship Id="rId586" Type="http://schemas.openxmlformats.org/officeDocument/2006/relationships/hyperlink" Target="https://www.academia.edu/2545670/Environment_Chronology_and_Resource_Exploitation_of_the_Pastoral_Neolithic_in_Tsavo_Kenya_PhD_Dissertation_Department_of_Anthropology_University_of_Illinois_at_Chicago_2005_" TargetMode="External"/><Relationship Id="rId793" Type="http://schemas.openxmlformats.org/officeDocument/2006/relationships/hyperlink" Target="https://doi.org/10.1016/j.jhevol.2004.05.005" TargetMode="External"/><Relationship Id="rId7" Type="http://schemas.openxmlformats.org/officeDocument/2006/relationships/hyperlink" Target="https://doi.org/10.1080/00672706709511437" TargetMode="External"/><Relationship Id="rId239" Type="http://schemas.openxmlformats.org/officeDocument/2006/relationships/hyperlink" Target="https://doi.org/10.1080/00672708309511313" TargetMode="External"/><Relationship Id="rId446" Type="http://schemas.openxmlformats.org/officeDocument/2006/relationships/hyperlink" Target="https://books.ub.uni-heidelberg.de/propylaeum/reader/download/288/288-30-78731-1-10-20170801.pdf" TargetMode="External"/><Relationship Id="rId653" Type="http://schemas.openxmlformats.org/officeDocument/2006/relationships/hyperlink" Target="https://doi.org/10.1080/00671990903052330" TargetMode="External"/><Relationship Id="rId1076" Type="http://schemas.openxmlformats.org/officeDocument/2006/relationships/hyperlink" Target="https://www.fulcrum.org/concern/monographs/1v53jx290" TargetMode="External"/><Relationship Id="rId306" Type="http://schemas.openxmlformats.org/officeDocument/2006/relationships/hyperlink" Target="https://doi.org/10.30861/9780860546627" TargetMode="External"/><Relationship Id="rId860" Type="http://schemas.openxmlformats.org/officeDocument/2006/relationships/hyperlink" Target="https://doi.org/10.1016/j.jhevol.2004.05.005" TargetMode="External"/><Relationship Id="rId958" Type="http://schemas.openxmlformats.org/officeDocument/2006/relationships/hyperlink" Target="https://doi.org/10.1080/00672709609511456" TargetMode="External"/><Relationship Id="rId1143" Type="http://schemas.openxmlformats.org/officeDocument/2006/relationships/hyperlink" Target="https://doi.org/10.13140/RG.2.2.18002.48328" TargetMode="External"/><Relationship Id="rId87" Type="http://schemas.openxmlformats.org/officeDocument/2006/relationships/hyperlink" Target="https://doi.org/10.1098/rspb.2021.1204" TargetMode="External"/><Relationship Id="rId513" Type="http://schemas.openxmlformats.org/officeDocument/2006/relationships/hyperlink" Target="https://doi.org/10.1080/00672708709511378" TargetMode="External"/><Relationship Id="rId720" Type="http://schemas.openxmlformats.org/officeDocument/2006/relationships/hyperlink" Target="https://doi.org/10.1016/j.quascirev.2019.105878" TargetMode="External"/><Relationship Id="rId818" Type="http://schemas.openxmlformats.org/officeDocument/2006/relationships/hyperlink" Target="https://doi.org/10.1016/j.quascirev.2018.11.029" TargetMode="External"/><Relationship Id="rId1003" Type="http://schemas.openxmlformats.org/officeDocument/2006/relationships/hyperlink" Target="https://doi.org/10.1080/0067270X.2018.1525835" TargetMode="External"/><Relationship Id="rId14" Type="http://schemas.openxmlformats.org/officeDocument/2006/relationships/hyperlink" Target="https://doi.org/10.1017/S0021853700028449" TargetMode="External"/><Relationship Id="rId163" Type="http://schemas.openxmlformats.org/officeDocument/2006/relationships/hyperlink" Target="https://doi.org/10.1038/s41467-018-04057-3" TargetMode="External"/><Relationship Id="rId370" Type="http://schemas.openxmlformats.org/officeDocument/2006/relationships/hyperlink" Target="https://www.arkeologi.uu.se/digitalAssets/488/c_488734-l_3-k_mahilika.pdf" TargetMode="External"/><Relationship Id="rId230" Type="http://schemas.openxmlformats.org/officeDocument/2006/relationships/hyperlink" Target="https://doi.org/10.1080/00672700903291765" TargetMode="External"/><Relationship Id="rId468" Type="http://schemas.openxmlformats.org/officeDocument/2006/relationships/hyperlink" Target="https://doi.org/10.1017/S0003598X00062803" TargetMode="External"/><Relationship Id="rId675" Type="http://schemas.openxmlformats.org/officeDocument/2006/relationships/hyperlink" Target="https://doi.org/10.1080/00672707709511251" TargetMode="External"/><Relationship Id="rId882" Type="http://schemas.openxmlformats.org/officeDocument/2006/relationships/hyperlink" Target="https://doi.org/10.1016/j.jhevol.2004.05.005" TargetMode="External"/><Relationship Id="rId1098" Type="http://schemas.openxmlformats.org/officeDocument/2006/relationships/hyperlink" Target="https://doi.org/10.1080/0067270X.2018.1540216" TargetMode="External"/><Relationship Id="rId328" Type="http://schemas.openxmlformats.org/officeDocument/2006/relationships/hyperlink" Target="https://doi.org/10.1080/00672707309511573" TargetMode="External"/><Relationship Id="rId535" Type="http://schemas.openxmlformats.org/officeDocument/2006/relationships/hyperlink" Target="https://static1.squarespace.com/static/5ab03dfcee1759a04eebd473/t/5b68ad6f0e2e729ed6588669/1533586842899/Quintana+Morales_2013_Reconstructing+Swahili+Foodways.pdf" TargetMode="External"/><Relationship Id="rId742" Type="http://schemas.openxmlformats.org/officeDocument/2006/relationships/hyperlink" Target="https://www.arkeologi.uu.se/digitalAssets/488/c_488734-l_3-k_chami.pdf" TargetMode="External"/><Relationship Id="rId1165" Type="http://schemas.openxmlformats.org/officeDocument/2006/relationships/hyperlink" Target="https://doi.org/10.13140/RG.2.2.18002.48328" TargetMode="External"/><Relationship Id="rId602" Type="http://schemas.openxmlformats.org/officeDocument/2006/relationships/hyperlink" Target="https://doi.org/10.2113/gssgfbull.S7-XIV.1-5.295" TargetMode="External"/><Relationship Id="rId1025" Type="http://schemas.openxmlformats.org/officeDocument/2006/relationships/hyperlink" Target="https://doi.org/10.1080/0067270X.2013.789188" TargetMode="External"/><Relationship Id="rId907" Type="http://schemas.openxmlformats.org/officeDocument/2006/relationships/hyperlink" Target="https://doi.org/10.1016/j.jhevol.2019.03.002" TargetMode="External"/><Relationship Id="rId36" Type="http://schemas.openxmlformats.org/officeDocument/2006/relationships/hyperlink" Target="https://www.proquest.com/openview/6cb3e9daa632f0b1a79f8b25333db257/1?pq-origsite=gscholar&amp;cbl=18750&amp;diss=y" TargetMode="External"/><Relationship Id="rId185" Type="http://schemas.openxmlformats.org/officeDocument/2006/relationships/hyperlink" Target="https://doi.org/10.1080/15564894.2016.1188334" TargetMode="External"/><Relationship Id="rId392" Type="http://schemas.openxmlformats.org/officeDocument/2006/relationships/hyperlink" Target="https://press-files.anu.edu.au/downloads/press/p260281/pdf/ch055.pdf" TargetMode="External"/><Relationship Id="rId697" Type="http://schemas.openxmlformats.org/officeDocument/2006/relationships/hyperlink" Target="https://doi.org/10.1111/j.1475-4959.2010.00370.x" TargetMode="External"/><Relationship Id="rId252" Type="http://schemas.openxmlformats.org/officeDocument/2006/relationships/hyperlink" Target="https://www.academia.edu/930914/Faunal_evidence_for_early_stock_keeping_in_the_Central_Rift_of_Kenya_Preliminary_findings" TargetMode="External"/><Relationship Id="rId1187" Type="http://schemas.openxmlformats.org/officeDocument/2006/relationships/hyperlink" Target="https://doi.org/10.13140/RG.2.2.18002.48328" TargetMode="External"/><Relationship Id="rId112" Type="http://schemas.openxmlformats.org/officeDocument/2006/relationships/hyperlink" Target="https://doi.org/10.1016/j.quaint.2017.09.019" TargetMode="External"/><Relationship Id="rId557" Type="http://schemas.openxmlformats.org/officeDocument/2006/relationships/hyperlink" Target="https://doi.org/10.2307/2801248" TargetMode="External"/><Relationship Id="rId764" Type="http://schemas.openxmlformats.org/officeDocument/2006/relationships/hyperlink" Target="https://doi.org/10.1016/j.quascirev.2010.06.030" TargetMode="External"/><Relationship Id="rId971" Type="http://schemas.openxmlformats.org/officeDocument/2006/relationships/hyperlink" Target="https://www.fulcrum.org/concern/monographs/1v53jx290" TargetMode="External"/><Relationship Id="rId417" Type="http://schemas.openxmlformats.org/officeDocument/2006/relationships/hyperlink" Target="https://doi.org/10.1016/j.jhevol.2004.05.005" TargetMode="External"/><Relationship Id="rId624" Type="http://schemas.openxmlformats.org/officeDocument/2006/relationships/hyperlink" Target="https://doi.org/10.1002/gea.20374" TargetMode="External"/><Relationship Id="rId831" Type="http://schemas.openxmlformats.org/officeDocument/2006/relationships/hyperlink" Target="https://doi.org/10.1016/j.quaint.2017.01.014" TargetMode="External"/><Relationship Id="rId1047" Type="http://schemas.openxmlformats.org/officeDocument/2006/relationships/hyperlink" Target="https://doi.org/10.1080/0067270X.2013.789188" TargetMode="External"/><Relationship Id="rId929" Type="http://schemas.openxmlformats.org/officeDocument/2006/relationships/hyperlink" Target="https://doi.org/10.1017/S0021853700028449" TargetMode="External"/><Relationship Id="rId1114" Type="http://schemas.openxmlformats.org/officeDocument/2006/relationships/hyperlink" Target="https://doi.org/10.1080/00672700609480438" TargetMode="External"/><Relationship Id="rId58" Type="http://schemas.openxmlformats.org/officeDocument/2006/relationships/hyperlink" Target="https://doi.org/10.1080/0067270X.2013.842666" TargetMode="External"/><Relationship Id="rId274" Type="http://schemas.openxmlformats.org/officeDocument/2006/relationships/hyperlink" Target="https://epic.awi.de/id/eprint/50069/1/radiocarbon_dates_i.pdf" TargetMode="External"/><Relationship Id="rId481" Type="http://schemas.openxmlformats.org/officeDocument/2006/relationships/hyperlink" Target="https://doi.org/10.1016/j.quaint.2020.06.032" TargetMode="External"/><Relationship Id="rId134" Type="http://schemas.openxmlformats.org/officeDocument/2006/relationships/hyperlink" Target="https://doi.org/10.1016/j.quaint.2017.01.014" TargetMode="External"/><Relationship Id="rId579" Type="http://schemas.openxmlformats.org/officeDocument/2006/relationships/hyperlink" Target="https://books.ub.uni-heidelberg.de/propylaeum/reader/download/288/288-30-78731-1-10-20170801.pdf" TargetMode="External"/><Relationship Id="rId786" Type="http://schemas.openxmlformats.org/officeDocument/2006/relationships/hyperlink" Target="https://doi.org/10.1111/j.1475-4754.1997.tb00803.x" TargetMode="External"/><Relationship Id="rId993" Type="http://schemas.openxmlformats.org/officeDocument/2006/relationships/hyperlink" Target="https://doi.org/10.1080/0067270X.2018.1525835" TargetMode="External"/><Relationship Id="rId341" Type="http://schemas.openxmlformats.org/officeDocument/2006/relationships/hyperlink" Target="https://www.fulcrum.org/concern/monographs/1v53jx290" TargetMode="External"/><Relationship Id="rId439" Type="http://schemas.openxmlformats.org/officeDocument/2006/relationships/hyperlink" Target="https://doi.org/10.1038/281135a0" TargetMode="External"/><Relationship Id="rId646" Type="http://schemas.openxmlformats.org/officeDocument/2006/relationships/hyperlink" Target="https://doi.org/10.1016/j.quascirev.2018.11.029" TargetMode="External"/><Relationship Id="rId1069" Type="http://schemas.openxmlformats.org/officeDocument/2006/relationships/hyperlink" Target="https://doi.org/10.1080/0067270X.2010.521680" TargetMode="External"/><Relationship Id="rId201" Type="http://schemas.openxmlformats.org/officeDocument/2006/relationships/hyperlink" Target="https://doi.org/10.1016/j.jhevol.2004.05.005" TargetMode="External"/><Relationship Id="rId506" Type="http://schemas.openxmlformats.org/officeDocument/2006/relationships/hyperlink" Target="https://www.academia.edu/37655186/Sorting_the_sheep_from_the_goats_in_the_Pastoral_Neolithic_morphological_and_biomolecular_approaches_at_Luxmanda_Tanzania" TargetMode="External"/><Relationship Id="rId853" Type="http://schemas.openxmlformats.org/officeDocument/2006/relationships/hyperlink" Target="https://doi.org/10.1016/j.jhevol.2004.05.005" TargetMode="External"/><Relationship Id="rId1136" Type="http://schemas.openxmlformats.org/officeDocument/2006/relationships/hyperlink" Target="https://doi.org/10.13140/RG.2.2.18002.48328" TargetMode="External"/><Relationship Id="rId713" Type="http://schemas.openxmlformats.org/officeDocument/2006/relationships/hyperlink" Target="https://doi.org/10.1111/j.1475-4959.2010.00370.x" TargetMode="External"/><Relationship Id="rId920" Type="http://schemas.openxmlformats.org/officeDocument/2006/relationships/hyperlink" Target="https://doi.org/10.1016/j.quaint.2017.08.051" TargetMode="External"/><Relationship Id="rId1203" Type="http://schemas.openxmlformats.org/officeDocument/2006/relationships/hyperlink" Target="https://doi.org/10.1098/rspb.2023.2747" TargetMode="External"/><Relationship Id="rId296" Type="http://schemas.openxmlformats.org/officeDocument/2006/relationships/hyperlink" Target="https://doi.org/10.1080/00672707009511525" TargetMode="External"/><Relationship Id="rId60" Type="http://schemas.openxmlformats.org/officeDocument/2006/relationships/hyperlink" Target="https://www.academia.edu/13997418/Results_of_Archaeological_Studies_in_the_Lower_Pangani_Ruvu_Basin_Tanga_and_Kilimanjaro_Regions_Tanzania._Pp._462._University_of_Florida_Ph.D._Dissertation_submitted_as_a_Final_Report_to_COSTECH_Department_of_Antiquities_and_National_Museum_of_Tanzania" TargetMode="External"/><Relationship Id="rId156" Type="http://schemas.openxmlformats.org/officeDocument/2006/relationships/hyperlink" Target="https://doi.org/10.1016/j.quaint.2017.01.014" TargetMode="External"/><Relationship Id="rId363" Type="http://schemas.openxmlformats.org/officeDocument/2006/relationships/hyperlink" Target="https://doi.org/10.1073/pnas.1721975115" TargetMode="External"/><Relationship Id="rId570" Type="http://schemas.openxmlformats.org/officeDocument/2006/relationships/hyperlink" Target="https://books.ub.uni-heidelberg.de/propylaeum/reader/download/288/288-30-78731-1-10-20170801.pdf" TargetMode="External"/><Relationship Id="rId1007" Type="http://schemas.openxmlformats.org/officeDocument/2006/relationships/hyperlink" Target="https://doi.org/10.1080/0067270X.2018.1525835" TargetMode="External"/><Relationship Id="rId223" Type="http://schemas.openxmlformats.org/officeDocument/2006/relationships/hyperlink" Target="https://doi.org/10.1038/298523a0" TargetMode="External"/><Relationship Id="rId430" Type="http://schemas.openxmlformats.org/officeDocument/2006/relationships/hyperlink" Target="http://hdl.handle.net/2142/22520" TargetMode="External"/><Relationship Id="rId668" Type="http://schemas.openxmlformats.org/officeDocument/2006/relationships/hyperlink" Target="https://doi.org/10.1080/00672700609480438" TargetMode="External"/><Relationship Id="rId875" Type="http://schemas.openxmlformats.org/officeDocument/2006/relationships/hyperlink" Target="https://doi.org/10.1016/j.jhevol.2004.05.005" TargetMode="External"/><Relationship Id="rId1060" Type="http://schemas.openxmlformats.org/officeDocument/2006/relationships/hyperlink" Target="https://doi.org/10.1080/0067270X.2010.521680" TargetMode="External"/><Relationship Id="rId18" Type="http://schemas.openxmlformats.org/officeDocument/2006/relationships/hyperlink" Target="https://doi.org/10.1017/S0021853700028449" TargetMode="External"/><Relationship Id="rId528" Type="http://schemas.openxmlformats.org/officeDocument/2006/relationships/hyperlink" Target="https://doi.org/10.1080/00672707009511525" TargetMode="External"/><Relationship Id="rId735" Type="http://schemas.openxmlformats.org/officeDocument/2006/relationships/hyperlink" Target="https://www.arkeologi.uu.se/digitalAssets/488/c_488734-l_3-k_chami.pdf" TargetMode="External"/><Relationship Id="rId942" Type="http://schemas.openxmlformats.org/officeDocument/2006/relationships/hyperlink" Target="https://doi.org/10.1080/0067270X.2019.1619284" TargetMode="External"/><Relationship Id="rId1158" Type="http://schemas.openxmlformats.org/officeDocument/2006/relationships/hyperlink" Target="https://doi.org/10.13140/RG.2.2.18002.48328" TargetMode="External"/><Relationship Id="rId167" Type="http://schemas.openxmlformats.org/officeDocument/2006/relationships/hyperlink" Target="https://doi.org/10.1007/s10437-011-9104-6" TargetMode="External"/><Relationship Id="rId374" Type="http://schemas.openxmlformats.org/officeDocument/2006/relationships/hyperlink" Target="https://doi.org/10.1073/pnas.1522714113" TargetMode="External"/><Relationship Id="rId581" Type="http://schemas.openxmlformats.org/officeDocument/2006/relationships/hyperlink" Target="https://doi.org/10.1080/00672708109511289" TargetMode="External"/><Relationship Id="rId1018" Type="http://schemas.openxmlformats.org/officeDocument/2006/relationships/hyperlink" Target="https://doi.org/10.1080/0067270X.2013.789188" TargetMode="External"/><Relationship Id="rId71" Type="http://schemas.openxmlformats.org/officeDocument/2006/relationships/hyperlink" Target="https://doi.org/10.1080/00672708409511327" TargetMode="External"/><Relationship Id="rId234" Type="http://schemas.openxmlformats.org/officeDocument/2006/relationships/hyperlink" Target="https://doi.org/10.1080/00672700903291716" TargetMode="External"/><Relationship Id="rId679" Type="http://schemas.openxmlformats.org/officeDocument/2006/relationships/hyperlink" Target="http://hdl.handle.net/2142/22520" TargetMode="External"/><Relationship Id="rId802" Type="http://schemas.openxmlformats.org/officeDocument/2006/relationships/hyperlink" Target="https://doi.org/10.1016/j.jhevol.2004.05.005" TargetMode="External"/><Relationship Id="rId886" Type="http://schemas.openxmlformats.org/officeDocument/2006/relationships/hyperlink" Target="https://doi.org/10.1111/j.1475-4754.1997.tb00803.x" TargetMode="External"/><Relationship Id="rId2" Type="http://schemas.openxmlformats.org/officeDocument/2006/relationships/hyperlink" Target="https://doi.org/10.1080/00672708009511275" TargetMode="External"/><Relationship Id="rId29" Type="http://schemas.openxmlformats.org/officeDocument/2006/relationships/hyperlink" Target="https://www.arkeologi.uu.se/digitalAssets/488/c_488734-l_3-k_chami.pdf" TargetMode="External"/><Relationship Id="rId441" Type="http://schemas.openxmlformats.org/officeDocument/2006/relationships/hyperlink" Target="https://www.fulcrum.org/concern/monographs/1v53jx290" TargetMode="External"/><Relationship Id="rId539" Type="http://schemas.openxmlformats.org/officeDocument/2006/relationships/hyperlink" Target="https://static1.squarespace.com/static/5ab03dfcee1759a04eebd473/t/5b68ad6f0e2e729ed6588669/1533586842899/Quintana+Morales_2013_Reconstructing+Swahili+Foodways.pdf" TargetMode="External"/><Relationship Id="rId746" Type="http://schemas.openxmlformats.org/officeDocument/2006/relationships/hyperlink" Target="https://doi.org/10.1111/j.1475-4754.1997.tb00803.x" TargetMode="External"/><Relationship Id="rId1071" Type="http://schemas.openxmlformats.org/officeDocument/2006/relationships/hyperlink" Target="https://doi.org/10.1080/0067270X.2010.521680" TargetMode="External"/><Relationship Id="rId1169" Type="http://schemas.openxmlformats.org/officeDocument/2006/relationships/hyperlink" Target="https://doi.org/10.13140/RG.2.2.18002.48328" TargetMode="External"/><Relationship Id="rId178" Type="http://schemas.openxmlformats.org/officeDocument/2006/relationships/hyperlink" Target="https://doi.org/10.18130/V30P1K" TargetMode="External"/><Relationship Id="rId301" Type="http://schemas.openxmlformats.org/officeDocument/2006/relationships/hyperlink" Target="https://www.academia.edu/2545530/Holocene_occupation_of_the_Mount_Porr_strand_plain_in_southern_Lake_Turkana_Kenya_Nyame_Akuma_76_47_62_2011_" TargetMode="External"/><Relationship Id="rId953" Type="http://schemas.openxmlformats.org/officeDocument/2006/relationships/hyperlink" Target="https://www.arkeologi.uu.se/digitalAssets/488/c_488734-l_3-k_mahilika.pdf" TargetMode="External"/><Relationship Id="rId1029" Type="http://schemas.openxmlformats.org/officeDocument/2006/relationships/hyperlink" Target="https://doi.org/10.1080/0067270X.2013.789188" TargetMode="External"/><Relationship Id="rId82" Type="http://schemas.openxmlformats.org/officeDocument/2006/relationships/hyperlink" Target="https://doi.org/10.1016/j.crpv.2011.01.006" TargetMode="External"/><Relationship Id="rId385" Type="http://schemas.openxmlformats.org/officeDocument/2006/relationships/hyperlink" Target="https://doi.org/10.1016/j.quaint.2017.08.051" TargetMode="External"/><Relationship Id="rId592" Type="http://schemas.openxmlformats.org/officeDocument/2006/relationships/hyperlink" Target="https://doi.org/10.1073/pnas.1534700100" TargetMode="External"/><Relationship Id="rId606" Type="http://schemas.openxmlformats.org/officeDocument/2006/relationships/hyperlink" Target="https://doi.org/10.1098/rspb.1986.0014" TargetMode="External"/><Relationship Id="rId813" Type="http://schemas.openxmlformats.org/officeDocument/2006/relationships/hyperlink" Target="https://doi.org/10.1016/j.jhevol.2004.05.005" TargetMode="External"/><Relationship Id="rId245" Type="http://schemas.openxmlformats.org/officeDocument/2006/relationships/hyperlink" Target="https://static1.squarespace.com/static/5bd0e66f8d97400eb0099556/t/5bd90ab41ae6cf0f5afdd3e7/1540950760040/Nyame+Akuma+Issue+029.pdf" TargetMode="External"/><Relationship Id="rId452" Type="http://schemas.openxmlformats.org/officeDocument/2006/relationships/hyperlink" Target="https://doi.org/10.1080/00672707709511251" TargetMode="External"/><Relationship Id="rId897" Type="http://schemas.openxmlformats.org/officeDocument/2006/relationships/hyperlink" Target="https://doi.org/10.1016/j.quaint.2017.08.051" TargetMode="External"/><Relationship Id="rId1082" Type="http://schemas.openxmlformats.org/officeDocument/2006/relationships/hyperlink" Target="https://doi.org/10.1017/S0003598X00094849" TargetMode="External"/><Relationship Id="rId105" Type="http://schemas.openxmlformats.org/officeDocument/2006/relationships/hyperlink" Target="https://doi.org/10.1371/journal.pone.0204368" TargetMode="External"/><Relationship Id="rId312" Type="http://schemas.openxmlformats.org/officeDocument/2006/relationships/hyperlink" Target="https://doi.org/10.1080/00672707709511251" TargetMode="External"/><Relationship Id="rId757" Type="http://schemas.openxmlformats.org/officeDocument/2006/relationships/hyperlink" Target="https://doi.org/10.1016/j.quascirev.2019.105878" TargetMode="External"/><Relationship Id="rId964" Type="http://schemas.openxmlformats.org/officeDocument/2006/relationships/hyperlink" Target="https://doi.org/10.1038/298523a0" TargetMode="External"/><Relationship Id="rId93" Type="http://schemas.openxmlformats.org/officeDocument/2006/relationships/hyperlink" Target="https://doi.org/10.1016/j.quascirev.2019.105878" TargetMode="External"/><Relationship Id="rId189" Type="http://schemas.openxmlformats.org/officeDocument/2006/relationships/hyperlink" Target="https://doi.org/10.1017/S0021853700025706" TargetMode="External"/><Relationship Id="rId396" Type="http://schemas.openxmlformats.org/officeDocument/2006/relationships/hyperlink" Target="https://doi.org/10.1073/pnas.1522714113" TargetMode="External"/><Relationship Id="rId617" Type="http://schemas.openxmlformats.org/officeDocument/2006/relationships/hyperlink" Target="https://static1.squarespace.com/static/5bd0e66f8d97400eb0099556/t/5bd90ab41ae6cf0f5afdd3e7/1540950760040/Nyame+Akuma+Issue+029.pdf" TargetMode="External"/><Relationship Id="rId824" Type="http://schemas.openxmlformats.org/officeDocument/2006/relationships/hyperlink" Target="https://doi.org/10.1016/j.quascirev.2018.11.029" TargetMode="External"/><Relationship Id="rId256" Type="http://schemas.openxmlformats.org/officeDocument/2006/relationships/hyperlink" Target="https://www.academia.edu/930914/Faunal_evidence_for_early_stock_keeping_in_the_Central_Rift_of_Kenya_Preliminary_findings" TargetMode="External"/><Relationship Id="rId463" Type="http://schemas.openxmlformats.org/officeDocument/2006/relationships/hyperlink" Target="https://doi.org/10.1017/S0003598X00062803" TargetMode="External"/><Relationship Id="rId670" Type="http://schemas.openxmlformats.org/officeDocument/2006/relationships/hyperlink" Target="https://doi.org/10.1080/00672700609480438" TargetMode="External"/><Relationship Id="rId1093" Type="http://schemas.openxmlformats.org/officeDocument/2006/relationships/hyperlink" Target="https://www.pnas.org/doi/abs/10.1073/pnas.0408354102" TargetMode="External"/><Relationship Id="rId1107" Type="http://schemas.openxmlformats.org/officeDocument/2006/relationships/hyperlink" Target="https://doi.org/10.1080/00672700609480438" TargetMode="External"/><Relationship Id="rId116" Type="http://schemas.openxmlformats.org/officeDocument/2006/relationships/hyperlink" Target="https://doi.org/10.1016/j.cell.2017.08.049" TargetMode="External"/><Relationship Id="rId323" Type="http://schemas.openxmlformats.org/officeDocument/2006/relationships/hyperlink" Target="https://www.fulcrum.org/concern/monographs/1v53jx290" TargetMode="External"/><Relationship Id="rId530" Type="http://schemas.openxmlformats.org/officeDocument/2006/relationships/hyperlink" Target="https://doi.org/10.1080/00672707009511525" TargetMode="External"/><Relationship Id="rId768" Type="http://schemas.openxmlformats.org/officeDocument/2006/relationships/hyperlink" Target="https://doi.org/10.1016/j.quascirev.2010.06.030" TargetMode="External"/><Relationship Id="rId975" Type="http://schemas.openxmlformats.org/officeDocument/2006/relationships/hyperlink" Target="https://doi.org/10.1080/00672707309511576" TargetMode="External"/><Relationship Id="rId1160" Type="http://schemas.openxmlformats.org/officeDocument/2006/relationships/hyperlink" Target="https://doi.org/10.13140/RG.2.2.18002.48328" TargetMode="External"/><Relationship Id="rId20" Type="http://schemas.openxmlformats.org/officeDocument/2006/relationships/hyperlink" Target="https://doi.org/10.1017/S0003581500025427" TargetMode="External"/><Relationship Id="rId628" Type="http://schemas.openxmlformats.org/officeDocument/2006/relationships/hyperlink" Target="https://doi.org/10.1002/gea.20374" TargetMode="External"/><Relationship Id="rId835" Type="http://schemas.openxmlformats.org/officeDocument/2006/relationships/hyperlink" Target="https://doi.org/10.1016/j.quaint.2017.01.014" TargetMode="External"/><Relationship Id="rId267" Type="http://schemas.openxmlformats.org/officeDocument/2006/relationships/hyperlink" Target="https://books.ub.uni-heidelberg.de/propylaeum/reader/download/288/288-30-78731-1-10-20170801.pdf" TargetMode="External"/><Relationship Id="rId474" Type="http://schemas.openxmlformats.org/officeDocument/2006/relationships/hyperlink" Target="https://doi.org/10.1017/S0003598X00062803" TargetMode="External"/><Relationship Id="rId1020" Type="http://schemas.openxmlformats.org/officeDocument/2006/relationships/hyperlink" Target="https://doi.org/10.1080/0067270X.2013.789188" TargetMode="External"/><Relationship Id="rId1118" Type="http://schemas.openxmlformats.org/officeDocument/2006/relationships/hyperlink" Target="https://doi.org/10.1080/00672707709511251" TargetMode="External"/><Relationship Id="rId127" Type="http://schemas.openxmlformats.org/officeDocument/2006/relationships/hyperlink" Target="https://doi.org/10.1016/j.quaint.2017.01.014" TargetMode="External"/><Relationship Id="rId681" Type="http://schemas.openxmlformats.org/officeDocument/2006/relationships/hyperlink" Target="https://doi.org/10.1080/00671990903052330" TargetMode="External"/><Relationship Id="rId779" Type="http://schemas.openxmlformats.org/officeDocument/2006/relationships/hyperlink" Target="https://doi.org/10.1111/ecog.02376" TargetMode="External"/><Relationship Id="rId902" Type="http://schemas.openxmlformats.org/officeDocument/2006/relationships/hyperlink" Target="https://doi.org/10.1016/j.quaint.2017.08.051" TargetMode="External"/><Relationship Id="rId986" Type="http://schemas.openxmlformats.org/officeDocument/2006/relationships/hyperlink" Target="https://doi.org/10.1080/0067270X.2018.1525835" TargetMode="External"/><Relationship Id="rId31" Type="http://schemas.openxmlformats.org/officeDocument/2006/relationships/hyperlink" Target="https://www.proquest.com/openview/6cb3e9daa632f0b1a79f8b25333db257/1?pq-origsite=gscholar&amp;cbl=18750&amp;diss=y" TargetMode="External"/><Relationship Id="rId334" Type="http://schemas.openxmlformats.org/officeDocument/2006/relationships/hyperlink" Target="https://core.ac.uk/download/pdf/56369383.pdf" TargetMode="External"/><Relationship Id="rId541" Type="http://schemas.openxmlformats.org/officeDocument/2006/relationships/hyperlink" Target="https://doi.org/10.1007/s10437-013-9133-4" TargetMode="External"/><Relationship Id="rId639" Type="http://schemas.openxmlformats.org/officeDocument/2006/relationships/hyperlink" Target="https://doi.org/10.1038/298523a0" TargetMode="External"/><Relationship Id="rId1171" Type="http://schemas.openxmlformats.org/officeDocument/2006/relationships/hyperlink" Target="https://doi.org/10.13140/RG.2.2.18002.48328" TargetMode="External"/><Relationship Id="rId180" Type="http://schemas.openxmlformats.org/officeDocument/2006/relationships/hyperlink" Target="http://uu.diva-portal.org/smash/record.jsf?pid=diva2%3A47830&amp;dswid=6393" TargetMode="External"/><Relationship Id="rId278" Type="http://schemas.openxmlformats.org/officeDocument/2006/relationships/hyperlink" Target="https://doi.org/10.1017/S0021853700015486" TargetMode="External"/><Relationship Id="rId401" Type="http://schemas.openxmlformats.org/officeDocument/2006/relationships/hyperlink" Target="https://doi.org/10.1007/s10437-011-9104-6" TargetMode="External"/><Relationship Id="rId846" Type="http://schemas.openxmlformats.org/officeDocument/2006/relationships/hyperlink" Target="https://doi.org/10.1016/j.jhevol.2004.05.005" TargetMode="External"/><Relationship Id="rId1031" Type="http://schemas.openxmlformats.org/officeDocument/2006/relationships/hyperlink" Target="https://doi.org/10.1080/0067270X.2013.789188" TargetMode="External"/><Relationship Id="rId1129" Type="http://schemas.openxmlformats.org/officeDocument/2006/relationships/hyperlink" Target="https://doi.org/10.1016/j.jhevol.2004.05.005" TargetMode="External"/><Relationship Id="rId485" Type="http://schemas.openxmlformats.org/officeDocument/2006/relationships/hyperlink" Target="https://doi.org/10.15184/aqy.2022.141" TargetMode="External"/><Relationship Id="rId692" Type="http://schemas.openxmlformats.org/officeDocument/2006/relationships/hyperlink" Target="https://www.academia.edu/597752/Stone_Age_observations_in_the_Engaruka_area_2005%20_" TargetMode="External"/><Relationship Id="rId706" Type="http://schemas.openxmlformats.org/officeDocument/2006/relationships/hyperlink" Target="https://doi.org/10.1111/j.1475-4959.2010.00370.x" TargetMode="External"/><Relationship Id="rId913" Type="http://schemas.openxmlformats.org/officeDocument/2006/relationships/hyperlink" Target="http://safa.rice.edu/About_SAfA/SAfA_2008_Conference-Proceedings_by_Program_Session" TargetMode="External"/><Relationship Id="rId42" Type="http://schemas.openxmlformats.org/officeDocument/2006/relationships/hyperlink" Target="https://www.journals.uchicago.edu/doi/abs/10.1086/204654?journalCode=ca" TargetMode="External"/><Relationship Id="rId138" Type="http://schemas.openxmlformats.org/officeDocument/2006/relationships/hyperlink" Target="https://doi.org/10.1016/j.quaint.2017.01.014" TargetMode="External"/><Relationship Id="rId345" Type="http://schemas.openxmlformats.org/officeDocument/2006/relationships/hyperlink" Target="https://doi.org/10.1017/S0021853700025706" TargetMode="External"/><Relationship Id="rId552" Type="http://schemas.openxmlformats.org/officeDocument/2006/relationships/hyperlink" Target="https://www.academia.edu/930914/Faunal_evidence_for_early_stock_keeping_in_the_Central_Rift_of_Kenya_Preliminary_findings" TargetMode="External"/><Relationship Id="rId997" Type="http://schemas.openxmlformats.org/officeDocument/2006/relationships/hyperlink" Target="https://doi.org/10.1080/0067270X.2018.1525835" TargetMode="External"/><Relationship Id="rId1182" Type="http://schemas.openxmlformats.org/officeDocument/2006/relationships/hyperlink" Target="https://doi.org/10.13140/RG.2.2.18002.48328" TargetMode="External"/><Relationship Id="rId191" Type="http://schemas.openxmlformats.org/officeDocument/2006/relationships/hyperlink" Target="https://doi.org/10.1017/S0021853700025706" TargetMode="External"/><Relationship Id="rId205" Type="http://schemas.openxmlformats.org/officeDocument/2006/relationships/hyperlink" Target="https://www.jstor.org/stable/25800638" TargetMode="External"/><Relationship Id="rId412" Type="http://schemas.openxmlformats.org/officeDocument/2006/relationships/hyperlink" Target="https://doi.org/10.1371/journal.pone.0149565" TargetMode="External"/><Relationship Id="rId857" Type="http://schemas.openxmlformats.org/officeDocument/2006/relationships/hyperlink" Target="https://doi.org/10.1016/j.jhevol.2004.05.005" TargetMode="External"/><Relationship Id="rId1042" Type="http://schemas.openxmlformats.org/officeDocument/2006/relationships/hyperlink" Target="https://doi.org/10.1080/0067270X.2013.789188" TargetMode="External"/><Relationship Id="rId289" Type="http://schemas.openxmlformats.org/officeDocument/2006/relationships/hyperlink" Target="https://www.fulcrum.org/concern/monographs/1v53jx290" TargetMode="External"/><Relationship Id="rId496" Type="http://schemas.openxmlformats.org/officeDocument/2006/relationships/hyperlink" Target="https://doi.org/10.1017/S0021853700014298" TargetMode="External"/><Relationship Id="rId717" Type="http://schemas.openxmlformats.org/officeDocument/2006/relationships/hyperlink" Target="https://doi.org/10.1016/j.quascirev.2019.105878" TargetMode="External"/><Relationship Id="rId924" Type="http://schemas.openxmlformats.org/officeDocument/2006/relationships/hyperlink" Target="https://doi.org/10.1017/S0021853700028449" TargetMode="External"/><Relationship Id="rId53" Type="http://schemas.openxmlformats.org/officeDocument/2006/relationships/hyperlink" Target="https://www.arkeologi.uu.se/digitalAssets/488/c_488734-l_3-k_chami.pdf" TargetMode="External"/><Relationship Id="rId149" Type="http://schemas.openxmlformats.org/officeDocument/2006/relationships/hyperlink" Target="https://doi.org/10.1371/journal.pone.0182565" TargetMode="External"/><Relationship Id="rId356" Type="http://schemas.openxmlformats.org/officeDocument/2006/relationships/hyperlink" Target="https://doi.org/10.1080/00672706709511438" TargetMode="External"/><Relationship Id="rId563" Type="http://schemas.openxmlformats.org/officeDocument/2006/relationships/hyperlink" Target="https://doi.org/10.2307/2801248" TargetMode="External"/><Relationship Id="rId770" Type="http://schemas.openxmlformats.org/officeDocument/2006/relationships/hyperlink" Target="https://doi.org/10.1016/j.quascirev.2010.06.030" TargetMode="External"/><Relationship Id="rId1193" Type="http://schemas.openxmlformats.org/officeDocument/2006/relationships/hyperlink" Target="https://doi.org/10.1006/jasc.1997.0277" TargetMode="External"/><Relationship Id="rId1207" Type="http://schemas.openxmlformats.org/officeDocument/2006/relationships/printerSettings" Target="../printerSettings/printerSettings1.bin"/><Relationship Id="rId216" Type="http://schemas.openxmlformats.org/officeDocument/2006/relationships/hyperlink" Target="https://books.ub.uni-heidelberg.de/propylaeum/reader/download/288/288-30-78732-1-10-20170801.pdf" TargetMode="External"/><Relationship Id="rId423" Type="http://schemas.openxmlformats.org/officeDocument/2006/relationships/hyperlink" Target="https://doi.org/10.1080/0067270X.2015.1079082" TargetMode="External"/><Relationship Id="rId868" Type="http://schemas.openxmlformats.org/officeDocument/2006/relationships/hyperlink" Target="https://doi.org/10.1016/j.jhevol.2004.05.005" TargetMode="External"/><Relationship Id="rId1053" Type="http://schemas.openxmlformats.org/officeDocument/2006/relationships/hyperlink" Target="https://doi.org/10.1080/0067270X.2010.521680" TargetMode="External"/><Relationship Id="rId630" Type="http://schemas.openxmlformats.org/officeDocument/2006/relationships/hyperlink" Target="https://doi.org/doi:10.7282/T3TX3DFS" TargetMode="External"/><Relationship Id="rId728" Type="http://schemas.openxmlformats.org/officeDocument/2006/relationships/hyperlink" Target="https://doi.org/10.1080/0067270X.2019.1609764" TargetMode="External"/><Relationship Id="rId935" Type="http://schemas.openxmlformats.org/officeDocument/2006/relationships/hyperlink" Target="http://hdl.handle.net/2142/22520" TargetMode="External"/><Relationship Id="rId64" Type="http://schemas.openxmlformats.org/officeDocument/2006/relationships/hyperlink" Target="https://doi.org/10.1080/00672706709511438" TargetMode="External"/><Relationship Id="rId367" Type="http://schemas.openxmlformats.org/officeDocument/2006/relationships/hyperlink" Target="https://doi.org/10.1073/pnas.1522714113" TargetMode="External"/><Relationship Id="rId574" Type="http://schemas.openxmlformats.org/officeDocument/2006/relationships/hyperlink" Target="https://books.ub.uni-heidelberg.de/propylaeum/reader/download/288/288-30-78731-1-10-20170801.pdf" TargetMode="External"/><Relationship Id="rId1120" Type="http://schemas.openxmlformats.org/officeDocument/2006/relationships/hyperlink" Target="https://www.fulcrum.org/concern/monographs/1v53jx290" TargetMode="External"/><Relationship Id="rId227" Type="http://schemas.openxmlformats.org/officeDocument/2006/relationships/hyperlink" Target="https://doi.org/10.1002/gea.20374" TargetMode="External"/><Relationship Id="rId781" Type="http://schemas.openxmlformats.org/officeDocument/2006/relationships/hyperlink" Target="https://doi.org/10.1111/ecog.02376" TargetMode="External"/><Relationship Id="rId879" Type="http://schemas.openxmlformats.org/officeDocument/2006/relationships/hyperlink" Target="https://doi.org/10.1016/j.jhevol.2004.05.005" TargetMode="External"/><Relationship Id="rId434" Type="http://schemas.openxmlformats.org/officeDocument/2006/relationships/hyperlink" Target="https://doi.org/10.1080/00672709009511405" TargetMode="External"/><Relationship Id="rId641" Type="http://schemas.openxmlformats.org/officeDocument/2006/relationships/hyperlink" Target="https://www.fulcrum.org/concern/monographs/1v53jx290" TargetMode="External"/><Relationship Id="rId739" Type="http://schemas.openxmlformats.org/officeDocument/2006/relationships/hyperlink" Target="https://www.arkeologi.uu.se/digitalAssets/488/c_488734-l_3-k_chami.pdf" TargetMode="External"/><Relationship Id="rId1064" Type="http://schemas.openxmlformats.org/officeDocument/2006/relationships/hyperlink" Target="https://doi.org/10.1080/0067270X.2010.521680" TargetMode="External"/><Relationship Id="rId280" Type="http://schemas.openxmlformats.org/officeDocument/2006/relationships/hyperlink" Target="https://doi.org/10.1080/00672708109511289" TargetMode="External"/><Relationship Id="rId501" Type="http://schemas.openxmlformats.org/officeDocument/2006/relationships/hyperlink" Target="https://www.academia.edu/37655186/Sorting_the_sheep_from_the_goats_in_the_Pastoral_Neolithic_morphological_and_biomolecular_approaches_at_Luxmanda_Tanzania" TargetMode="External"/><Relationship Id="rId946" Type="http://schemas.openxmlformats.org/officeDocument/2006/relationships/hyperlink" Target="https://doi.org/10.1016/j.jas.2009.06.023" TargetMode="External"/><Relationship Id="rId1131" Type="http://schemas.openxmlformats.org/officeDocument/2006/relationships/hyperlink" Target="https://doi.org/10.13140/RG.2.2.18002.48328" TargetMode="External"/><Relationship Id="rId75" Type="http://schemas.openxmlformats.org/officeDocument/2006/relationships/hyperlink" Target="https://www.academia.edu/10651655/Le_site_de_Dembeni_Mayotte_archipel_des_Comores_mission_1984_in_%C3%89tudes_de_lOc%C3%A9an_Indien_n_10_INALCO_Paris_1989" TargetMode="External"/><Relationship Id="rId140" Type="http://schemas.openxmlformats.org/officeDocument/2006/relationships/hyperlink" Target="https://doi.org/10.1016/j.quaint.2017.01.014" TargetMode="External"/><Relationship Id="rId378" Type="http://schemas.openxmlformats.org/officeDocument/2006/relationships/hyperlink" Target="https://doi.org/10.1073/pnas.1306100110" TargetMode="External"/><Relationship Id="rId585" Type="http://schemas.openxmlformats.org/officeDocument/2006/relationships/hyperlink" Target="https://www.academia.edu/2545670/Environment_Chronology_and_Resource_Exploitation_of_the_Pastoral_Neolithic_in_Tsavo_Kenya_PhD_Dissertation_Department_of_Anthropology_University_of_Illinois_at_Chicago_2005_" TargetMode="External"/><Relationship Id="rId792" Type="http://schemas.openxmlformats.org/officeDocument/2006/relationships/hyperlink" Target="https://doi.org/10.1016/j.jhevol.2004.05.005" TargetMode="External"/><Relationship Id="rId806" Type="http://schemas.openxmlformats.org/officeDocument/2006/relationships/hyperlink" Target="https://doi.org/10.1016/j.jhevol.2004.05.005" TargetMode="External"/><Relationship Id="rId6" Type="http://schemas.openxmlformats.org/officeDocument/2006/relationships/hyperlink" Target="https://doi.org/10.1080/00672706709511437" TargetMode="External"/><Relationship Id="rId238" Type="http://schemas.openxmlformats.org/officeDocument/2006/relationships/hyperlink" Target="https://doi.org/10.1080/00672709109511425" TargetMode="External"/><Relationship Id="rId445" Type="http://schemas.openxmlformats.org/officeDocument/2006/relationships/hyperlink" Target="https://books.ub.uni-heidelberg.de/propylaeum/reader/download/288/288-30-78731-1-10-20170801.pdf" TargetMode="External"/><Relationship Id="rId652" Type="http://schemas.openxmlformats.org/officeDocument/2006/relationships/hyperlink" Target="https://doi.org/10.1080/00671990903052330" TargetMode="External"/><Relationship Id="rId1075" Type="http://schemas.openxmlformats.org/officeDocument/2006/relationships/hyperlink" Target="https://doi.org/10.1126/science.aaw6275" TargetMode="External"/><Relationship Id="rId291" Type="http://schemas.openxmlformats.org/officeDocument/2006/relationships/hyperlink" Target="https://www.fulcrum.org/concern/monographs/1v53jx290" TargetMode="External"/><Relationship Id="rId305" Type="http://schemas.openxmlformats.org/officeDocument/2006/relationships/hyperlink" Target="https://www.academia.edu/2545670/Environment_Chronology_and_Resource_Exploitation_of_the_Pastoral_Neolithic_in_Tsavo_Kenya_PhD_Dissertation_Department_of_Anthropology_University_of_Illinois_at_Chicago_2005_" TargetMode="External"/><Relationship Id="rId512" Type="http://schemas.openxmlformats.org/officeDocument/2006/relationships/hyperlink" Target="https://doi.org/10.1080/00672708709511378" TargetMode="External"/><Relationship Id="rId957" Type="http://schemas.openxmlformats.org/officeDocument/2006/relationships/hyperlink" Target="https://doi.org/10.1080/00672709609511456" TargetMode="External"/><Relationship Id="rId1142" Type="http://schemas.openxmlformats.org/officeDocument/2006/relationships/hyperlink" Target="https://doi.org/10.13140/RG.2.2.18002.48328" TargetMode="External"/><Relationship Id="rId86" Type="http://schemas.openxmlformats.org/officeDocument/2006/relationships/hyperlink" Target="https://doi.org/10.1016/j.jhevol.2004.05.005" TargetMode="External"/><Relationship Id="rId151" Type="http://schemas.openxmlformats.org/officeDocument/2006/relationships/hyperlink" Target="https://doi.org/10.1371/journal.pone.0182565" TargetMode="External"/><Relationship Id="rId389" Type="http://schemas.openxmlformats.org/officeDocument/2006/relationships/hyperlink" Target="https://doi.org/10.1002/oa.2585" TargetMode="External"/><Relationship Id="rId596" Type="http://schemas.openxmlformats.org/officeDocument/2006/relationships/hyperlink" Target="https://doi.org/10.1073/pnas.1534700100" TargetMode="External"/><Relationship Id="rId817" Type="http://schemas.openxmlformats.org/officeDocument/2006/relationships/hyperlink" Target="https://doi.org/10.1016/j.quaint.2020.06.032" TargetMode="External"/><Relationship Id="rId1002" Type="http://schemas.openxmlformats.org/officeDocument/2006/relationships/hyperlink" Target="https://doi.org/10.1080/0067270X.2018.1525835" TargetMode="External"/><Relationship Id="rId249" Type="http://schemas.openxmlformats.org/officeDocument/2006/relationships/hyperlink" Target="https://doi.org/10.1080/00672709309511650" TargetMode="External"/><Relationship Id="rId456" Type="http://schemas.openxmlformats.org/officeDocument/2006/relationships/hyperlink" Target="https://doi.org/10.1002/gea.20374" TargetMode="External"/><Relationship Id="rId663" Type="http://schemas.openxmlformats.org/officeDocument/2006/relationships/hyperlink" Target="https://doi.org/10.1080/00672700903291765" TargetMode="External"/><Relationship Id="rId870" Type="http://schemas.openxmlformats.org/officeDocument/2006/relationships/hyperlink" Target="https://doi.org/10.1016/j.jhevol.2004.05.005" TargetMode="External"/><Relationship Id="rId1086" Type="http://schemas.openxmlformats.org/officeDocument/2006/relationships/hyperlink" Target="https://doi.org/10.1016/j.quascirev.2010.06.030" TargetMode="External"/><Relationship Id="rId13" Type="http://schemas.openxmlformats.org/officeDocument/2006/relationships/hyperlink" Target="https://doi.org/10.1017/S0021853700028449" TargetMode="External"/><Relationship Id="rId109" Type="http://schemas.openxmlformats.org/officeDocument/2006/relationships/hyperlink" Target="https://doi.org/10.1098/rspb.2021.1204" TargetMode="External"/><Relationship Id="rId316" Type="http://schemas.openxmlformats.org/officeDocument/2006/relationships/hyperlink" Target="https://doi.org/10.1080/00672708309511315" TargetMode="External"/><Relationship Id="rId523" Type="http://schemas.openxmlformats.org/officeDocument/2006/relationships/hyperlink" Target="https://doi.org/10.1080/00672707009511525" TargetMode="External"/><Relationship Id="rId968" Type="http://schemas.openxmlformats.org/officeDocument/2006/relationships/hyperlink" Target="https://www.academia.edu/930914/Faunal_evidence_for_early_stock_keeping_in_the_Central_Rift_of_Kenya_Preliminary_findings" TargetMode="External"/><Relationship Id="rId1153" Type="http://schemas.openxmlformats.org/officeDocument/2006/relationships/hyperlink" Target="https://doi.org/10.13140/RG.2.2.18002.48328" TargetMode="External"/><Relationship Id="rId97" Type="http://schemas.openxmlformats.org/officeDocument/2006/relationships/hyperlink" Target="https://doi.org/10.1007/BF00997802" TargetMode="External"/><Relationship Id="rId730" Type="http://schemas.openxmlformats.org/officeDocument/2006/relationships/hyperlink" Target="https://www.arkeologi.uu.se/digitalAssets/488/c_488734-l_3-k_chami.pdf" TargetMode="External"/><Relationship Id="rId828" Type="http://schemas.openxmlformats.org/officeDocument/2006/relationships/hyperlink" Target="https://doi.org/10.1016/j.quaint.2017.01.014" TargetMode="External"/><Relationship Id="rId1013" Type="http://schemas.openxmlformats.org/officeDocument/2006/relationships/hyperlink" Target="https://doi.org/10.1080/0067270X.2018.1525835" TargetMode="External"/><Relationship Id="rId162" Type="http://schemas.openxmlformats.org/officeDocument/2006/relationships/hyperlink" Target="https://doi.org/10.1017/S0021853700028449" TargetMode="External"/><Relationship Id="rId467" Type="http://schemas.openxmlformats.org/officeDocument/2006/relationships/hyperlink" Target="https://doi.org/10.1179/009346911X12991472411088" TargetMode="External"/><Relationship Id="rId1097" Type="http://schemas.openxmlformats.org/officeDocument/2006/relationships/hyperlink" Target="https://doi.org/10.1016/j.quascirev.2010.06.030" TargetMode="External"/><Relationship Id="rId674" Type="http://schemas.openxmlformats.org/officeDocument/2006/relationships/hyperlink" Target="https://doi.org/10.1080/00672707309511576" TargetMode="External"/><Relationship Id="rId881" Type="http://schemas.openxmlformats.org/officeDocument/2006/relationships/hyperlink" Target="https://doi.org/10.1016/j.jhevol.2004.05.005" TargetMode="External"/><Relationship Id="rId979" Type="http://schemas.openxmlformats.org/officeDocument/2006/relationships/hyperlink" Target="https://doi.org/10.1080/0067270X.2018.1524439" TargetMode="External"/><Relationship Id="rId24" Type="http://schemas.openxmlformats.org/officeDocument/2006/relationships/hyperlink" Target="https://doi.org/10.1017/S0003581500025427" TargetMode="External"/><Relationship Id="rId327" Type="http://schemas.openxmlformats.org/officeDocument/2006/relationships/hyperlink" Target="https://doi.org/10.1080/00672707709511251" TargetMode="External"/><Relationship Id="rId534" Type="http://schemas.openxmlformats.org/officeDocument/2006/relationships/hyperlink" Target="https://static1.squarespace.com/static/5ab03dfcee1759a04eebd473/t/5b68ad6f0e2e729ed6588669/1533586842899/Quintana+Morales_2013_Reconstructing+Swahili+Foodways.pdf" TargetMode="External"/><Relationship Id="rId741" Type="http://schemas.openxmlformats.org/officeDocument/2006/relationships/hyperlink" Target="https://www.arkeologi.uu.se/digitalAssets/488/c_488734-l_3-k_chami.pdf" TargetMode="External"/><Relationship Id="rId839" Type="http://schemas.openxmlformats.org/officeDocument/2006/relationships/hyperlink" Target="https://doi.org/10.1016/j.quascirev.2019.105878" TargetMode="External"/><Relationship Id="rId1164" Type="http://schemas.openxmlformats.org/officeDocument/2006/relationships/hyperlink" Target="https://doi.org/10.13140/RG.2.2.18002.48328" TargetMode="External"/><Relationship Id="rId173" Type="http://schemas.openxmlformats.org/officeDocument/2006/relationships/hyperlink" Target="https://doi.org/10.1007/s10437-011-9104-6" TargetMode="External"/><Relationship Id="rId380" Type="http://schemas.openxmlformats.org/officeDocument/2006/relationships/hyperlink" Target="https://static1.squarespace.com/static/5bd0e66f8d97400eb0099556/t/5bd92de321c67ccf91116300/1540959717398/Nyame+Akuma+Issue+043-Article+10.pdf" TargetMode="External"/><Relationship Id="rId601" Type="http://schemas.openxmlformats.org/officeDocument/2006/relationships/hyperlink" Target="https://doi.org/10.2113/gssgfbull.S7-XIV.1-5.295" TargetMode="External"/><Relationship Id="rId1024" Type="http://schemas.openxmlformats.org/officeDocument/2006/relationships/hyperlink" Target="https://doi.org/10.1080/0067270X.2013.789188" TargetMode="External"/><Relationship Id="rId240" Type="http://schemas.openxmlformats.org/officeDocument/2006/relationships/hyperlink" Target="https://doi.org/10.1080/00672708709511378" TargetMode="External"/><Relationship Id="rId478" Type="http://schemas.openxmlformats.org/officeDocument/2006/relationships/hyperlink" Target="https://doi.org/10.15184/aqy.2022.141" TargetMode="External"/><Relationship Id="rId685" Type="http://schemas.openxmlformats.org/officeDocument/2006/relationships/hyperlink" Target="https://doi.org/10.1007/s10437-018-9312-4" TargetMode="External"/><Relationship Id="rId892" Type="http://schemas.openxmlformats.org/officeDocument/2006/relationships/hyperlink" Target="https://doi.org/10.1016/j.quascirev.2018.11.029" TargetMode="External"/><Relationship Id="rId906" Type="http://schemas.openxmlformats.org/officeDocument/2006/relationships/hyperlink" Target="https://doi.org/10.1016/j.jhevol.2004.05.005" TargetMode="External"/><Relationship Id="rId35" Type="http://schemas.openxmlformats.org/officeDocument/2006/relationships/hyperlink" Target="https://www.proquest.com/openview/6cb3e9daa632f0b1a79f8b25333db257/1?pq-origsite=gscholar&amp;cbl=18750&amp;diss=y" TargetMode="External"/><Relationship Id="rId100" Type="http://schemas.openxmlformats.org/officeDocument/2006/relationships/hyperlink" Target="https://doi.org/10.1098/rspb.2021.1204" TargetMode="External"/><Relationship Id="rId338" Type="http://schemas.openxmlformats.org/officeDocument/2006/relationships/hyperlink" Target="https://doi.org/10.1006/jasc.1997.0277" TargetMode="External"/><Relationship Id="rId545" Type="http://schemas.openxmlformats.org/officeDocument/2006/relationships/hyperlink" Target="https://www.academia.edu/930914/Faunal_evidence_for_early_stock_keeping_in_the_Central_Rift_of_Kenya_Preliminary_findings" TargetMode="External"/><Relationship Id="rId752" Type="http://schemas.openxmlformats.org/officeDocument/2006/relationships/hyperlink" Target="https://doi.org/10.1016/j.quascirev.2019.105878" TargetMode="External"/><Relationship Id="rId1175" Type="http://schemas.openxmlformats.org/officeDocument/2006/relationships/hyperlink" Target="https://doi.org/10.13140/RG.2.2.18002.48328" TargetMode="External"/><Relationship Id="rId184" Type="http://schemas.openxmlformats.org/officeDocument/2006/relationships/hyperlink" Target="https://doi.org/10.1080/15564894.2018.1501442" TargetMode="External"/><Relationship Id="rId391" Type="http://schemas.openxmlformats.org/officeDocument/2006/relationships/hyperlink" Target="https://press-files.anu.edu.au/downloads/press/p260281/pdf/ch055.pdf" TargetMode="External"/><Relationship Id="rId405" Type="http://schemas.openxmlformats.org/officeDocument/2006/relationships/hyperlink" Target="https://doi.org/10.1080/00672709709511587" TargetMode="External"/><Relationship Id="rId612" Type="http://schemas.openxmlformats.org/officeDocument/2006/relationships/hyperlink" Target="https://doi.org/10.1016/j.quascirev.2006.02.001" TargetMode="External"/><Relationship Id="rId1035" Type="http://schemas.openxmlformats.org/officeDocument/2006/relationships/hyperlink" Target="https://doi.org/10.1080/0067270X.2013.789188" TargetMode="External"/><Relationship Id="rId251" Type="http://schemas.openxmlformats.org/officeDocument/2006/relationships/hyperlink" Target="https://www.fulcrum.org/concern/monographs/1v53jx290" TargetMode="External"/><Relationship Id="rId489" Type="http://schemas.openxmlformats.org/officeDocument/2006/relationships/hyperlink" Target="https://doi.org/10.1016/j.quaint.2020.06.032" TargetMode="External"/><Relationship Id="rId696" Type="http://schemas.openxmlformats.org/officeDocument/2006/relationships/hyperlink" Target="https://doi.org/10.1111/j.1475-4959.2010.00370.x" TargetMode="External"/><Relationship Id="rId917" Type="http://schemas.openxmlformats.org/officeDocument/2006/relationships/hyperlink" Target="https://doi.org/10.1016/j.quaint.2017.08.051" TargetMode="External"/><Relationship Id="rId1102" Type="http://schemas.openxmlformats.org/officeDocument/2006/relationships/hyperlink" Target="https://doi.org/10.1080/00672707409511723" TargetMode="External"/><Relationship Id="rId46" Type="http://schemas.openxmlformats.org/officeDocument/2006/relationships/hyperlink" Target="https://www.journals.uchicago.edu/doi/abs/10.1086/204654?journalCode=ca" TargetMode="External"/><Relationship Id="rId349" Type="http://schemas.openxmlformats.org/officeDocument/2006/relationships/hyperlink" Target="https://doi.org/10.1525/9780520314757-009" TargetMode="External"/><Relationship Id="rId556" Type="http://schemas.openxmlformats.org/officeDocument/2006/relationships/hyperlink" Target="https://books.ub.uni-heidelberg.de/propylaeum/reader/download/288/288-30-78731-1-10-20170801.pdf" TargetMode="External"/><Relationship Id="rId763" Type="http://schemas.openxmlformats.org/officeDocument/2006/relationships/hyperlink" Target="https://doi.org/10.1016/j.quascirev.2010.06.030" TargetMode="External"/><Relationship Id="rId1186" Type="http://schemas.openxmlformats.org/officeDocument/2006/relationships/hyperlink" Target="https://doi.org/10.13140/RG.2.2.18002.48328" TargetMode="External"/><Relationship Id="rId111" Type="http://schemas.openxmlformats.org/officeDocument/2006/relationships/hyperlink" Target="https://doi.org/10.1371/journal.pone.0204368" TargetMode="External"/><Relationship Id="rId195" Type="http://schemas.openxmlformats.org/officeDocument/2006/relationships/hyperlink" Target="https://doi.org/10.1016/j.jhevol.2004.05.005" TargetMode="External"/><Relationship Id="rId209" Type="http://schemas.openxmlformats.org/officeDocument/2006/relationships/hyperlink" Target="https://doi.org/10.1016/j.jhevol.2019.03.002" TargetMode="External"/><Relationship Id="rId416" Type="http://schemas.openxmlformats.org/officeDocument/2006/relationships/hyperlink" Target="https://doi.org/10.1016/j.quascirev.2019.105878" TargetMode="External"/><Relationship Id="rId970" Type="http://schemas.openxmlformats.org/officeDocument/2006/relationships/hyperlink" Target="https://doi.org/10.2307/2801248" TargetMode="External"/><Relationship Id="rId1046" Type="http://schemas.openxmlformats.org/officeDocument/2006/relationships/hyperlink" Target="https://doi.org/10.1080/0067270X.2013.789188" TargetMode="External"/><Relationship Id="rId623" Type="http://schemas.openxmlformats.org/officeDocument/2006/relationships/hyperlink" Target="https://doi.org/10.1002/gea.20374" TargetMode="External"/><Relationship Id="rId830" Type="http://schemas.openxmlformats.org/officeDocument/2006/relationships/hyperlink" Target="https://doi.org/10.1016/j.quaint.2017.01.014" TargetMode="External"/><Relationship Id="rId928" Type="http://schemas.openxmlformats.org/officeDocument/2006/relationships/hyperlink" Target="https://doi.org/10.1017/S0021853700028449" TargetMode="External"/><Relationship Id="rId57"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262" Type="http://schemas.openxmlformats.org/officeDocument/2006/relationships/hyperlink" Target="https://doi.org/10.1080/00672708509511358" TargetMode="External"/><Relationship Id="rId567" Type="http://schemas.openxmlformats.org/officeDocument/2006/relationships/hyperlink" Target="https://books.ub.uni-heidelberg.de/propylaeum/reader/download/288/288-30-78731-1-10-20170801.pdf" TargetMode="External"/><Relationship Id="rId1113" Type="http://schemas.openxmlformats.org/officeDocument/2006/relationships/hyperlink" Target="https://doi.org/10.1080/00672700609480438" TargetMode="External"/><Relationship Id="rId1197" Type="http://schemas.openxmlformats.org/officeDocument/2006/relationships/hyperlink" Target="https://doi.org/10.3213/2191-5784-10287" TargetMode="External"/><Relationship Id="rId122" Type="http://schemas.openxmlformats.org/officeDocument/2006/relationships/hyperlink" Target="https://doi.org/10.1371/journal.pone.0182565" TargetMode="External"/><Relationship Id="rId774" Type="http://schemas.openxmlformats.org/officeDocument/2006/relationships/hyperlink" Target="https://doi.org/10.1016/j.quascirev.2010.06.030" TargetMode="External"/><Relationship Id="rId981" Type="http://schemas.openxmlformats.org/officeDocument/2006/relationships/hyperlink" Target="https://doi.org/10.1080/0067270X.2018.1525835" TargetMode="External"/><Relationship Id="rId1057" Type="http://schemas.openxmlformats.org/officeDocument/2006/relationships/hyperlink" Target="https://doi.org/10.1080/0067270X.2010.521680" TargetMode="External"/><Relationship Id="rId427" Type="http://schemas.openxmlformats.org/officeDocument/2006/relationships/hyperlink" Target="https://doi.org/10.1017/S0021853700017333" TargetMode="External"/><Relationship Id="rId634" Type="http://schemas.openxmlformats.org/officeDocument/2006/relationships/hyperlink" Target="https://doi.org/10.1016/j.quascirev.2018.11.029" TargetMode="External"/><Relationship Id="rId841" Type="http://schemas.openxmlformats.org/officeDocument/2006/relationships/hyperlink" Target="https://doi.org/10.1016/j.quascirev.2019.105878" TargetMode="External"/><Relationship Id="rId273" Type="http://schemas.openxmlformats.org/officeDocument/2006/relationships/hyperlink" Target="https://doi.org/10.1080/00672707109511551" TargetMode="External"/><Relationship Id="rId480" Type="http://schemas.openxmlformats.org/officeDocument/2006/relationships/hyperlink" Target="https://doi.org/10.15184/aqy.2022.141" TargetMode="External"/><Relationship Id="rId701" Type="http://schemas.openxmlformats.org/officeDocument/2006/relationships/hyperlink" Target="https://doi.org/10.1111/j.1475-4959.2010.00370.x" TargetMode="External"/><Relationship Id="rId939" Type="http://schemas.openxmlformats.org/officeDocument/2006/relationships/hyperlink" Target="https://doi.org/10.1080/00672708609511365" TargetMode="External"/><Relationship Id="rId1124" Type="http://schemas.openxmlformats.org/officeDocument/2006/relationships/hyperlink" Target="https://doi.org/10.1016/j.jhevol.2004.05.005" TargetMode="External"/><Relationship Id="rId68" Type="http://schemas.openxmlformats.org/officeDocument/2006/relationships/hyperlink" Target="http://uu.diva-portal.org/smash/record.jsf?pid=diva2%3A47830&amp;dswid=6393" TargetMode="External"/><Relationship Id="rId133" Type="http://schemas.openxmlformats.org/officeDocument/2006/relationships/hyperlink" Target="https://doi.org/10.1016/j.quaint.2017.01.014" TargetMode="External"/><Relationship Id="rId340" Type="http://schemas.openxmlformats.org/officeDocument/2006/relationships/hyperlink" Target="https://www.fulcrum.org/concern/monographs/1v53jx290" TargetMode="External"/><Relationship Id="rId578" Type="http://schemas.openxmlformats.org/officeDocument/2006/relationships/hyperlink" Target="https://doi.org/10.1016/j.jasrep.2019.102016" TargetMode="External"/><Relationship Id="rId785" Type="http://schemas.openxmlformats.org/officeDocument/2006/relationships/hyperlink" Target="https://doi.org/10.1016/j.quascirev.2006.02.001" TargetMode="External"/><Relationship Id="rId992" Type="http://schemas.openxmlformats.org/officeDocument/2006/relationships/hyperlink" Target="https://doi.org/10.1080/0067270X.2018.1525835" TargetMode="External"/><Relationship Id="rId200" Type="http://schemas.openxmlformats.org/officeDocument/2006/relationships/hyperlink" Target="https://doi.org/10.1016/j.jhevol.2004.05.005" TargetMode="External"/><Relationship Id="rId438" Type="http://schemas.openxmlformats.org/officeDocument/2006/relationships/hyperlink" Target="https://doi.org/10.1038/281135a0" TargetMode="External"/><Relationship Id="rId645" Type="http://schemas.openxmlformats.org/officeDocument/2006/relationships/hyperlink" Target="https://www.fulcrum.org/concern/monographs/1v53jx290" TargetMode="External"/><Relationship Id="rId852" Type="http://schemas.openxmlformats.org/officeDocument/2006/relationships/hyperlink" Target="https://doi.org/10.1016/j.jhevol.2004.05.005" TargetMode="External"/><Relationship Id="rId1068" Type="http://schemas.openxmlformats.org/officeDocument/2006/relationships/hyperlink" Target="https://doi.org/10.1080/0067270X.2010.521680" TargetMode="External"/><Relationship Id="rId284" Type="http://schemas.openxmlformats.org/officeDocument/2006/relationships/hyperlink" Target="https://doi.org/10.1017/S0021853700017333" TargetMode="External"/><Relationship Id="rId491" Type="http://schemas.openxmlformats.org/officeDocument/2006/relationships/hyperlink" Target="https://doi.org/10.1080/00671990903047090" TargetMode="External"/><Relationship Id="rId505" Type="http://schemas.openxmlformats.org/officeDocument/2006/relationships/hyperlink" Target="https://www.academia.edu/37655186/Sorting_the_sheep_from_the_goats_in_the_Pastoral_Neolithic_morphological_and_biomolecular_approaches_at_Luxmanda_Tanzania" TargetMode="External"/><Relationship Id="rId712" Type="http://schemas.openxmlformats.org/officeDocument/2006/relationships/hyperlink" Target="https://doi.org/10.1111/j.1475-4959.2010.00370.x" TargetMode="External"/><Relationship Id="rId1135" Type="http://schemas.openxmlformats.org/officeDocument/2006/relationships/hyperlink" Target="https://doi.org/10.13140/RG.2.2.18002.48328" TargetMode="External"/><Relationship Id="rId79" Type="http://schemas.openxmlformats.org/officeDocument/2006/relationships/hyperlink" Target="http://dx.doi.org/10.13140/RG.2.2.28729.52326" TargetMode="External"/><Relationship Id="rId144" Type="http://schemas.openxmlformats.org/officeDocument/2006/relationships/hyperlink" Target="https://doi.org/10.1016/j.quaint.2017.01.014" TargetMode="External"/><Relationship Id="rId589" Type="http://schemas.openxmlformats.org/officeDocument/2006/relationships/hyperlink" Target="https://doi.org/10.1016/j.quascirev.2019.105878" TargetMode="External"/><Relationship Id="rId796" Type="http://schemas.openxmlformats.org/officeDocument/2006/relationships/hyperlink" Target="https://doi.org/10.1016/j.jhevol.2004.05.005" TargetMode="External"/><Relationship Id="rId1202" Type="http://schemas.openxmlformats.org/officeDocument/2006/relationships/hyperlink" Target="https://doi.org/10.1098/rspb.2023.2747" TargetMode="External"/><Relationship Id="rId351" Type="http://schemas.openxmlformats.org/officeDocument/2006/relationships/hyperlink" Target="https://doi.org/10.1080/00672707109511548" TargetMode="External"/><Relationship Id="rId449" Type="http://schemas.openxmlformats.org/officeDocument/2006/relationships/hyperlink" Target="https://books.ub.uni-heidelberg.de/propylaeum/reader/download/288/288-30-78731-1-10-20170801.pdf" TargetMode="External"/><Relationship Id="rId656" Type="http://schemas.openxmlformats.org/officeDocument/2006/relationships/hyperlink" Target="https://doi.org/10.1080/00671990903052330" TargetMode="External"/><Relationship Id="rId863" Type="http://schemas.openxmlformats.org/officeDocument/2006/relationships/hyperlink" Target="https://doi.org/10.1016/j.jhevol.2004.05.005" TargetMode="External"/><Relationship Id="rId1079" Type="http://schemas.openxmlformats.org/officeDocument/2006/relationships/hyperlink" Target="https://doi.org/10.1016/j.palaeo.2019.109438" TargetMode="External"/><Relationship Id="rId211" Type="http://schemas.openxmlformats.org/officeDocument/2006/relationships/hyperlink" Target="https://doi.org/10.1016/j.jhevol.2019.03.002" TargetMode="External"/><Relationship Id="rId295" Type="http://schemas.openxmlformats.org/officeDocument/2006/relationships/hyperlink" Target="https://doi.org/10.1080/00672707009511525" TargetMode="External"/><Relationship Id="rId309" Type="http://schemas.openxmlformats.org/officeDocument/2006/relationships/hyperlink" Target="https://doi.org/10.1080/00672707309511576" TargetMode="External"/><Relationship Id="rId516" Type="http://schemas.openxmlformats.org/officeDocument/2006/relationships/hyperlink" Target="https://doi.org/10.1080/00671990903047090" TargetMode="External"/><Relationship Id="rId1146" Type="http://schemas.openxmlformats.org/officeDocument/2006/relationships/hyperlink" Target="https://doi.org/10.13140/RG.2.2.18002.48328" TargetMode="External"/><Relationship Id="rId723" Type="http://schemas.openxmlformats.org/officeDocument/2006/relationships/hyperlink" Target="https://doi.org/10.1080/00672708509511358" TargetMode="External"/><Relationship Id="rId930" Type="http://schemas.openxmlformats.org/officeDocument/2006/relationships/hyperlink" Target="http://hdl.handle.net/2142/22520" TargetMode="External"/><Relationship Id="rId1006" Type="http://schemas.openxmlformats.org/officeDocument/2006/relationships/hyperlink" Target="https://doi.org/10.1080/0067270X.2018.1525835" TargetMode="External"/><Relationship Id="rId155" Type="http://schemas.openxmlformats.org/officeDocument/2006/relationships/hyperlink" Target="https://doi.org/10.1016/j.quaint.2017.01.014" TargetMode="External"/><Relationship Id="rId362" Type="http://schemas.openxmlformats.org/officeDocument/2006/relationships/hyperlink" Target="https://doi.org/10.1080/00672708609511368" TargetMode="External"/><Relationship Id="rId222" Type="http://schemas.openxmlformats.org/officeDocument/2006/relationships/hyperlink" Target="https://doi.org/10.1038/298523a0" TargetMode="External"/><Relationship Id="rId667" Type="http://schemas.openxmlformats.org/officeDocument/2006/relationships/hyperlink" Target="https://doi.org/10.1080/00672700609480438" TargetMode="External"/><Relationship Id="rId874" Type="http://schemas.openxmlformats.org/officeDocument/2006/relationships/hyperlink" Target="https://doi.org/10.1016/j.jhevol.2004.05.005" TargetMode="External"/><Relationship Id="rId17" Type="http://schemas.openxmlformats.org/officeDocument/2006/relationships/hyperlink" Target="https://doi.org/10.1017/S0021853700028449" TargetMode="External"/><Relationship Id="rId527" Type="http://schemas.openxmlformats.org/officeDocument/2006/relationships/hyperlink" Target="https://doi.org/10.1080/00672707009511525" TargetMode="External"/><Relationship Id="rId734" Type="http://schemas.openxmlformats.org/officeDocument/2006/relationships/hyperlink" Target="https://www.arkeologi.uu.se/digitalAssets/488/c_488734-l_3-k_chami.pdf" TargetMode="External"/><Relationship Id="rId941" Type="http://schemas.openxmlformats.org/officeDocument/2006/relationships/hyperlink" Target="https://doi.org/10.1080/0067270X.2019.1619284" TargetMode="External"/><Relationship Id="rId1157" Type="http://schemas.openxmlformats.org/officeDocument/2006/relationships/hyperlink" Target="https://doi.org/10.13140/RG.2.2.18002.48328" TargetMode="External"/><Relationship Id="rId70" Type="http://schemas.openxmlformats.org/officeDocument/2006/relationships/hyperlink" Target="https://doi.org/10.1080/0067270X.2016.1173308" TargetMode="External"/><Relationship Id="rId166" Type="http://schemas.openxmlformats.org/officeDocument/2006/relationships/hyperlink" Target="https://doi.org/10.1080/00672706709511439" TargetMode="External"/><Relationship Id="rId373" Type="http://schemas.openxmlformats.org/officeDocument/2006/relationships/hyperlink" Target="https://doi.org/10.1073/pnas.1522714113" TargetMode="External"/><Relationship Id="rId580" Type="http://schemas.openxmlformats.org/officeDocument/2006/relationships/hyperlink" Target="https://books.ub.uni-heidelberg.de/propylaeum/reader/download/288/288-30-78731-1-10-20170801.pdf" TargetMode="External"/><Relationship Id="rId801" Type="http://schemas.openxmlformats.org/officeDocument/2006/relationships/hyperlink" Target="https://doi.org/10.1016/j.jhevol.2004.05.005" TargetMode="External"/><Relationship Id="rId1017" Type="http://schemas.openxmlformats.org/officeDocument/2006/relationships/hyperlink" Target="https://doi.org/10.1080/0067270X.2013.789188" TargetMode="External"/><Relationship Id="rId1" Type="http://schemas.openxmlformats.org/officeDocument/2006/relationships/hyperlink" Target="https://research-information.bris.ac.uk/en/studentTheses/conflicting-histories-the-archaeology-of-the-iron-working-farming" TargetMode="External"/><Relationship Id="rId233" Type="http://schemas.openxmlformats.org/officeDocument/2006/relationships/hyperlink" Target="https://doi.org/10.1080/00672700903291716" TargetMode="External"/><Relationship Id="rId440" Type="http://schemas.openxmlformats.org/officeDocument/2006/relationships/hyperlink" Target="https://www.fulcrum.org/concern/monographs/1v53jx290" TargetMode="External"/><Relationship Id="rId678" Type="http://schemas.openxmlformats.org/officeDocument/2006/relationships/hyperlink" Target="https://doi.org/10.1080/00672700009511597" TargetMode="External"/><Relationship Id="rId885" Type="http://schemas.openxmlformats.org/officeDocument/2006/relationships/hyperlink" Target="https://doi.org/10.1111/j.1475-4754.1997.tb00803.x" TargetMode="External"/><Relationship Id="rId1070" Type="http://schemas.openxmlformats.org/officeDocument/2006/relationships/hyperlink" Target="https://doi.org/10.1080/0067270X.2010.521680" TargetMode="External"/><Relationship Id="rId28" Type="http://schemas.openxmlformats.org/officeDocument/2006/relationships/hyperlink" Target="https://www.arkeologi.uu.se/digitalAssets/488/c_488734-l_3-k_chami.pdf" TargetMode="External"/><Relationship Id="rId300" Type="http://schemas.openxmlformats.org/officeDocument/2006/relationships/hyperlink" Target="https://www.academia.edu/2545530/Holocene_occupation_of_the_Mount_Porr_strand_plain_in_southern_Lake_Turkana_Kenya_Nyame_Akuma_76_47_62_2011_" TargetMode="External"/><Relationship Id="rId538" Type="http://schemas.openxmlformats.org/officeDocument/2006/relationships/hyperlink" Target="https://static1.squarespace.com/static/5ab03dfcee1759a04eebd473/t/5b68ad6f0e2e729ed6588669/1533586842899/Quintana+Morales_2013_Reconstructing+Swahili+Foodways.pdf" TargetMode="External"/><Relationship Id="rId745" Type="http://schemas.openxmlformats.org/officeDocument/2006/relationships/hyperlink" Target="https://doi.org/10.1016/j.jhevol.2005.08.004" TargetMode="External"/><Relationship Id="rId952" Type="http://schemas.openxmlformats.org/officeDocument/2006/relationships/hyperlink" Target="https://www.academia.edu/24013380/Maritime_Community_Settlement_History_in_Pangani_Bay_Tanga_Coastal_Region_Tanzania" TargetMode="External"/><Relationship Id="rId1168" Type="http://schemas.openxmlformats.org/officeDocument/2006/relationships/hyperlink" Target="https://doi.org/10.13140/RG.2.2.18002.48328" TargetMode="External"/><Relationship Id="rId81" Type="http://schemas.openxmlformats.org/officeDocument/2006/relationships/hyperlink" Target="https://doi.org/10.1016/j.crpv.2011.01.006" TargetMode="External"/><Relationship Id="rId177" Type="http://schemas.openxmlformats.org/officeDocument/2006/relationships/hyperlink" Target="https://doi.org/10.18130/V30P1K" TargetMode="External"/><Relationship Id="rId384" Type="http://schemas.openxmlformats.org/officeDocument/2006/relationships/hyperlink" Target="https://doi.org/10.1016/j.quaint.2017.08.051" TargetMode="External"/><Relationship Id="rId591" Type="http://schemas.openxmlformats.org/officeDocument/2006/relationships/hyperlink" Target="https://doi.org/10.1098/rspb.1986.0014" TargetMode="External"/><Relationship Id="rId605" Type="http://schemas.openxmlformats.org/officeDocument/2006/relationships/hyperlink" Target="https://doi.org/10.2113/gssgfbull.S7-XIV.1-5.295" TargetMode="External"/><Relationship Id="rId812" Type="http://schemas.openxmlformats.org/officeDocument/2006/relationships/hyperlink" Target="https://doi.org/10.1016/j.jhevol.2004.05.005" TargetMode="External"/><Relationship Id="rId1028" Type="http://schemas.openxmlformats.org/officeDocument/2006/relationships/hyperlink" Target="https://doi.org/10.1080/0067270X.2013.789188" TargetMode="External"/><Relationship Id="rId244" Type="http://schemas.openxmlformats.org/officeDocument/2006/relationships/hyperlink" Target="https://static1.squarespace.com/static/5bd0e66f8d97400eb0099556/t/5bd90ab41ae6cf0f5afdd3e7/1540950760040/Nyame+Akuma+Issue+029.pdf" TargetMode="External"/><Relationship Id="rId689" Type="http://schemas.openxmlformats.org/officeDocument/2006/relationships/hyperlink" Target="https://doi.org/10.1080/00672707109511548" TargetMode="External"/><Relationship Id="rId896" Type="http://schemas.openxmlformats.org/officeDocument/2006/relationships/hyperlink" Target="https://doi.org/10.1016/j.jasrep.2019.102016" TargetMode="External"/><Relationship Id="rId1081" Type="http://schemas.openxmlformats.org/officeDocument/2006/relationships/hyperlink" Target="https://doi.org/10.1016/j.palaeo.2019.109438" TargetMode="External"/><Relationship Id="rId39" Type="http://schemas.openxmlformats.org/officeDocument/2006/relationships/hyperlink" Target="https://www.journals.uchicago.edu/doi/abs/10.1086/200009" TargetMode="External"/><Relationship Id="rId451" Type="http://schemas.openxmlformats.org/officeDocument/2006/relationships/hyperlink" Target="https://books.ub.uni-heidelberg.de/propylaeum/reader/download/288/288-30-78731-1-10-20170801.pdf" TargetMode="External"/><Relationship Id="rId549" Type="http://schemas.openxmlformats.org/officeDocument/2006/relationships/hyperlink" Target="https://www.academia.edu/930914/Faunal_evidence_for_early_stock_keeping_in_the_Central_Rift_of_Kenya_Preliminary_findings" TargetMode="External"/><Relationship Id="rId756" Type="http://schemas.openxmlformats.org/officeDocument/2006/relationships/hyperlink" Target="https://doi.org/10.1016/j.quascirev.2019.105878" TargetMode="External"/><Relationship Id="rId1179" Type="http://schemas.openxmlformats.org/officeDocument/2006/relationships/hyperlink" Target="https://doi.org/10.13140/RG.2.2.18002.48328" TargetMode="External"/><Relationship Id="rId104" Type="http://schemas.openxmlformats.org/officeDocument/2006/relationships/hyperlink" Target="https://www.academia.edu/1585263/Dating_of_modified_femora_of_extinct_dwarf_Hippopotamus_from_Southern_Madagascar_Implications_for_constraining_human_colonization_and_vertebrate_extinction_events" TargetMode="External"/><Relationship Id="rId188" Type="http://schemas.openxmlformats.org/officeDocument/2006/relationships/hyperlink" Target="https://doi.org/10.1017/S0021853700025706" TargetMode="External"/><Relationship Id="rId311" Type="http://schemas.openxmlformats.org/officeDocument/2006/relationships/hyperlink" Target="https://doi.org/10.1080/00672707709511253" TargetMode="External"/><Relationship Id="rId395" Type="http://schemas.openxmlformats.org/officeDocument/2006/relationships/hyperlink" Target="https://doi.org/10.1007/s10437-011-9104-6" TargetMode="External"/><Relationship Id="rId409" Type="http://schemas.openxmlformats.org/officeDocument/2006/relationships/hyperlink" Target="https://doi.org/10.1016/j.quaint.2017.01.014" TargetMode="External"/><Relationship Id="rId963" Type="http://schemas.openxmlformats.org/officeDocument/2006/relationships/hyperlink" Target="https://doi.org/10.1038/298523a0" TargetMode="External"/><Relationship Id="rId1039" Type="http://schemas.openxmlformats.org/officeDocument/2006/relationships/hyperlink" Target="https://doi.org/10.1080/0067270X.2013.789188" TargetMode="External"/><Relationship Id="rId92" Type="http://schemas.openxmlformats.org/officeDocument/2006/relationships/hyperlink" Target="https://www.arkeologi.uu.se/digitalAssets/488/c_488734-l_3-k_mahilika.pdf" TargetMode="External"/><Relationship Id="rId616" Type="http://schemas.openxmlformats.org/officeDocument/2006/relationships/hyperlink" Target="https://doi.org/10.1007/s10437-011-9104-6" TargetMode="External"/><Relationship Id="rId823" Type="http://schemas.openxmlformats.org/officeDocument/2006/relationships/hyperlink" Target="https://doi.org/10.1016/j.quaint.2020.06.032" TargetMode="External"/><Relationship Id="rId255" Type="http://schemas.openxmlformats.org/officeDocument/2006/relationships/hyperlink" Target="https://www.academia.edu/930914/Faunal_evidence_for_early_stock_keeping_in_the_Central_Rift_of_Kenya_Preliminary_findings" TargetMode="External"/><Relationship Id="rId462" Type="http://schemas.openxmlformats.org/officeDocument/2006/relationships/hyperlink" Target="https://doi.org/10.1179/009346911X12991472411088" TargetMode="External"/><Relationship Id="rId1092" Type="http://schemas.openxmlformats.org/officeDocument/2006/relationships/hyperlink" Target="https://www.pnas.org/doi/abs/10.1073/pnas.0408354102" TargetMode="External"/><Relationship Id="rId1106" Type="http://schemas.openxmlformats.org/officeDocument/2006/relationships/hyperlink" Target="https://doi.org/10.1080/00672707509511620" TargetMode="External"/><Relationship Id="rId115" Type="http://schemas.openxmlformats.org/officeDocument/2006/relationships/hyperlink" Target="https://doi.org/10.1080/00672700309480369" TargetMode="External"/><Relationship Id="rId322" Type="http://schemas.openxmlformats.org/officeDocument/2006/relationships/hyperlink" Target="https://www.fulcrum.org/concern/monographs/1v53jx290" TargetMode="External"/><Relationship Id="rId767" Type="http://schemas.openxmlformats.org/officeDocument/2006/relationships/hyperlink" Target="https://doi.org/10.1016/j.quascirev.2010.06.030" TargetMode="External"/><Relationship Id="rId974" Type="http://schemas.openxmlformats.org/officeDocument/2006/relationships/hyperlink" Target="https://doi.org/10.1080/00672707309511576" TargetMode="External"/><Relationship Id="rId199" Type="http://schemas.openxmlformats.org/officeDocument/2006/relationships/hyperlink" Target="https://doi.org/10.1016/j.jhevol.2004.05.005" TargetMode="External"/><Relationship Id="rId627" Type="http://schemas.openxmlformats.org/officeDocument/2006/relationships/hyperlink" Target="https://doi.org/doi:10.7282/T3TX3DFS" TargetMode="External"/><Relationship Id="rId834" Type="http://schemas.openxmlformats.org/officeDocument/2006/relationships/hyperlink" Target="https://doi.org/10.1016/j.quaint.2017.01.014" TargetMode="External"/><Relationship Id="rId266" Type="http://schemas.openxmlformats.org/officeDocument/2006/relationships/hyperlink" Target="https://books.ub.uni-heidelberg.de/propylaeum/reader/download/288/288-30-78731-1-10-20170801.pdf" TargetMode="External"/><Relationship Id="rId473" Type="http://schemas.openxmlformats.org/officeDocument/2006/relationships/hyperlink" Target="https://doi.org/10.1017/S0003598X00062803" TargetMode="External"/><Relationship Id="rId680" Type="http://schemas.openxmlformats.org/officeDocument/2006/relationships/hyperlink" Target="https://www.academia.edu/47507551/New_excavations_at_Mumba_Rockshelter_Tanzania" TargetMode="External"/><Relationship Id="rId901" Type="http://schemas.openxmlformats.org/officeDocument/2006/relationships/hyperlink" Target="https://doi.org/10.1016/j.quaint.2017.08.051" TargetMode="External"/><Relationship Id="rId1117" Type="http://schemas.openxmlformats.org/officeDocument/2006/relationships/hyperlink" Target="https://doi.org/10.1080/00672707709511251" TargetMode="External"/><Relationship Id="rId30" Type="http://schemas.openxmlformats.org/officeDocument/2006/relationships/hyperlink" Target="https://www.proquest.com/openview/6cb3e9daa632f0b1a79f8b25333db257/1?pq-origsite=gscholar&amp;cbl=18750&amp;diss=y" TargetMode="External"/><Relationship Id="rId126" Type="http://schemas.openxmlformats.org/officeDocument/2006/relationships/hyperlink" Target="https://doi.org/10.1016/j.quaint.2017.01.014" TargetMode="External"/><Relationship Id="rId333" Type="http://schemas.openxmlformats.org/officeDocument/2006/relationships/hyperlink" Target="https://core.ac.uk/download/pdf/56369383.pdf" TargetMode="External"/><Relationship Id="rId540" Type="http://schemas.openxmlformats.org/officeDocument/2006/relationships/hyperlink" Target="https://doi.org/10.1007/s10437-013-9133-4" TargetMode="External"/><Relationship Id="rId778" Type="http://schemas.openxmlformats.org/officeDocument/2006/relationships/hyperlink" Target="https://doi.org/10.1111/ecog.02376" TargetMode="External"/><Relationship Id="rId985" Type="http://schemas.openxmlformats.org/officeDocument/2006/relationships/hyperlink" Target="https://doi.org/10.1080/0067270X.2018.1525835" TargetMode="External"/><Relationship Id="rId1170" Type="http://schemas.openxmlformats.org/officeDocument/2006/relationships/hyperlink" Target="https://doi.org/10.13140/RG.2.2.18002.48328" TargetMode="External"/><Relationship Id="rId638" Type="http://schemas.openxmlformats.org/officeDocument/2006/relationships/hyperlink" Target="https://doi.org/10.1016/j.quascirev.2018.11.029" TargetMode="External"/><Relationship Id="rId845" Type="http://schemas.openxmlformats.org/officeDocument/2006/relationships/hyperlink" Target="https://doi.org/10.1016/j.jhevol.2004.05.005" TargetMode="External"/><Relationship Id="rId1030" Type="http://schemas.openxmlformats.org/officeDocument/2006/relationships/hyperlink" Target="https://doi.org/10.1080/0067270X.2013.789188" TargetMode="External"/><Relationship Id="rId277" Type="http://schemas.openxmlformats.org/officeDocument/2006/relationships/hyperlink" Target="https://books.ub.uni-heidelberg.de/propylaeum/reader/download/288/288-30-78732-1-10-20170801.pdf" TargetMode="External"/><Relationship Id="rId400" Type="http://schemas.openxmlformats.org/officeDocument/2006/relationships/hyperlink" Target="https://doi.org/10.1007/s10437-011-9104-6" TargetMode="External"/><Relationship Id="rId484" Type="http://schemas.openxmlformats.org/officeDocument/2006/relationships/hyperlink" Target="https://doi.org/10.15184/aqy.2022.141" TargetMode="External"/><Relationship Id="rId705" Type="http://schemas.openxmlformats.org/officeDocument/2006/relationships/hyperlink" Target="https://doi.org/10.1080/00672708609511365" TargetMode="External"/><Relationship Id="rId1128" Type="http://schemas.openxmlformats.org/officeDocument/2006/relationships/hyperlink" Target="https://doi.org/10.1016/j.jhevol.2004.05.005" TargetMode="External"/><Relationship Id="rId137" Type="http://schemas.openxmlformats.org/officeDocument/2006/relationships/hyperlink" Target="https://doi.org/10.1016/j.quaint.2017.01.014" TargetMode="External"/><Relationship Id="rId344" Type="http://schemas.openxmlformats.org/officeDocument/2006/relationships/hyperlink" Target="https://doi.org/10.1007/BF01117455" TargetMode="External"/><Relationship Id="rId691" Type="http://schemas.openxmlformats.org/officeDocument/2006/relationships/hyperlink" Target="https://www.academia.edu/1911993/Pastoral_Neolithic_studies_in_Northern_Tanzania_An_Interim_Report_on_XRF_and_Stable_Isotope_Analyses_in_the_Engaruka_Area_2012_" TargetMode="External"/><Relationship Id="rId789" Type="http://schemas.openxmlformats.org/officeDocument/2006/relationships/hyperlink" Target="https://doi.org/10.1016/j.quascirev.2010.06.030" TargetMode="External"/><Relationship Id="rId912" Type="http://schemas.openxmlformats.org/officeDocument/2006/relationships/hyperlink" Target="https://doi.org/10.1016/j.jhevol.2004.05.005" TargetMode="External"/><Relationship Id="rId996" Type="http://schemas.openxmlformats.org/officeDocument/2006/relationships/hyperlink" Target="https://doi.org/10.1080/0067270X.2018.1525835" TargetMode="External"/><Relationship Id="rId41" Type="http://schemas.openxmlformats.org/officeDocument/2006/relationships/hyperlink" Target="https://doi.org/10.1007/s10437-011-9104-6" TargetMode="External"/><Relationship Id="rId551" Type="http://schemas.openxmlformats.org/officeDocument/2006/relationships/hyperlink" Target="https://www.academia.edu/930914/Faunal_evidence_for_early_stock_keeping_in_the_Central_Rift_of_Kenya_Preliminary_findings" TargetMode="External"/><Relationship Id="rId649" Type="http://schemas.openxmlformats.org/officeDocument/2006/relationships/hyperlink" Target="https://doi.org/10.1080/00671990903052330" TargetMode="External"/><Relationship Id="rId856" Type="http://schemas.openxmlformats.org/officeDocument/2006/relationships/hyperlink" Target="https://doi.org/10.1016/j.jhevol.2004.05.005" TargetMode="External"/><Relationship Id="rId1181" Type="http://schemas.openxmlformats.org/officeDocument/2006/relationships/hyperlink" Target="https://doi.org/10.13140/RG.2.2.18002.48328" TargetMode="External"/><Relationship Id="rId190" Type="http://schemas.openxmlformats.org/officeDocument/2006/relationships/hyperlink" Target="https://doi.org/10.1017/S0021853700025706" TargetMode="External"/><Relationship Id="rId204" Type="http://schemas.openxmlformats.org/officeDocument/2006/relationships/hyperlink" Target="https://www.jstor.org/stable/25800638" TargetMode="External"/><Relationship Id="rId288" Type="http://schemas.openxmlformats.org/officeDocument/2006/relationships/hyperlink" Target="https://www.fulcrum.org/concern/monographs/1v53jx290" TargetMode="External"/><Relationship Id="rId411" Type="http://schemas.openxmlformats.org/officeDocument/2006/relationships/hyperlink" Target="https://doi.org/10.1086/204654" TargetMode="External"/><Relationship Id="rId509" Type="http://schemas.openxmlformats.org/officeDocument/2006/relationships/hyperlink" Target="https://www.academia.edu/37655186/Sorting_the_sheep_from_the_goats_in_the_Pastoral_Neolithic_morphological_and_biomolecular_approaches_at_Luxmanda_Tanzania" TargetMode="External"/><Relationship Id="rId1041" Type="http://schemas.openxmlformats.org/officeDocument/2006/relationships/hyperlink" Target="https://doi.org/10.1080/0067270X.2013.789188" TargetMode="External"/><Relationship Id="rId1139" Type="http://schemas.openxmlformats.org/officeDocument/2006/relationships/hyperlink" Target="https://doi.org/10.13140/RG.2.2.18002.48328" TargetMode="External"/><Relationship Id="rId495" Type="http://schemas.openxmlformats.org/officeDocument/2006/relationships/hyperlink" Target="https://doi.org/10.1017/S0021853700014298" TargetMode="External"/><Relationship Id="rId716" Type="http://schemas.openxmlformats.org/officeDocument/2006/relationships/hyperlink" Target="https://doi.org/10.1016/j.quascirev.2019.105878" TargetMode="External"/><Relationship Id="rId923" Type="http://schemas.openxmlformats.org/officeDocument/2006/relationships/hyperlink" Target="https://doi.org/10.1007/s10437-018-9312-4" TargetMode="External"/><Relationship Id="rId52" Type="http://schemas.openxmlformats.org/officeDocument/2006/relationships/hyperlink" Target="https://www.arkeologi.uu.se/digitalAssets/488/c_488734-l_3-k_chami.pdf" TargetMode="External"/><Relationship Id="rId148" Type="http://schemas.openxmlformats.org/officeDocument/2006/relationships/hyperlink" Target="https://doi.org/10.1016/j.quaint.2017.01.014" TargetMode="External"/><Relationship Id="rId355" Type="http://schemas.openxmlformats.org/officeDocument/2006/relationships/hyperlink" Target="https://doi.org/10.1080/00672707109511549" TargetMode="External"/><Relationship Id="rId562" Type="http://schemas.openxmlformats.org/officeDocument/2006/relationships/hyperlink" Target="https://books.ub.uni-heidelberg.de/propylaeum/reader/download/288/288-30-78731-1-10-20170801.pdf" TargetMode="External"/><Relationship Id="rId1192" Type="http://schemas.openxmlformats.org/officeDocument/2006/relationships/hyperlink" Target="http://hdl.handle.net/1854/LU-3118804" TargetMode="External"/><Relationship Id="rId1206" Type="http://schemas.openxmlformats.org/officeDocument/2006/relationships/hyperlink" Target="https://doi.org/10.1098/rspb.2023.2747" TargetMode="External"/><Relationship Id="rId215" Type="http://schemas.openxmlformats.org/officeDocument/2006/relationships/hyperlink" Target="https://books.ub.uni-heidelberg.de/propylaeum/reader/download/288/288-30-78732-1-10-20170801.pdf" TargetMode="External"/><Relationship Id="rId422" Type="http://schemas.openxmlformats.org/officeDocument/2006/relationships/hyperlink" Target="https://doi.org/10.1080/0067270X.2015.1079082" TargetMode="External"/><Relationship Id="rId867" Type="http://schemas.openxmlformats.org/officeDocument/2006/relationships/hyperlink" Target="https://doi.org/10.1016/j.jhevol.2004.05.005" TargetMode="External"/><Relationship Id="rId1052" Type="http://schemas.openxmlformats.org/officeDocument/2006/relationships/hyperlink" Target="https://doi.org/10.1080/0067270X.2013.789188" TargetMode="External"/><Relationship Id="rId299" Type="http://schemas.openxmlformats.org/officeDocument/2006/relationships/hyperlink" Target="https://doi.org/10.2307/2801248" TargetMode="External"/><Relationship Id="rId727" Type="http://schemas.openxmlformats.org/officeDocument/2006/relationships/hyperlink" Target="https://doi.org/10.1016/j.quaint.2017.01.014" TargetMode="External"/><Relationship Id="rId934" Type="http://schemas.openxmlformats.org/officeDocument/2006/relationships/hyperlink" Target="https://doi.org/10.1017/S0021853700028449" TargetMode="External"/><Relationship Id="rId63" Type="http://schemas.openxmlformats.org/officeDocument/2006/relationships/hyperlink" Target="https://www.academia.edu/13997418/Results_of_Archaeological_Studies_in_the_Lower_Pangani_Ruvu_Basin_Tanga_and_Kilimanjaro_Regions_Tanzania._Pp._462._University_of_Florida_Ph.D._Dissertation_submitted_as_a_Final_Report_to_COSTECH_Department_of_Antiquities_and_National_Museum_of_Tanzania" TargetMode="External"/><Relationship Id="rId159" Type="http://schemas.openxmlformats.org/officeDocument/2006/relationships/hyperlink" Target="https://doi.org/10.1016/j.quaint.2017.01.014" TargetMode="External"/><Relationship Id="rId366" Type="http://schemas.openxmlformats.org/officeDocument/2006/relationships/hyperlink" Target="https://doi.org/10.1073/pnas.1522714113" TargetMode="External"/><Relationship Id="rId573" Type="http://schemas.openxmlformats.org/officeDocument/2006/relationships/hyperlink" Target="https://books.ub.uni-heidelberg.de/propylaeum/reader/download/288/288-30-78731-1-10-20170801.pdf" TargetMode="External"/><Relationship Id="rId780" Type="http://schemas.openxmlformats.org/officeDocument/2006/relationships/hyperlink" Target="https://doi.org/10.1016/j.jhevol.2004.05.005" TargetMode="External"/><Relationship Id="rId226" Type="http://schemas.openxmlformats.org/officeDocument/2006/relationships/hyperlink" Target="https://doi.org/doi:10.7282/T3TX3DFS" TargetMode="External"/><Relationship Id="rId433" Type="http://schemas.openxmlformats.org/officeDocument/2006/relationships/hyperlink" Target="https://doi.org/10.1080/00672709009511405" TargetMode="External"/><Relationship Id="rId878" Type="http://schemas.openxmlformats.org/officeDocument/2006/relationships/hyperlink" Target="https://doi.org/10.1016/j.jhevol.2004.05.005" TargetMode="External"/><Relationship Id="rId1063" Type="http://schemas.openxmlformats.org/officeDocument/2006/relationships/hyperlink" Target="https://doi.org/10.1080/0067270X.2010.521680" TargetMode="External"/><Relationship Id="rId640" Type="http://schemas.openxmlformats.org/officeDocument/2006/relationships/hyperlink" Target="https://doi.org/10.1038/298523a0" TargetMode="External"/><Relationship Id="rId738" Type="http://schemas.openxmlformats.org/officeDocument/2006/relationships/hyperlink" Target="https://www.arkeologi.uu.se/digitalAssets/488/c_488734-l_3-k_chami.pdf" TargetMode="External"/><Relationship Id="rId945" Type="http://schemas.openxmlformats.org/officeDocument/2006/relationships/hyperlink" Target="https://doi.org/10.1016/j.jas.2009.06.023" TargetMode="External"/><Relationship Id="rId74" Type="http://schemas.openxmlformats.org/officeDocument/2006/relationships/hyperlink" Target="https://doi.org/10.3406/arsci.1987.1240" TargetMode="External"/><Relationship Id="rId377" Type="http://schemas.openxmlformats.org/officeDocument/2006/relationships/hyperlink" Target="https://doi.org/10.1073/pnas.1306100110" TargetMode="External"/><Relationship Id="rId500" Type="http://schemas.openxmlformats.org/officeDocument/2006/relationships/hyperlink" Target="https://www.academia.edu/37655186/Sorting_the_sheep_from_the_goats_in_the_Pastoral_Neolithic_morphological_and_biomolecular_approaches_at_Luxmanda_Tanzania" TargetMode="External"/><Relationship Id="rId584" Type="http://schemas.openxmlformats.org/officeDocument/2006/relationships/hyperlink" Target="https://www.academia.edu/2545670/Environment_Chronology_and_Resource_Exploitation_of_the_Pastoral_Neolithic_in_Tsavo_Kenya_PhD_Dissertation_Department_of_Anthropology_University_of_Illinois_at_Chicago_2005_" TargetMode="External"/><Relationship Id="rId805" Type="http://schemas.openxmlformats.org/officeDocument/2006/relationships/hyperlink" Target="https://doi.org/10.1016/j.jhevol.2004.05.005" TargetMode="External"/><Relationship Id="rId1130" Type="http://schemas.openxmlformats.org/officeDocument/2006/relationships/hyperlink" Target="https://doi.org/10.1016/j.jhevol.2004.05.005" TargetMode="External"/><Relationship Id="rId5" Type="http://schemas.openxmlformats.org/officeDocument/2006/relationships/hyperlink" Target="https://research-information.bris.ac.uk/en/studentTheses/conflicting-histories-the-archaeology-of-the-iron-working-farming" TargetMode="External"/><Relationship Id="rId237" Type="http://schemas.openxmlformats.org/officeDocument/2006/relationships/hyperlink" Target="https://doi.org/10.1080/00672709109511425" TargetMode="External"/><Relationship Id="rId791" Type="http://schemas.openxmlformats.org/officeDocument/2006/relationships/hyperlink" Target="https://doi.org/10.1016/j.jhevol.2004.05.005" TargetMode="External"/><Relationship Id="rId889" Type="http://schemas.openxmlformats.org/officeDocument/2006/relationships/hyperlink" Target="https://doi.org/10.1006/jasc.1997.0277" TargetMode="External"/><Relationship Id="rId1074" Type="http://schemas.openxmlformats.org/officeDocument/2006/relationships/hyperlink" Target="https://www.fulcrum.org/concern/monographs/1v53jx290" TargetMode="External"/><Relationship Id="rId444" Type="http://schemas.openxmlformats.org/officeDocument/2006/relationships/hyperlink" Target="https://books.ub.uni-heidelberg.de/propylaeum/reader/download/288/288-30-78731-1-10-20170801.pdf" TargetMode="External"/><Relationship Id="rId651" Type="http://schemas.openxmlformats.org/officeDocument/2006/relationships/hyperlink" Target="https://doi.org/10.1080/00671990903052330" TargetMode="External"/><Relationship Id="rId749" Type="http://schemas.openxmlformats.org/officeDocument/2006/relationships/hyperlink" Target="https://doi.org/10.1016/j.quascirev.2010.06.030" TargetMode="External"/><Relationship Id="rId290" Type="http://schemas.openxmlformats.org/officeDocument/2006/relationships/hyperlink" Target="https://www.fulcrum.org/concern/monographs/1v53jx290" TargetMode="External"/><Relationship Id="rId304" Type="http://schemas.openxmlformats.org/officeDocument/2006/relationships/hyperlink" Target="https://www.academia.edu/2545670/Environment_Chronology_and_Resource_Exploitation_of_the_Pastoral_Neolithic_in_Tsavo_Kenya_PhD_Dissertation_Department_of_Anthropology_University_of_Illinois_at_Chicago_2005_" TargetMode="External"/><Relationship Id="rId388" Type="http://schemas.openxmlformats.org/officeDocument/2006/relationships/hyperlink" Target="https://doi.org/10.1002/oa.2585" TargetMode="External"/><Relationship Id="rId511" Type="http://schemas.openxmlformats.org/officeDocument/2006/relationships/hyperlink" Target="http://erepository.uonbi.ac.ke/handle/11295/19567" TargetMode="External"/><Relationship Id="rId609" Type="http://schemas.openxmlformats.org/officeDocument/2006/relationships/hyperlink" Target="https://doi.org/10.2113/gssgfbull.S7-XIV.1-5.295" TargetMode="External"/><Relationship Id="rId956" Type="http://schemas.openxmlformats.org/officeDocument/2006/relationships/hyperlink" Target="https://doi.org/10.1080/00672709609511456" TargetMode="External"/><Relationship Id="rId1141" Type="http://schemas.openxmlformats.org/officeDocument/2006/relationships/hyperlink" Target="https://doi.org/10.13140/RG.2.2.18002.48328" TargetMode="External"/><Relationship Id="rId85" Type="http://schemas.openxmlformats.org/officeDocument/2006/relationships/hyperlink" Target="https://doi.org/10.1098/rspb.2021.1204" TargetMode="External"/><Relationship Id="rId150" Type="http://schemas.openxmlformats.org/officeDocument/2006/relationships/hyperlink" Target="https://doi.org/10.1371/journal.pone.0182565" TargetMode="External"/><Relationship Id="rId595" Type="http://schemas.openxmlformats.org/officeDocument/2006/relationships/hyperlink" Target="https://doi.org/10.1073/pnas.1534700100" TargetMode="External"/><Relationship Id="rId816" Type="http://schemas.openxmlformats.org/officeDocument/2006/relationships/hyperlink" Target="https://doi.org/10.1016/j.quaint.2020.06.032" TargetMode="External"/><Relationship Id="rId1001" Type="http://schemas.openxmlformats.org/officeDocument/2006/relationships/hyperlink" Target="https://doi.org/10.1080/0067270X.2018.1525835" TargetMode="External"/><Relationship Id="rId248" Type="http://schemas.openxmlformats.org/officeDocument/2006/relationships/hyperlink" Target="https://doi.org/10.1080/00672709309511650" TargetMode="External"/><Relationship Id="rId455" Type="http://schemas.openxmlformats.org/officeDocument/2006/relationships/hyperlink" Target="https://doi.org/10.1002/gea.20374" TargetMode="External"/><Relationship Id="rId662" Type="http://schemas.openxmlformats.org/officeDocument/2006/relationships/hyperlink" Target="https://doi.org/10.1080/00671990903052330" TargetMode="External"/><Relationship Id="rId1085" Type="http://schemas.openxmlformats.org/officeDocument/2006/relationships/hyperlink" Target="https://doi.org/10.1080/00672708209511304" TargetMode="External"/><Relationship Id="rId12" Type="http://schemas.openxmlformats.org/officeDocument/2006/relationships/hyperlink" Target="https://doi.org/10.1017/S0003581500025427" TargetMode="External"/><Relationship Id="rId108" Type="http://schemas.openxmlformats.org/officeDocument/2006/relationships/hyperlink" Target="https://www.academia.edu/1585263/Dating_of_modified_femora_of_extinct_dwarf_Hippopotamus_from_Southern_Madagascar_Implications_for_constraining_human_colonization_and_vertebrate_extinction_events" TargetMode="External"/><Relationship Id="rId315" Type="http://schemas.openxmlformats.org/officeDocument/2006/relationships/hyperlink" Target="https://www.fulcrum.org/concern/monographs/1v53jx290" TargetMode="External"/><Relationship Id="rId522" Type="http://schemas.openxmlformats.org/officeDocument/2006/relationships/hyperlink" Target="https://doi.org/10.1080/00672707009511525" TargetMode="External"/><Relationship Id="rId967" Type="http://schemas.openxmlformats.org/officeDocument/2006/relationships/hyperlink" Target="https://www.academia.edu/930914/Faunal_evidence_for_early_stock_keeping_in_the_Central_Rift_of_Kenya_Preliminary_findings" TargetMode="External"/><Relationship Id="rId1152" Type="http://schemas.openxmlformats.org/officeDocument/2006/relationships/hyperlink" Target="https://doi.org/10.13140/RG.2.2.18002.48328" TargetMode="External"/><Relationship Id="rId96" Type="http://schemas.openxmlformats.org/officeDocument/2006/relationships/hyperlink" Target="https://www.academia.edu/3586510/The_Evolution_of_Settlement_Systems_in_the_Efaho_River_Valley" TargetMode="External"/><Relationship Id="rId161" Type="http://schemas.openxmlformats.org/officeDocument/2006/relationships/hyperlink" Target="https://doi.org/10.1017/S0021853700028449" TargetMode="External"/><Relationship Id="rId399" Type="http://schemas.openxmlformats.org/officeDocument/2006/relationships/hyperlink" Target="https://static1.squarespace.com/static/5ab03dfcee1759a04eebd473/t/5b68ad6f0e2e729ed6588669/1533586842899/Quintana+Morales_2013_Reconstructing+Swahili+Foodways.pdf" TargetMode="External"/><Relationship Id="rId827"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1012" Type="http://schemas.openxmlformats.org/officeDocument/2006/relationships/hyperlink" Target="https://doi.org/10.1080/0067270X.2018.1525835" TargetMode="External"/><Relationship Id="rId259" Type="http://schemas.openxmlformats.org/officeDocument/2006/relationships/hyperlink" Target="https://doi.org/10.1080/00672708009511277" TargetMode="External"/><Relationship Id="rId466" Type="http://schemas.openxmlformats.org/officeDocument/2006/relationships/hyperlink" Target="https://doi.org/10.1017/S0003598X00062803" TargetMode="External"/><Relationship Id="rId673" Type="http://schemas.openxmlformats.org/officeDocument/2006/relationships/hyperlink" Target="https://doi.org/10.1080/00672707309511576" TargetMode="External"/><Relationship Id="rId880" Type="http://schemas.openxmlformats.org/officeDocument/2006/relationships/hyperlink" Target="https://doi.org/10.1016/j.jhevol.2004.05.005" TargetMode="External"/><Relationship Id="rId1096" Type="http://schemas.openxmlformats.org/officeDocument/2006/relationships/hyperlink" Target="https://doi.org/10.1126/sciadv.aat6925" TargetMode="External"/><Relationship Id="rId23" Type="http://schemas.openxmlformats.org/officeDocument/2006/relationships/hyperlink" Target="https://doi.org/10.1017/S0003581500025427" TargetMode="External"/><Relationship Id="rId119" Type="http://schemas.openxmlformats.org/officeDocument/2006/relationships/hyperlink" Target="https://doi.org/10.1371/journal.pone.0182565" TargetMode="External"/><Relationship Id="rId326" Type="http://schemas.openxmlformats.org/officeDocument/2006/relationships/hyperlink" Target="https://doi.org/10.1080/00672707709511251" TargetMode="External"/><Relationship Id="rId533" Type="http://schemas.openxmlformats.org/officeDocument/2006/relationships/hyperlink" Target="https://doi.org/10.1080/00672707009511525" TargetMode="External"/><Relationship Id="rId978" Type="http://schemas.openxmlformats.org/officeDocument/2006/relationships/hyperlink" Target="https://doi.org/10.1080/0067270X.2018.1524439" TargetMode="External"/><Relationship Id="rId1163" Type="http://schemas.openxmlformats.org/officeDocument/2006/relationships/hyperlink" Target="https://doi.org/10.13140/RG.2.2.18002.48328" TargetMode="External"/><Relationship Id="rId740" Type="http://schemas.openxmlformats.org/officeDocument/2006/relationships/hyperlink" Target="https://www.arkeologi.uu.se/digitalAssets/488/c_488734-l_3-k_chami.pdf" TargetMode="External"/><Relationship Id="rId838" Type="http://schemas.openxmlformats.org/officeDocument/2006/relationships/hyperlink" Target="https://doi.org/10.1016/j.quaint.2017.01.014" TargetMode="External"/><Relationship Id="rId1023" Type="http://schemas.openxmlformats.org/officeDocument/2006/relationships/hyperlink" Target="https://doi.org/10.1080/0067270X.2013.789188" TargetMode="External"/><Relationship Id="rId172" Type="http://schemas.openxmlformats.org/officeDocument/2006/relationships/hyperlink" Target="https://doi.org/10.1080/00934690.2018.1489661" TargetMode="External"/><Relationship Id="rId477" Type="http://schemas.openxmlformats.org/officeDocument/2006/relationships/hyperlink" Target="https://doi.org/10.15184/aqy.2022.141" TargetMode="External"/><Relationship Id="rId600" Type="http://schemas.openxmlformats.org/officeDocument/2006/relationships/hyperlink" Target="https://doi.org/10.2113/gssgfbull.S7-XIV.1-5.295" TargetMode="External"/><Relationship Id="rId684" Type="http://schemas.openxmlformats.org/officeDocument/2006/relationships/hyperlink" Target="https://doi.org/10.1007/s10437-018-9312-4" TargetMode="External"/><Relationship Id="rId337" Type="http://schemas.openxmlformats.org/officeDocument/2006/relationships/hyperlink" Target="https://doi.org/10.1006/jasc.1997.0277" TargetMode="External"/><Relationship Id="rId891" Type="http://schemas.openxmlformats.org/officeDocument/2006/relationships/hyperlink" Target="https://doi.org/10.1016/j.quascirev.2018.11.029" TargetMode="External"/><Relationship Id="rId905" Type="http://schemas.openxmlformats.org/officeDocument/2006/relationships/hyperlink" Target="https://doi.org/10.1016/j.jhevol.2004.05.005" TargetMode="External"/><Relationship Id="rId989" Type="http://schemas.openxmlformats.org/officeDocument/2006/relationships/hyperlink" Target="https://doi.org/10.1080/0067270X.2018.1525835" TargetMode="External"/><Relationship Id="rId34" Type="http://schemas.openxmlformats.org/officeDocument/2006/relationships/hyperlink" Target="https://doi.org/10.1080/00672700009511597" TargetMode="External"/><Relationship Id="rId544" Type="http://schemas.openxmlformats.org/officeDocument/2006/relationships/hyperlink" Target="https://doi.org/10.1007/s10437-013-9133-4" TargetMode="External"/><Relationship Id="rId751" Type="http://schemas.openxmlformats.org/officeDocument/2006/relationships/hyperlink" Target="https://doi.org/10.1016/j.jhevol.2004.05.005" TargetMode="External"/><Relationship Id="rId849" Type="http://schemas.openxmlformats.org/officeDocument/2006/relationships/hyperlink" Target="https://doi.org/10.1016/j.jhevol.2004.05.005" TargetMode="External"/><Relationship Id="rId1174" Type="http://schemas.openxmlformats.org/officeDocument/2006/relationships/hyperlink" Target="https://doi.org/10.13140/RG.2.2.18002.48328" TargetMode="External"/><Relationship Id="rId183" Type="http://schemas.openxmlformats.org/officeDocument/2006/relationships/hyperlink" Target="https://doi.org/10.1080/15564894.2018.1501442" TargetMode="External"/><Relationship Id="rId390" Type="http://schemas.openxmlformats.org/officeDocument/2006/relationships/hyperlink" Target="https://doi.org/10.1002/oa.2585" TargetMode="External"/><Relationship Id="rId404" Type="http://schemas.openxmlformats.org/officeDocument/2006/relationships/hyperlink" Target="https://doi.org/10.1007/s10437-011-9104-6" TargetMode="External"/><Relationship Id="rId611" Type="http://schemas.openxmlformats.org/officeDocument/2006/relationships/hyperlink" Target="https://doi.org/10.1016/j.quascirev.2006.02.001" TargetMode="External"/><Relationship Id="rId1034" Type="http://schemas.openxmlformats.org/officeDocument/2006/relationships/hyperlink" Target="https://doi.org/10.1080/0067270X.2013.789188" TargetMode="External"/><Relationship Id="rId250" Type="http://schemas.openxmlformats.org/officeDocument/2006/relationships/hyperlink" Target="https://doi.org/10.1080/00672709309511650" TargetMode="External"/><Relationship Id="rId488" Type="http://schemas.openxmlformats.org/officeDocument/2006/relationships/hyperlink" Target="http://erepository.uonbi.ac.ke/bitstream/handle/11295/63856/Githinji_Il%20Lokeridede%20A%20Pastoral%20Neolithic%20Mortuary%20Site%20East%20Of%20Lake%20Turkana%2C%20Kenya.pdf?sequence=2&amp;isAllowed=y" TargetMode="External"/><Relationship Id="rId695" Type="http://schemas.openxmlformats.org/officeDocument/2006/relationships/hyperlink" Target="https://www.academia.edu/1911993/Pastoral_Neolithic_studies_in_Northern_Tanzania_An_Interim_Report_on_XRF_and_Stable_Isotope_Analyses_in_the_Engaruka_Area_2012_" TargetMode="External"/><Relationship Id="rId709" Type="http://schemas.openxmlformats.org/officeDocument/2006/relationships/hyperlink" Target="https://doi.org/10.1111/j.1475-4959.2010.00370.x" TargetMode="External"/><Relationship Id="rId916" Type="http://schemas.openxmlformats.org/officeDocument/2006/relationships/hyperlink" Target="https://doi.org/10.1080/00672709409511679" TargetMode="External"/><Relationship Id="rId1101" Type="http://schemas.openxmlformats.org/officeDocument/2006/relationships/hyperlink" Target="https://doi.org/10.1080/00672707409511723" TargetMode="External"/><Relationship Id="rId45" Type="http://schemas.openxmlformats.org/officeDocument/2006/relationships/hyperlink" Target="https://www.arkeologi.uu.se/digitalAssets/488/c_488734-l_3-k_chami.pdf" TargetMode="External"/><Relationship Id="rId110" Type="http://schemas.openxmlformats.org/officeDocument/2006/relationships/hyperlink" Target="https://doi.org/10.1098/rspb.2021.1204" TargetMode="External"/><Relationship Id="rId348" Type="http://schemas.openxmlformats.org/officeDocument/2006/relationships/hyperlink" Target="https://doi.org/10.1525/9780520314757-009" TargetMode="External"/><Relationship Id="rId555" Type="http://schemas.openxmlformats.org/officeDocument/2006/relationships/hyperlink" Target="https://www.academia.edu/930914/Faunal_evidence_for_early_stock_keeping_in_the_Central_Rift_of_Kenya_Preliminary_findings" TargetMode="External"/><Relationship Id="rId762" Type="http://schemas.openxmlformats.org/officeDocument/2006/relationships/hyperlink" Target="https://doi.org/10.1016/j.quascirev.2010.06.030" TargetMode="External"/><Relationship Id="rId1185" Type="http://schemas.openxmlformats.org/officeDocument/2006/relationships/hyperlink" Target="https://doi.org/10.13140/RG.2.2.18002.48328" TargetMode="External"/><Relationship Id="rId194" Type="http://schemas.openxmlformats.org/officeDocument/2006/relationships/hyperlink" Target="https://doi.org/10.1016/j.jhevol.2004.05.005" TargetMode="External"/><Relationship Id="rId208" Type="http://schemas.openxmlformats.org/officeDocument/2006/relationships/hyperlink" Target="https://www.academia.edu/1585263/Dating_of_modified_femora_of_extinct_dwarf_Hippopotamus_from_Southern_Madagascar_Implications_for_constraining_human_colonization_and_vertebrate_extinction_events" TargetMode="External"/><Relationship Id="rId415" Type="http://schemas.openxmlformats.org/officeDocument/2006/relationships/hyperlink" Target="https://doi.org/10.1016/j.quascirev.2019.105878" TargetMode="External"/><Relationship Id="rId622" Type="http://schemas.openxmlformats.org/officeDocument/2006/relationships/hyperlink" Target="https://doi.org/10.1006/jasc.1997.0277" TargetMode="External"/><Relationship Id="rId1045" Type="http://schemas.openxmlformats.org/officeDocument/2006/relationships/hyperlink" Target="https://doi.org/10.1080/0067270X.2013.789188" TargetMode="External"/><Relationship Id="rId261" Type="http://schemas.openxmlformats.org/officeDocument/2006/relationships/hyperlink" Target="https://doi.org/10.1080/0067270X.2015.1079082" TargetMode="External"/><Relationship Id="rId499" Type="http://schemas.openxmlformats.org/officeDocument/2006/relationships/hyperlink" Target="https://doi.org/10.1080/00672707109511549" TargetMode="External"/><Relationship Id="rId927" Type="http://schemas.openxmlformats.org/officeDocument/2006/relationships/hyperlink" Target="https://doi.org/10.1017/S0021853700028449" TargetMode="External"/><Relationship Id="rId1112" Type="http://schemas.openxmlformats.org/officeDocument/2006/relationships/hyperlink" Target="https://doi.org/10.1080/00672706809511486" TargetMode="External"/><Relationship Id="rId56" Type="http://schemas.openxmlformats.org/officeDocument/2006/relationships/hyperlink" Target="https://doi.org/10.1080/00672709909511468" TargetMode="External"/><Relationship Id="rId359" Type="http://schemas.openxmlformats.org/officeDocument/2006/relationships/hyperlink" Target="https://doi.org/10.1017/S0021853700014298" TargetMode="External"/><Relationship Id="rId566" Type="http://schemas.openxmlformats.org/officeDocument/2006/relationships/hyperlink" Target="https://doi.org/10.2307/2801248" TargetMode="External"/><Relationship Id="rId773" Type="http://schemas.openxmlformats.org/officeDocument/2006/relationships/hyperlink" Target="https://doi.org/10.1016/j.quascirev.2010.06.030" TargetMode="External"/><Relationship Id="rId1196" Type="http://schemas.openxmlformats.org/officeDocument/2006/relationships/hyperlink" Target="https://doi.org/10.1080/00672708209511304" TargetMode="External"/><Relationship Id="rId121" Type="http://schemas.openxmlformats.org/officeDocument/2006/relationships/hyperlink" Target="https://doi.org/10.1371/journal.pone.0182565" TargetMode="External"/><Relationship Id="rId219" Type="http://schemas.openxmlformats.org/officeDocument/2006/relationships/hyperlink" Target="https://doi.org/10.1080/00672708409511332" TargetMode="External"/><Relationship Id="rId426" Type="http://schemas.openxmlformats.org/officeDocument/2006/relationships/hyperlink" Target="https://doi.org/10.1525/aa.1990.92.4.02a00020" TargetMode="External"/><Relationship Id="rId633" Type="http://schemas.openxmlformats.org/officeDocument/2006/relationships/hyperlink" Target="https://doi.org/10.1002/gea.20374" TargetMode="External"/><Relationship Id="rId980" Type="http://schemas.openxmlformats.org/officeDocument/2006/relationships/hyperlink" Target="https://doi.org/10.1080/0067270X.2018.1525835" TargetMode="External"/><Relationship Id="rId1056" Type="http://schemas.openxmlformats.org/officeDocument/2006/relationships/hyperlink" Target="https://doi.org/10.1080/0067270X.2010.521680" TargetMode="External"/><Relationship Id="rId840" Type="http://schemas.openxmlformats.org/officeDocument/2006/relationships/hyperlink" Target="https://doi.org/10.1016/j.quascirev.2019.105878" TargetMode="External"/><Relationship Id="rId938" Type="http://schemas.openxmlformats.org/officeDocument/2006/relationships/hyperlink" Target="https://doi.org/10.1111/j.1475-4959.2010.00370.x" TargetMode="External"/><Relationship Id="rId67" Type="http://schemas.openxmlformats.org/officeDocument/2006/relationships/hyperlink" Target="https://doi.org/10.1080/0067270X.2016.1173308" TargetMode="External"/><Relationship Id="rId272" Type="http://schemas.openxmlformats.org/officeDocument/2006/relationships/hyperlink" Target="https://doi.org/10.1080/00672707109511551" TargetMode="External"/><Relationship Id="rId577" Type="http://schemas.openxmlformats.org/officeDocument/2006/relationships/hyperlink" Target="https://books.ub.uni-heidelberg.de/propylaeum/reader/download/288/288-30-78731-1-10-20170801.pdf" TargetMode="External"/><Relationship Id="rId700" Type="http://schemas.openxmlformats.org/officeDocument/2006/relationships/hyperlink" Target="https://doi.org/10.1111/j.1475-4959.2010.00370.x" TargetMode="External"/><Relationship Id="rId1123" Type="http://schemas.openxmlformats.org/officeDocument/2006/relationships/hyperlink" Target="https://doi.org/10.1371/journal.pone.0204368" TargetMode="External"/><Relationship Id="rId132" Type="http://schemas.openxmlformats.org/officeDocument/2006/relationships/hyperlink" Target="https://doi.org/10.1016/j.quaint.2017.01.014" TargetMode="External"/><Relationship Id="rId784" Type="http://schemas.openxmlformats.org/officeDocument/2006/relationships/hyperlink" Target="https://doi.org/10.1016/j.quascirev.2006.02.001" TargetMode="External"/><Relationship Id="rId991" Type="http://schemas.openxmlformats.org/officeDocument/2006/relationships/hyperlink" Target="https://doi.org/10.1080/0067270X.2018.1525835" TargetMode="External"/><Relationship Id="rId1067" Type="http://schemas.openxmlformats.org/officeDocument/2006/relationships/hyperlink" Target="https://doi.org/10.1080/0067270X.2010.521680" TargetMode="External"/><Relationship Id="rId437" Type="http://schemas.openxmlformats.org/officeDocument/2006/relationships/hyperlink" Target="https://doi.org/10.1038/281135a0" TargetMode="External"/><Relationship Id="rId644" Type="http://schemas.openxmlformats.org/officeDocument/2006/relationships/hyperlink" Target="https://doi.org/10.1038/298523a0" TargetMode="External"/><Relationship Id="rId851" Type="http://schemas.openxmlformats.org/officeDocument/2006/relationships/hyperlink" Target="https://doi.org/10.1016/j.jhevol.2004.05.005" TargetMode="External"/><Relationship Id="rId283" Type="http://schemas.openxmlformats.org/officeDocument/2006/relationships/hyperlink" Target="https://doi.org/10.1017/S0021853700017333" TargetMode="External"/><Relationship Id="rId490" Type="http://schemas.openxmlformats.org/officeDocument/2006/relationships/hyperlink" Target="https://doi.org/10.1016/j.quaint.2020.06.032" TargetMode="External"/><Relationship Id="rId504" Type="http://schemas.openxmlformats.org/officeDocument/2006/relationships/hyperlink" Target="https://www.academia.edu/37655186/Sorting_the_sheep_from_the_goats_in_the_Pastoral_Neolithic_morphological_and_biomolecular_approaches_at_Luxmanda_Tanzania" TargetMode="External"/><Relationship Id="rId711" Type="http://schemas.openxmlformats.org/officeDocument/2006/relationships/hyperlink" Target="https://doi.org/10.1111/j.1475-4959.2010.00370.x" TargetMode="External"/><Relationship Id="rId949" Type="http://schemas.openxmlformats.org/officeDocument/2006/relationships/hyperlink" Target="https://doi.org/10.1016/j.jas.2009.06.023" TargetMode="External"/><Relationship Id="rId1134" Type="http://schemas.openxmlformats.org/officeDocument/2006/relationships/hyperlink" Target="https://doi.org/10.13140/RG.2.2.18002.48328" TargetMode="External"/><Relationship Id="rId78" Type="http://schemas.openxmlformats.org/officeDocument/2006/relationships/hyperlink" Target="https://doi.org/10.1002/esp.3536" TargetMode="External"/><Relationship Id="rId143" Type="http://schemas.openxmlformats.org/officeDocument/2006/relationships/hyperlink" Target="https://doi.org/10.1016/j.quaint.2017.01.014" TargetMode="External"/><Relationship Id="rId350" Type="http://schemas.openxmlformats.org/officeDocument/2006/relationships/hyperlink" Target="https://doi.org/10.1007/s10437-018-9312-4" TargetMode="External"/><Relationship Id="rId588" Type="http://schemas.openxmlformats.org/officeDocument/2006/relationships/hyperlink" Target="https://doi.org/10.1016/j.quascirev.2019.105878" TargetMode="External"/><Relationship Id="rId795" Type="http://schemas.openxmlformats.org/officeDocument/2006/relationships/hyperlink" Target="https://doi.org/10.1016/j.jhevol.2004.05.005" TargetMode="External"/><Relationship Id="rId809" Type="http://schemas.openxmlformats.org/officeDocument/2006/relationships/hyperlink" Target="https://doi.org/10.1016/0031-0182(88)90081-8" TargetMode="External"/><Relationship Id="rId1201" Type="http://schemas.openxmlformats.org/officeDocument/2006/relationships/hyperlink" Target="https://doi.org/10.1098/rspb.2023.2747" TargetMode="External"/><Relationship Id="rId9" Type="http://schemas.openxmlformats.org/officeDocument/2006/relationships/hyperlink" Target="https://doi.org/10.1016/j.quaint.2017.01.014" TargetMode="External"/><Relationship Id="rId210" Type="http://schemas.openxmlformats.org/officeDocument/2006/relationships/hyperlink" Target="https://doi.org/10.1016/j.jhevol.2004.05.005" TargetMode="External"/><Relationship Id="rId448" Type="http://schemas.openxmlformats.org/officeDocument/2006/relationships/hyperlink" Target="https://books.ub.uni-heidelberg.de/propylaeum/reader/download/288/288-30-78731-1-10-20170801.pdf" TargetMode="External"/><Relationship Id="rId655" Type="http://schemas.openxmlformats.org/officeDocument/2006/relationships/hyperlink" Target="https://doi.org/10.1080/00671990903052330" TargetMode="External"/><Relationship Id="rId862" Type="http://schemas.openxmlformats.org/officeDocument/2006/relationships/hyperlink" Target="https://doi.org/10.1016/j.jhevol.2004.05.005" TargetMode="External"/><Relationship Id="rId1078" Type="http://schemas.openxmlformats.org/officeDocument/2006/relationships/hyperlink" Target="https://doi.org/10.1080/00672707209511561" TargetMode="External"/><Relationship Id="rId294" Type="http://schemas.openxmlformats.org/officeDocument/2006/relationships/hyperlink" Target="https://doi.org/10.1080/00672707009511525" TargetMode="External"/><Relationship Id="rId308" Type="http://schemas.openxmlformats.org/officeDocument/2006/relationships/hyperlink" Target="https://doi.org/10.1007/s10437-013-9133-4" TargetMode="External"/><Relationship Id="rId515" Type="http://schemas.openxmlformats.org/officeDocument/2006/relationships/hyperlink" Target="https://doi.org/10.1080/00671990903047090" TargetMode="External"/><Relationship Id="rId722" Type="http://schemas.openxmlformats.org/officeDocument/2006/relationships/hyperlink" Target="https://doi.org/10.1016/j.quascirev.2019.105878" TargetMode="External"/><Relationship Id="rId1145" Type="http://schemas.openxmlformats.org/officeDocument/2006/relationships/hyperlink" Target="https://doi.org/10.13140/RG.2.2.18002.48328" TargetMode="External"/><Relationship Id="rId89" Type="http://schemas.openxmlformats.org/officeDocument/2006/relationships/hyperlink" Target="https://doi.org/10.1007/BF00997802" TargetMode="External"/><Relationship Id="rId154" Type="http://schemas.openxmlformats.org/officeDocument/2006/relationships/hyperlink" Target="https://doi.org/10.1016/j.quaint.2017.01.014" TargetMode="External"/><Relationship Id="rId361" Type="http://schemas.openxmlformats.org/officeDocument/2006/relationships/hyperlink" Target="https://doi.org/10.1080/00672708609511368" TargetMode="External"/><Relationship Id="rId599" Type="http://schemas.openxmlformats.org/officeDocument/2006/relationships/hyperlink" Target="https://doi.org/10.2113/gssgfbull.S7-XIV.1-5.295" TargetMode="External"/><Relationship Id="rId1005" Type="http://schemas.openxmlformats.org/officeDocument/2006/relationships/hyperlink" Target="https://doi.org/10.1080/0067270X.2018.1525835" TargetMode="External"/><Relationship Id="rId459" Type="http://schemas.openxmlformats.org/officeDocument/2006/relationships/hyperlink" Target="https://doi.org/10.1016/j.quascirev.2019.105878" TargetMode="External"/><Relationship Id="rId666" Type="http://schemas.openxmlformats.org/officeDocument/2006/relationships/hyperlink" Target="https://doi.org/10.1080/00672700609480438" TargetMode="External"/><Relationship Id="rId873" Type="http://schemas.openxmlformats.org/officeDocument/2006/relationships/hyperlink" Target="https://doi.org/10.1016/j.jhevol.2004.05.005" TargetMode="External"/><Relationship Id="rId1089" Type="http://schemas.openxmlformats.org/officeDocument/2006/relationships/hyperlink" Target="https://doi.org/10.1163/26836408-15020080" TargetMode="External"/><Relationship Id="rId16" Type="http://schemas.openxmlformats.org/officeDocument/2006/relationships/hyperlink" Target="https://doi.org/10.1017/S0021853700028449" TargetMode="External"/><Relationship Id="rId221" Type="http://schemas.openxmlformats.org/officeDocument/2006/relationships/hyperlink" Target="https://doi.org/10.1016/j.quascirev.2018.11.029" TargetMode="External"/><Relationship Id="rId319" Type="http://schemas.openxmlformats.org/officeDocument/2006/relationships/hyperlink" Target="https://doi.org/10.1080/00672706609511340" TargetMode="External"/><Relationship Id="rId526" Type="http://schemas.openxmlformats.org/officeDocument/2006/relationships/hyperlink" Target="https://doi.org/10.1080/00672707009511525" TargetMode="External"/><Relationship Id="rId1156" Type="http://schemas.openxmlformats.org/officeDocument/2006/relationships/hyperlink" Target="https://doi.org/10.13140/RG.2.2.18002.48328" TargetMode="External"/><Relationship Id="rId733" Type="http://schemas.openxmlformats.org/officeDocument/2006/relationships/hyperlink" Target="https://www.arkeologi.uu.se/digitalAssets/488/c_488734-l_3-k_chami.pdf" TargetMode="External"/><Relationship Id="rId940" Type="http://schemas.openxmlformats.org/officeDocument/2006/relationships/hyperlink" Target="https://doi.org/10.1080/0067270X.2019.1619284" TargetMode="External"/><Relationship Id="rId1016" Type="http://schemas.openxmlformats.org/officeDocument/2006/relationships/hyperlink" Target="https://doi.org/10.1080/0067270X.2013.789188" TargetMode="External"/><Relationship Id="rId165" Type="http://schemas.openxmlformats.org/officeDocument/2006/relationships/hyperlink" Target="https://doi.org/10.1371/journal.pone.0256761" TargetMode="External"/><Relationship Id="rId372" Type="http://schemas.openxmlformats.org/officeDocument/2006/relationships/hyperlink" Target="https://doi.org/10.1073/pnas.1522714113" TargetMode="External"/><Relationship Id="rId677" Type="http://schemas.openxmlformats.org/officeDocument/2006/relationships/hyperlink" Target="https://doi.org/10.1080/00672700009511597" TargetMode="External"/><Relationship Id="rId800" Type="http://schemas.openxmlformats.org/officeDocument/2006/relationships/hyperlink" Target="https://doi.org/10.1016/j.jhevol.2004.05.005" TargetMode="External"/><Relationship Id="rId232" Type="http://schemas.openxmlformats.org/officeDocument/2006/relationships/hyperlink" Target="https://doi.org/10.1017/S0003598X00094849" TargetMode="External"/><Relationship Id="rId884" Type="http://schemas.openxmlformats.org/officeDocument/2006/relationships/hyperlink" Target="https://doi.org/10.1016/j.jhevol.2004.05.005" TargetMode="External"/><Relationship Id="rId27" Type="http://schemas.openxmlformats.org/officeDocument/2006/relationships/hyperlink" Target="https://www.proquest.com/openview/6cb3e9daa632f0b1a79f8b25333db257/1?pq-origsite=gscholar&amp;cbl=18750&amp;diss=y" TargetMode="External"/><Relationship Id="rId537" Type="http://schemas.openxmlformats.org/officeDocument/2006/relationships/hyperlink" Target="https://static1.squarespace.com/static/5ab03dfcee1759a04eebd473/t/5b68ad6f0e2e729ed6588669/1533586842899/Quintana+Morales_2013_Reconstructing+Swahili+Foodways.pdf" TargetMode="External"/><Relationship Id="rId744" Type="http://schemas.openxmlformats.org/officeDocument/2006/relationships/hyperlink" Target="https://doi.org/10.1016/j.quascirev.2019.105878" TargetMode="External"/><Relationship Id="rId951" Type="http://schemas.openxmlformats.org/officeDocument/2006/relationships/hyperlink" Target="https://www.academia.edu/13997418/Results_of_Archaeological_Studies_in_the_Lower_Pangani_Ruvu_Basin_Tanga_and_Kilimanjaro_Regions_Tanzania._Pp._462._University_of_Florida_Ph.D._Dissertation_submitted_as_a_Final_Report_to_COSTECH_Department_of_Antiquities_and_National_Museum_of_Tanzania" TargetMode="External"/><Relationship Id="rId1167" Type="http://schemas.openxmlformats.org/officeDocument/2006/relationships/hyperlink" Target="https://doi.org/10.13140/RG.2.2.18002.48328" TargetMode="External"/><Relationship Id="rId80" Type="http://schemas.openxmlformats.org/officeDocument/2006/relationships/hyperlink" Target="http://dx.doi.org/10.13140/RG.2.2.28729.52326" TargetMode="External"/><Relationship Id="rId176" Type="http://schemas.openxmlformats.org/officeDocument/2006/relationships/hyperlink" Target="https://doi.org/10.4324/9781315691459" TargetMode="External"/><Relationship Id="rId383" Type="http://schemas.openxmlformats.org/officeDocument/2006/relationships/hyperlink" Target="https://doi.org/10.1016/j.quaint.2017.08.051" TargetMode="External"/><Relationship Id="rId590" Type="http://schemas.openxmlformats.org/officeDocument/2006/relationships/hyperlink" Target="https://doi.org/10.2113/gssgfbull.S7-XIV.1-5.295" TargetMode="External"/><Relationship Id="rId604" Type="http://schemas.openxmlformats.org/officeDocument/2006/relationships/hyperlink" Target="https://doi.org/10.2113/gssgfbull.S7-XIV.1-5.295" TargetMode="External"/><Relationship Id="rId811" Type="http://schemas.openxmlformats.org/officeDocument/2006/relationships/hyperlink" Target="https://doi.org/10.1016/0031-0182(88)90081-8" TargetMode="External"/><Relationship Id="rId1027" Type="http://schemas.openxmlformats.org/officeDocument/2006/relationships/hyperlink" Target="https://doi.org/10.1080/0067270X.2013.789188" TargetMode="External"/><Relationship Id="rId243" Type="http://schemas.openxmlformats.org/officeDocument/2006/relationships/hyperlink" Target="https://static1.squarespace.com/static/5bd0e66f8d97400eb0099556/t/5bd90ab41ae6cf0f5afdd3e7/1540950760040/Nyame+Akuma+Issue+029.pdf" TargetMode="External"/><Relationship Id="rId450" Type="http://schemas.openxmlformats.org/officeDocument/2006/relationships/hyperlink" Target="https://books.ub.uni-heidelberg.de/propylaeum/reader/download/288/288-30-78731-1-10-20170801.pdf" TargetMode="External"/><Relationship Id="rId688" Type="http://schemas.openxmlformats.org/officeDocument/2006/relationships/hyperlink" Target="https://doi.org/10.1007/s10437-018-9312-4" TargetMode="External"/><Relationship Id="rId895" Type="http://schemas.openxmlformats.org/officeDocument/2006/relationships/hyperlink" Target="https://doi.org/10.1016/j.jasrep.2019.102016" TargetMode="External"/><Relationship Id="rId909" Type="http://schemas.openxmlformats.org/officeDocument/2006/relationships/hyperlink" Target="https://doi.org/10.1016/j.jhevol.2004.05.005" TargetMode="External"/><Relationship Id="rId1080" Type="http://schemas.openxmlformats.org/officeDocument/2006/relationships/hyperlink" Target="https://doi.org/10.1038/s41467-018-04057-3" TargetMode="External"/><Relationship Id="rId38" Type="http://schemas.openxmlformats.org/officeDocument/2006/relationships/hyperlink" Target="https://www.arkeologi.uu.se/digitalAssets/488/c_488734-l_3-k_chami.pdf" TargetMode="External"/><Relationship Id="rId103" Type="http://schemas.openxmlformats.org/officeDocument/2006/relationships/hyperlink" Target="https://doi.org/10.1016/j.jhevol.2004.05.005" TargetMode="External"/><Relationship Id="rId310" Type="http://schemas.openxmlformats.org/officeDocument/2006/relationships/hyperlink" Target="https://doi.org/10.1080/00672707309511576" TargetMode="External"/><Relationship Id="rId548" Type="http://schemas.openxmlformats.org/officeDocument/2006/relationships/hyperlink" Target="https://www.academia.edu/930914/Faunal_evidence_for_early_stock_keeping_in_the_Central_Rift_of_Kenya_Preliminary_findings" TargetMode="External"/><Relationship Id="rId755" Type="http://schemas.openxmlformats.org/officeDocument/2006/relationships/hyperlink" Target="http://urn.kb.se/resolve?urn=urn:nbn:se:uu:diva-40" TargetMode="External"/><Relationship Id="rId962" Type="http://schemas.openxmlformats.org/officeDocument/2006/relationships/hyperlink" Target="https://doi.org/10.1038/298523a0" TargetMode="External"/><Relationship Id="rId1178" Type="http://schemas.openxmlformats.org/officeDocument/2006/relationships/hyperlink" Target="https://doi.org/10.13140/RG.2.2.18002.48328" TargetMode="External"/><Relationship Id="rId91" Type="http://schemas.openxmlformats.org/officeDocument/2006/relationships/hyperlink" Target="https://doi.org/10.1073/pnas.1306100110" TargetMode="External"/><Relationship Id="rId187" Type="http://schemas.openxmlformats.org/officeDocument/2006/relationships/hyperlink" Target="https://doi.org/10.1017/S0021853700025706" TargetMode="External"/><Relationship Id="rId394" Type="http://schemas.openxmlformats.org/officeDocument/2006/relationships/hyperlink" Target="https://doi.org/10.1007/s10437-011-9104-6" TargetMode="External"/><Relationship Id="rId408" Type="http://schemas.openxmlformats.org/officeDocument/2006/relationships/hyperlink" Target="https://doi.org/10.1073/pnas.1522714113" TargetMode="External"/><Relationship Id="rId615" Type="http://schemas.openxmlformats.org/officeDocument/2006/relationships/hyperlink" Target="https://doi.org/10.1080/00672706709511439" TargetMode="External"/><Relationship Id="rId822" Type="http://schemas.openxmlformats.org/officeDocument/2006/relationships/hyperlink" Target="https://doi.org/10.1016/j.quascirev.2018.11.029" TargetMode="External"/><Relationship Id="rId1038" Type="http://schemas.openxmlformats.org/officeDocument/2006/relationships/hyperlink" Target="https://doi.org/10.1080/0067270X.2013.789188" TargetMode="External"/><Relationship Id="rId254" Type="http://schemas.openxmlformats.org/officeDocument/2006/relationships/hyperlink" Target="https://www.academia.edu/930914/Faunal_evidence_for_early_stock_keeping_in_the_Central_Rift_of_Kenya_Preliminary_findings" TargetMode="External"/><Relationship Id="rId699" Type="http://schemas.openxmlformats.org/officeDocument/2006/relationships/hyperlink" Target="https://doi.org/10.1111/j.1475-4959.2010.00370.x" TargetMode="External"/><Relationship Id="rId1091" Type="http://schemas.openxmlformats.org/officeDocument/2006/relationships/hyperlink" Target="https://www.pnas.org/doi/abs/10.1073/pnas.0408354102" TargetMode="External"/><Relationship Id="rId1105" Type="http://schemas.openxmlformats.org/officeDocument/2006/relationships/hyperlink" Target="https://www.cambridge.org/core/product/6F3EBBE53C698EFB19FDA847016FA35F" TargetMode="External"/><Relationship Id="rId49" Type="http://schemas.openxmlformats.org/officeDocument/2006/relationships/hyperlink" Target="https://www.arkeologi.uu.se/digitalAssets/488/c_488734-l_3-k_chami.pdf" TargetMode="External"/><Relationship Id="rId114" Type="http://schemas.openxmlformats.org/officeDocument/2006/relationships/hyperlink" Target="https://doi.org/10.1371/journal.pone.0182565" TargetMode="External"/><Relationship Id="rId461" Type="http://schemas.openxmlformats.org/officeDocument/2006/relationships/hyperlink" Target="https://doi.org/10.1017/S0003598X00062803" TargetMode="External"/><Relationship Id="rId559" Type="http://schemas.openxmlformats.org/officeDocument/2006/relationships/hyperlink" Target="https://doi.org/10.2307/2801248" TargetMode="External"/><Relationship Id="rId766" Type="http://schemas.openxmlformats.org/officeDocument/2006/relationships/hyperlink" Target="https://doi.org/10.1016/j.quascirev.2010.06.030" TargetMode="External"/><Relationship Id="rId1189" Type="http://schemas.openxmlformats.org/officeDocument/2006/relationships/hyperlink" Target="https://doi.org/10.13140/RG.2.2.18002.48328" TargetMode="External"/><Relationship Id="rId198" Type="http://schemas.openxmlformats.org/officeDocument/2006/relationships/hyperlink" Target="https://doi.org/10.1016/j.jhevol.2004.05.005" TargetMode="External"/><Relationship Id="rId321" Type="http://schemas.openxmlformats.org/officeDocument/2006/relationships/hyperlink" Target="https://doi.org/10.1080/00672706909511514" TargetMode="External"/><Relationship Id="rId419" Type="http://schemas.openxmlformats.org/officeDocument/2006/relationships/hyperlink" Target="https://doi.org/10.1016/j.jhevol.2004.05.005" TargetMode="External"/><Relationship Id="rId626" Type="http://schemas.openxmlformats.org/officeDocument/2006/relationships/hyperlink" Target="https://doi.org/10.1002/gea.20374" TargetMode="External"/><Relationship Id="rId973" Type="http://schemas.openxmlformats.org/officeDocument/2006/relationships/hyperlink" Target="https://www.fulcrum.org/concern/monographs/1v53jx290" TargetMode="External"/><Relationship Id="rId1049" Type="http://schemas.openxmlformats.org/officeDocument/2006/relationships/hyperlink" Target="https://doi.org/10.1080/0067270X.2013.789188" TargetMode="External"/><Relationship Id="rId833" Type="http://schemas.openxmlformats.org/officeDocument/2006/relationships/hyperlink" Target="https://doi.org/10.1016/j.quaint.2017.01.014" TargetMode="External"/><Relationship Id="rId1116" Type="http://schemas.openxmlformats.org/officeDocument/2006/relationships/hyperlink" Target="https://epic.awi.de/id/eprint/50069/1/radiocarbon_dates_i.pdf" TargetMode="External"/><Relationship Id="rId265" Type="http://schemas.openxmlformats.org/officeDocument/2006/relationships/hyperlink" Target="https://doi.org/10.1080/00672707209511557" TargetMode="External"/><Relationship Id="rId472" Type="http://schemas.openxmlformats.org/officeDocument/2006/relationships/hyperlink" Target="https://doi.org/10.1017/S0003598X00062803" TargetMode="External"/><Relationship Id="rId900" Type="http://schemas.openxmlformats.org/officeDocument/2006/relationships/hyperlink" Target="https://doi.org/10.1016/j.quaint.2017.08.051" TargetMode="External"/><Relationship Id="rId125" Type="http://schemas.openxmlformats.org/officeDocument/2006/relationships/hyperlink" Target="https://doi.org/10.1016/j.quaint.2017.01.014" TargetMode="External"/><Relationship Id="rId332" Type="http://schemas.openxmlformats.org/officeDocument/2006/relationships/hyperlink" Target="https://doi.org/10.1080/0067270X.2013.841927" TargetMode="External"/><Relationship Id="rId777" Type="http://schemas.openxmlformats.org/officeDocument/2006/relationships/hyperlink" Target="https://doi.org/10.1111/ecog.02376" TargetMode="External"/><Relationship Id="rId984" Type="http://schemas.openxmlformats.org/officeDocument/2006/relationships/hyperlink" Target="https://doi.org/10.1080/0067270X.2018.1525835" TargetMode="External"/><Relationship Id="rId637" Type="http://schemas.openxmlformats.org/officeDocument/2006/relationships/hyperlink" Target="https://doi.org/10.1016/j.quascirev.2018.11.029" TargetMode="External"/><Relationship Id="rId844" Type="http://schemas.openxmlformats.org/officeDocument/2006/relationships/hyperlink" Target="https://doi.org/10.1016/j.quascirev.2019.105878" TargetMode="External"/><Relationship Id="rId276" Type="http://schemas.openxmlformats.org/officeDocument/2006/relationships/hyperlink" Target="https://books.ub.uni-heidelberg.de/propylaeum/reader/download/288/288-30-78732-1-10-20170801.pdf" TargetMode="External"/><Relationship Id="rId483" Type="http://schemas.openxmlformats.org/officeDocument/2006/relationships/hyperlink" Target="https://doi.org/10.15184/aqy.2022.141" TargetMode="External"/><Relationship Id="rId690" Type="http://schemas.openxmlformats.org/officeDocument/2006/relationships/hyperlink" Target="https://www.academia.edu/597752/Stone_Age_observations_in_the_Engaruka_area_2005%20_" TargetMode="External"/><Relationship Id="rId704" Type="http://schemas.openxmlformats.org/officeDocument/2006/relationships/hyperlink" Target="https://doi.org/10.1111/j.1475-4959.2010.00370.x" TargetMode="External"/><Relationship Id="rId911" Type="http://schemas.openxmlformats.org/officeDocument/2006/relationships/hyperlink" Target="https://doi.org/10.1016/j.jhevol.2004.05.005" TargetMode="External"/><Relationship Id="rId1127" Type="http://schemas.openxmlformats.org/officeDocument/2006/relationships/hyperlink" Target="https://doi.org/10.1016/j.jhevol.2004.05.005" TargetMode="External"/><Relationship Id="rId40" Type="http://schemas.openxmlformats.org/officeDocument/2006/relationships/hyperlink" Target="https://www.proquest.com/openview/6cb3e9daa632f0b1a79f8b25333db257/1?pq-origsite=gscholar&amp;cbl=18750&amp;diss=y" TargetMode="External"/><Relationship Id="rId136" Type="http://schemas.openxmlformats.org/officeDocument/2006/relationships/hyperlink" Target="https://doi.org/10.1016/j.quaint.2017.01.014" TargetMode="External"/><Relationship Id="rId343" Type="http://schemas.openxmlformats.org/officeDocument/2006/relationships/hyperlink" Target="https://doi.org/10.1007/BF01117455" TargetMode="External"/><Relationship Id="rId550" Type="http://schemas.openxmlformats.org/officeDocument/2006/relationships/hyperlink" Target="https://www.academia.edu/930914/Faunal_evidence_for_early_stock_keeping_in_the_Central_Rift_of_Kenya_Preliminary_findings" TargetMode="External"/><Relationship Id="rId788" Type="http://schemas.openxmlformats.org/officeDocument/2006/relationships/hyperlink" Target="https://doi.org/10.1016/j.quascirev.2010.06.030" TargetMode="External"/><Relationship Id="rId995" Type="http://schemas.openxmlformats.org/officeDocument/2006/relationships/hyperlink" Target="https://doi.org/10.1080/0067270X.2018.1525835" TargetMode="External"/><Relationship Id="rId1180" Type="http://schemas.openxmlformats.org/officeDocument/2006/relationships/hyperlink" Target="https://doi.org/10.13140/RG.2.2.18002.48328" TargetMode="External"/><Relationship Id="rId203" Type="http://schemas.openxmlformats.org/officeDocument/2006/relationships/hyperlink" Target="https://doi.org/10.1016/j.jhevol.2004.05.005" TargetMode="External"/><Relationship Id="rId648" Type="http://schemas.openxmlformats.org/officeDocument/2006/relationships/hyperlink" Target="https://www.fulcrum.org/concern/monographs/1v53jx290" TargetMode="External"/><Relationship Id="rId855" Type="http://schemas.openxmlformats.org/officeDocument/2006/relationships/hyperlink" Target="https://doi.org/10.1016/j.jhevol.2004.05.005" TargetMode="External"/><Relationship Id="rId1040" Type="http://schemas.openxmlformats.org/officeDocument/2006/relationships/hyperlink" Target="https://doi.org/10.1080/0067270X.2013.789188" TargetMode="External"/><Relationship Id="rId287" Type="http://schemas.openxmlformats.org/officeDocument/2006/relationships/hyperlink" Target="https://www.fulcrum.org/concern/monographs/1v53jx290" TargetMode="External"/><Relationship Id="rId410" Type="http://schemas.openxmlformats.org/officeDocument/2006/relationships/hyperlink" Target="https://doi.org/10.1086/204654" TargetMode="External"/><Relationship Id="rId494" Type="http://schemas.openxmlformats.org/officeDocument/2006/relationships/hyperlink" Target="https://doi.org/10.1017/S0021853700014298" TargetMode="External"/><Relationship Id="rId508" Type="http://schemas.openxmlformats.org/officeDocument/2006/relationships/hyperlink" Target="https://www.academia.edu/37655186/Sorting_the_sheep_from_the_goats_in_the_Pastoral_Neolithic_morphological_and_biomolecular_approaches_at_Luxmanda_Tanzania" TargetMode="External"/><Relationship Id="rId715" Type="http://schemas.openxmlformats.org/officeDocument/2006/relationships/hyperlink" Target="https://doi.org/10.1016/j.quascirev.2019.105878" TargetMode="External"/><Relationship Id="rId922" Type="http://schemas.openxmlformats.org/officeDocument/2006/relationships/hyperlink" Target="https://doi.org/10.1080/00672707109511548" TargetMode="External"/><Relationship Id="rId1138" Type="http://schemas.openxmlformats.org/officeDocument/2006/relationships/hyperlink" Target="https://doi.org/10.13140/RG.2.2.18002.48328" TargetMode="External"/><Relationship Id="rId147" Type="http://schemas.openxmlformats.org/officeDocument/2006/relationships/hyperlink" Target="https://doi.org/10.1016/j.quaint.2017.01.014" TargetMode="External"/><Relationship Id="rId354" Type="http://schemas.openxmlformats.org/officeDocument/2006/relationships/hyperlink" Target="https://doi.org/10.1080/00672707109511549" TargetMode="External"/><Relationship Id="rId799" Type="http://schemas.openxmlformats.org/officeDocument/2006/relationships/hyperlink" Target="https://doi.org/10.1016/j.jhevol.2004.05.005" TargetMode="External"/><Relationship Id="rId1191" Type="http://schemas.openxmlformats.org/officeDocument/2006/relationships/hyperlink" Target="https://doi.org/10.1017/S0021853700017333" TargetMode="External"/><Relationship Id="rId1205" Type="http://schemas.openxmlformats.org/officeDocument/2006/relationships/hyperlink" Target="https://doi.org/10.1098/rspb.2023.2747" TargetMode="External"/><Relationship Id="rId51" Type="http://schemas.openxmlformats.org/officeDocument/2006/relationships/hyperlink" Target="https://www.proquest.com/openview/6cb3e9daa632f0b1a79f8b25333db257/1?pq-origsite=gscholar&amp;cbl=18750&amp;diss=y" TargetMode="External"/><Relationship Id="rId561" Type="http://schemas.openxmlformats.org/officeDocument/2006/relationships/hyperlink" Target="https://books.ub.uni-heidelberg.de/propylaeum/reader/download/288/288-30-78731-1-10-20170801.pdf" TargetMode="External"/><Relationship Id="rId659" Type="http://schemas.openxmlformats.org/officeDocument/2006/relationships/hyperlink" Target="https://doi.org/10.1080/00671990903052330" TargetMode="External"/><Relationship Id="rId866" Type="http://schemas.openxmlformats.org/officeDocument/2006/relationships/hyperlink" Target="https://doi.org/10.1016/j.jhevol.2004.05.005" TargetMode="External"/><Relationship Id="rId214" Type="http://schemas.openxmlformats.org/officeDocument/2006/relationships/hyperlink" Target="https://doi.org/10.1023/A:1024410814287" TargetMode="External"/><Relationship Id="rId298" Type="http://schemas.openxmlformats.org/officeDocument/2006/relationships/hyperlink" Target="https://doi.org/10.1126/science.219.4583.361" TargetMode="External"/><Relationship Id="rId421" Type="http://schemas.openxmlformats.org/officeDocument/2006/relationships/hyperlink" Target="https://books.ub.uni-heidelberg.de/propylaeum/reader/download/288/288-30-78732-1-10-20170801.pdf" TargetMode="External"/><Relationship Id="rId519" Type="http://schemas.openxmlformats.org/officeDocument/2006/relationships/hyperlink" Target="https://doi.org/10.1080/00672707009511525" TargetMode="External"/><Relationship Id="rId1051" Type="http://schemas.openxmlformats.org/officeDocument/2006/relationships/hyperlink" Target="https://doi.org/10.1080/0067270X.2013.789188" TargetMode="External"/><Relationship Id="rId1149" Type="http://schemas.openxmlformats.org/officeDocument/2006/relationships/hyperlink" Target="https://doi.org/10.13140/RG.2.2.18002.48328" TargetMode="External"/><Relationship Id="rId158" Type="http://schemas.openxmlformats.org/officeDocument/2006/relationships/hyperlink" Target="https://doi.org/10.1016/j.quaint.2017.01.014" TargetMode="External"/><Relationship Id="rId726" Type="http://schemas.openxmlformats.org/officeDocument/2006/relationships/hyperlink" Target="https://doi.org/10.1016/j.quaint.2017.01.014" TargetMode="External"/><Relationship Id="rId933" Type="http://schemas.openxmlformats.org/officeDocument/2006/relationships/hyperlink" Target="http://hdl.handle.net/2142/22520" TargetMode="External"/><Relationship Id="rId1009" Type="http://schemas.openxmlformats.org/officeDocument/2006/relationships/hyperlink" Target="https://doi.org/10.1080/0067270X.2018.1525835" TargetMode="External"/><Relationship Id="rId62" Type="http://schemas.openxmlformats.org/officeDocument/2006/relationships/hyperlink" Target="https://doi.org/10.1080/00672706709511438" TargetMode="External"/><Relationship Id="rId365" Type="http://schemas.openxmlformats.org/officeDocument/2006/relationships/hyperlink" Target="https://doi.org/10.1073/pnas.1522714113" TargetMode="External"/><Relationship Id="rId572" Type="http://schemas.openxmlformats.org/officeDocument/2006/relationships/hyperlink" Target="https://books.ub.uni-heidelberg.de/propylaeum/reader/download/288/288-30-78731-1-10-20170801.pdf" TargetMode="External"/><Relationship Id="rId225" Type="http://schemas.openxmlformats.org/officeDocument/2006/relationships/hyperlink" Target="https://doi.org/doi:10.7282/T3TX3DFS" TargetMode="External"/><Relationship Id="rId432" Type="http://schemas.openxmlformats.org/officeDocument/2006/relationships/hyperlink" Target="https://doi.org/10.1016/j.quaint.2017.08.051" TargetMode="External"/><Relationship Id="rId877" Type="http://schemas.openxmlformats.org/officeDocument/2006/relationships/hyperlink" Target="https://doi.org/10.1016/j.jhevol.2004.05.005" TargetMode="External"/><Relationship Id="rId1062" Type="http://schemas.openxmlformats.org/officeDocument/2006/relationships/hyperlink" Target="https://doi.org/10.1080/0067270X.2010.521680" TargetMode="External"/><Relationship Id="rId737" Type="http://schemas.openxmlformats.org/officeDocument/2006/relationships/hyperlink" Target="https://www.arkeologi.uu.se/digitalAssets/488/c_488734-l_3-k_chami.pdf" TargetMode="External"/><Relationship Id="rId944" Type="http://schemas.openxmlformats.org/officeDocument/2006/relationships/hyperlink" Target="https://doi.org/10.1080/0067270X.2019.1619284" TargetMode="External"/><Relationship Id="rId73" Type="http://schemas.openxmlformats.org/officeDocument/2006/relationships/hyperlink" Target="https://doi.org/10.3406/arsci.1987.1240" TargetMode="External"/><Relationship Id="rId169"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376" Type="http://schemas.openxmlformats.org/officeDocument/2006/relationships/hyperlink" Target="https://doi.org/10.1073/pnas.1306100110" TargetMode="External"/><Relationship Id="rId583" Type="http://schemas.openxmlformats.org/officeDocument/2006/relationships/hyperlink" Target="https://www.academia.edu/2545670/Environment_Chronology_and_Resource_Exploitation_of_the_Pastoral_Neolithic_in_Tsavo_Kenya_PhD_Dissertation_Department_of_Anthropology_University_of_Illinois_at_Chicago_2005_" TargetMode="External"/><Relationship Id="rId790" Type="http://schemas.openxmlformats.org/officeDocument/2006/relationships/hyperlink" Target="https://doi.org/10.1016/j.jhevol.2004.05.005" TargetMode="External"/><Relationship Id="rId804" Type="http://schemas.openxmlformats.org/officeDocument/2006/relationships/hyperlink" Target="https://doi.org/10.1016/j.jhevol.2004.05.005" TargetMode="External"/><Relationship Id="rId4" Type="http://schemas.openxmlformats.org/officeDocument/2006/relationships/hyperlink" Target="https://doi.org/10.1080/00672708009511275" TargetMode="External"/><Relationship Id="rId236" Type="http://schemas.openxmlformats.org/officeDocument/2006/relationships/hyperlink" Target="https://doi.org/10.1080/00672709109511425" TargetMode="External"/><Relationship Id="rId443" Type="http://schemas.openxmlformats.org/officeDocument/2006/relationships/hyperlink" Target="https://doi.org/10.1080/00672707309511576" TargetMode="External"/><Relationship Id="rId650" Type="http://schemas.openxmlformats.org/officeDocument/2006/relationships/hyperlink" Target="https://doi.org/10.1080/00671990903052330" TargetMode="External"/><Relationship Id="rId888" Type="http://schemas.openxmlformats.org/officeDocument/2006/relationships/hyperlink" Target="https://doi.org/10.1016/j.quaint.2020.06.032" TargetMode="External"/><Relationship Id="rId1073" Type="http://schemas.openxmlformats.org/officeDocument/2006/relationships/hyperlink" Target="https://doi.org/10.1080/00672707209511557" TargetMode="External"/><Relationship Id="rId303" Type="http://schemas.openxmlformats.org/officeDocument/2006/relationships/hyperlink" Target="https://doi.org/10.1080/00672707709511245" TargetMode="External"/><Relationship Id="rId748" Type="http://schemas.openxmlformats.org/officeDocument/2006/relationships/hyperlink" Target="https://doi.org/10.1016/j.jhevol.2005.08.004" TargetMode="External"/><Relationship Id="rId955" Type="http://schemas.openxmlformats.org/officeDocument/2006/relationships/hyperlink" Target="https://doi.org/10.1080/00672709609511456" TargetMode="External"/><Relationship Id="rId1140" Type="http://schemas.openxmlformats.org/officeDocument/2006/relationships/hyperlink" Target="https://doi.org/10.13140/RG.2.2.18002.48328" TargetMode="External"/><Relationship Id="rId84" Type="http://schemas.openxmlformats.org/officeDocument/2006/relationships/hyperlink" Target="https://doi.org/10.1098/rspb.2021.1204" TargetMode="External"/><Relationship Id="rId387" Type="http://schemas.openxmlformats.org/officeDocument/2006/relationships/hyperlink" Target="https://doi.org/10.1080/0067270X.2016.1173308" TargetMode="External"/><Relationship Id="rId510" Type="http://schemas.openxmlformats.org/officeDocument/2006/relationships/hyperlink" Target="https://www.academia.edu/37655186/Sorting_the_sheep_from_the_goats_in_the_Pastoral_Neolithic_morphological_and_biomolecular_approaches_at_Luxmanda_Tanzania" TargetMode="External"/><Relationship Id="rId594" Type="http://schemas.openxmlformats.org/officeDocument/2006/relationships/hyperlink" Target="https://doi.org/10.1073/pnas.1534700100" TargetMode="External"/><Relationship Id="rId608" Type="http://schemas.openxmlformats.org/officeDocument/2006/relationships/hyperlink" Target="https://doi.org/10.1006/qres.1995.1025" TargetMode="External"/><Relationship Id="rId815" Type="http://schemas.openxmlformats.org/officeDocument/2006/relationships/hyperlink" Target="https://doi.org/10.1016/0305-4403(91)90030-S" TargetMode="External"/><Relationship Id="rId247" Type="http://schemas.openxmlformats.org/officeDocument/2006/relationships/hyperlink" Target="https://doi.org/10.1080/00672709309511650" TargetMode="External"/><Relationship Id="rId899" Type="http://schemas.openxmlformats.org/officeDocument/2006/relationships/hyperlink" Target="https://doi.org/10.1016/j.quaint.2017.08.051" TargetMode="External"/><Relationship Id="rId1000" Type="http://schemas.openxmlformats.org/officeDocument/2006/relationships/hyperlink" Target="https://doi.org/10.1080/0067270X.2018.1525835" TargetMode="External"/><Relationship Id="rId1084" Type="http://schemas.openxmlformats.org/officeDocument/2006/relationships/hyperlink" Target="https://books.google.de/books?id=0e-engEACAAJ" TargetMode="External"/><Relationship Id="rId107" Type="http://schemas.openxmlformats.org/officeDocument/2006/relationships/hyperlink" Target="https://doi.org/10.1126/sciadv.aat6925" TargetMode="External"/><Relationship Id="rId454" Type="http://schemas.openxmlformats.org/officeDocument/2006/relationships/hyperlink" Target="https://doi.org/10.1016/j.quascirev.2018.11.029" TargetMode="External"/><Relationship Id="rId661" Type="http://schemas.openxmlformats.org/officeDocument/2006/relationships/hyperlink" Target="https://doi.org/10.1080/00671990903052330" TargetMode="External"/><Relationship Id="rId759" Type="http://schemas.openxmlformats.org/officeDocument/2006/relationships/hyperlink" Target="https://doi.org/10.1016/0305-4403(91)90030-S" TargetMode="External"/><Relationship Id="rId966" Type="http://schemas.openxmlformats.org/officeDocument/2006/relationships/hyperlink" Target="https://www.academia.edu/930914/Faunal_evidence_for_early_stock_keeping_in_the_Central_Rift_of_Kenya_Preliminary_findings" TargetMode="External"/><Relationship Id="rId11" Type="http://schemas.openxmlformats.org/officeDocument/2006/relationships/hyperlink" Target="https://doi.org/10.1017/S0021853700028449" TargetMode="External"/><Relationship Id="rId314" Type="http://schemas.openxmlformats.org/officeDocument/2006/relationships/hyperlink" Target="https://doi.org/10.1080/00672707709511251" TargetMode="External"/><Relationship Id="rId398" Type="http://schemas.openxmlformats.org/officeDocument/2006/relationships/hyperlink" Target="https://www.journals.uchicago.edu/doi/abs/10.1086/200009" TargetMode="External"/><Relationship Id="rId521" Type="http://schemas.openxmlformats.org/officeDocument/2006/relationships/hyperlink" Target="https://doi.org/10.1080/00672707009511525" TargetMode="External"/><Relationship Id="rId619" Type="http://schemas.openxmlformats.org/officeDocument/2006/relationships/hyperlink" Target="https://doi.org/10.1017/S0021853700028449" TargetMode="External"/><Relationship Id="rId1151" Type="http://schemas.openxmlformats.org/officeDocument/2006/relationships/hyperlink" Target="https://doi.org/10.13140/RG.2.2.18002.48328" TargetMode="External"/><Relationship Id="rId95" Type="http://schemas.openxmlformats.org/officeDocument/2006/relationships/hyperlink" Target="https://www.academia.edu/3586510/The_Evolution_of_Settlement_Systems_in_the_Efaho_River_Valley" TargetMode="External"/><Relationship Id="rId160" Type="http://schemas.openxmlformats.org/officeDocument/2006/relationships/hyperlink" Target="https://doi.org/10.1016/j.quaint.2017.01.014" TargetMode="External"/><Relationship Id="rId826"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1011" Type="http://schemas.openxmlformats.org/officeDocument/2006/relationships/hyperlink" Target="https://doi.org/10.1080/0067270X.2018.1525835" TargetMode="External"/><Relationship Id="rId1109" Type="http://schemas.openxmlformats.org/officeDocument/2006/relationships/hyperlink" Target="https://doi.org/10.1080/00672706809511486" TargetMode="External"/><Relationship Id="rId258" Type="http://schemas.openxmlformats.org/officeDocument/2006/relationships/hyperlink" Target="https://doi.org/10.1080/00672708309511314" TargetMode="External"/><Relationship Id="rId465" Type="http://schemas.openxmlformats.org/officeDocument/2006/relationships/hyperlink" Target="https://doi.org/10.1179/009346911X12991472411088" TargetMode="External"/><Relationship Id="rId672" Type="http://schemas.openxmlformats.org/officeDocument/2006/relationships/hyperlink" Target="https://www.academia.edu/930914/Faunal_evidence_for_early_stock_keeping_in_the_Central_Rift_of_Kenya_Preliminary_findings" TargetMode="External"/><Relationship Id="rId1095" Type="http://schemas.openxmlformats.org/officeDocument/2006/relationships/hyperlink" Target="https://doi.org/10.1126/sciadv.aat6925" TargetMode="External"/><Relationship Id="rId22" Type="http://schemas.openxmlformats.org/officeDocument/2006/relationships/hyperlink" Target="https://doi.org/10.1017/S0003581500025427" TargetMode="External"/><Relationship Id="rId118" Type="http://schemas.openxmlformats.org/officeDocument/2006/relationships/hyperlink" Target="https://doi.org/10.1371/journal.pone.0182565" TargetMode="External"/><Relationship Id="rId325" Type="http://schemas.openxmlformats.org/officeDocument/2006/relationships/hyperlink" Target="https://doi.org/10.1126/science.aaw6275" TargetMode="External"/><Relationship Id="rId532" Type="http://schemas.openxmlformats.org/officeDocument/2006/relationships/hyperlink" Target="https://doi.org/10.1080/00672707009511525" TargetMode="External"/><Relationship Id="rId977" Type="http://schemas.openxmlformats.org/officeDocument/2006/relationships/hyperlink" Target="https://doi.org/10.1080/0067270X.2019.1609764" TargetMode="External"/><Relationship Id="rId1162" Type="http://schemas.openxmlformats.org/officeDocument/2006/relationships/hyperlink" Target="https://doi.org/10.13140/RG.2.2.18002.48328" TargetMode="External"/><Relationship Id="rId171" Type="http://schemas.openxmlformats.org/officeDocument/2006/relationships/hyperlink" Target="https://doi.org/10.1007/s10437-011-9104-6" TargetMode="External"/><Relationship Id="rId837" Type="http://schemas.openxmlformats.org/officeDocument/2006/relationships/hyperlink" Target="https://doi.org/10.1016/j.quaint.2017.01.014" TargetMode="External"/><Relationship Id="rId1022" Type="http://schemas.openxmlformats.org/officeDocument/2006/relationships/hyperlink" Target="https://doi.org/10.1080/0067270X.2013.789188" TargetMode="External"/><Relationship Id="rId269" Type="http://schemas.openxmlformats.org/officeDocument/2006/relationships/hyperlink" Target="https://doi.org/10.1016/j.jasrep.2019.102016" TargetMode="External"/><Relationship Id="rId476" Type="http://schemas.openxmlformats.org/officeDocument/2006/relationships/hyperlink" Target="https://doi.org/10.15184/aqy.2022.141" TargetMode="External"/><Relationship Id="rId683" Type="http://schemas.openxmlformats.org/officeDocument/2006/relationships/hyperlink" Target="https://doi.org/10.1007/s10437-018-9312-4" TargetMode="External"/><Relationship Id="rId890" Type="http://schemas.openxmlformats.org/officeDocument/2006/relationships/hyperlink" Target="https://doi.org/10.1006/jasc.1997.0277" TargetMode="External"/><Relationship Id="rId904" Type="http://schemas.openxmlformats.org/officeDocument/2006/relationships/hyperlink" Target="https://doi.org/10.1016/j.quascirev.2019.105878" TargetMode="External"/><Relationship Id="rId33" Type="http://schemas.openxmlformats.org/officeDocument/2006/relationships/hyperlink" Target="https://doi.org/10.1080/00672700009511597" TargetMode="External"/><Relationship Id="rId129" Type="http://schemas.openxmlformats.org/officeDocument/2006/relationships/hyperlink" Target="https://doi.org/10.1016/j.quaint.2017.01.014" TargetMode="External"/><Relationship Id="rId336" Type="http://schemas.openxmlformats.org/officeDocument/2006/relationships/hyperlink" Target="https://www.academia.edu/37655186/Sorting_the_sheep_from_the_goats_in_the_Pastoral_Neolithic_morphological_and_biomolecular_approaches_at_Luxmanda_Tanzania" TargetMode="External"/><Relationship Id="rId543" Type="http://schemas.openxmlformats.org/officeDocument/2006/relationships/hyperlink" Target="https://doi.org/10.1007/s10437-013-9133-4" TargetMode="External"/><Relationship Id="rId988" Type="http://schemas.openxmlformats.org/officeDocument/2006/relationships/hyperlink" Target="https://doi.org/10.1080/0067270X.2018.1525835" TargetMode="External"/><Relationship Id="rId1173" Type="http://schemas.openxmlformats.org/officeDocument/2006/relationships/hyperlink" Target="https://doi.org/10.13140/RG.2.2.18002.48328" TargetMode="External"/><Relationship Id="rId182" Type="http://schemas.openxmlformats.org/officeDocument/2006/relationships/hyperlink" Target="https://doi.org/10.1080/15564894.2018.1501442" TargetMode="External"/><Relationship Id="rId403" Type="http://schemas.openxmlformats.org/officeDocument/2006/relationships/hyperlink" Target="https://doi.org/10.1007/s10437-011-9104-6" TargetMode="External"/><Relationship Id="rId750" Type="http://schemas.openxmlformats.org/officeDocument/2006/relationships/hyperlink" Target="https://doi.org/10.1016/j.quascirev.2010.06.030" TargetMode="External"/><Relationship Id="rId848" Type="http://schemas.openxmlformats.org/officeDocument/2006/relationships/hyperlink" Target="https://doi.org/10.1016/j.quascirev.2019.105878" TargetMode="External"/><Relationship Id="rId1033" Type="http://schemas.openxmlformats.org/officeDocument/2006/relationships/hyperlink" Target="https://doi.org/10.1080/0067270X.2013.789188" TargetMode="External"/><Relationship Id="rId487" Type="http://schemas.openxmlformats.org/officeDocument/2006/relationships/hyperlink" Target="https://www.academia.edu/13847436/INAA_of_pottery_from_Il_Lokeridede_and_Jarigole_Koobi_Fora_region_Kenya" TargetMode="External"/><Relationship Id="rId610" Type="http://schemas.openxmlformats.org/officeDocument/2006/relationships/hyperlink" Target="https://doi.org/10.2113/gssgfbull.S7-XIV.1-5.295" TargetMode="External"/><Relationship Id="rId694" Type="http://schemas.openxmlformats.org/officeDocument/2006/relationships/hyperlink" Target="https://www.academia.edu/1911993/Pastoral_Neolithic_studies_in_Northern_Tanzania_An_Interim_Report_on_XRF_and_Stable_Isotope_Analyses_in_the_Engaruka_Area_2012_" TargetMode="External"/><Relationship Id="rId708" Type="http://schemas.openxmlformats.org/officeDocument/2006/relationships/hyperlink" Target="https://doi.org/10.1111/j.1475-4959.2010.00370.x" TargetMode="External"/><Relationship Id="rId915" Type="http://schemas.openxmlformats.org/officeDocument/2006/relationships/hyperlink" Target="https://doi.org/10.1080/00672709409511679" TargetMode="External"/><Relationship Id="rId347" Type="http://schemas.openxmlformats.org/officeDocument/2006/relationships/hyperlink" Target="https://doi.org/10.1080/00672706909511507" TargetMode="External"/><Relationship Id="rId999" Type="http://schemas.openxmlformats.org/officeDocument/2006/relationships/hyperlink" Target="https://doi.org/10.1080/0067270X.2018.1525835" TargetMode="External"/><Relationship Id="rId1100" Type="http://schemas.openxmlformats.org/officeDocument/2006/relationships/hyperlink" Target="https://doi.org/10.1080/00672707409511723" TargetMode="External"/><Relationship Id="rId1184" Type="http://schemas.openxmlformats.org/officeDocument/2006/relationships/hyperlink" Target="https://doi.org/10.13140/RG.2.2.18002.48328" TargetMode="External"/><Relationship Id="rId44" Type="http://schemas.openxmlformats.org/officeDocument/2006/relationships/hyperlink" Target="https://www.arkeologi.uu.se/digitalAssets/488/c_488734-l_3-k_chami.pdf" TargetMode="External"/><Relationship Id="rId554" Type="http://schemas.openxmlformats.org/officeDocument/2006/relationships/hyperlink" Target="https://www.academia.edu/930914/Faunal_evidence_for_early_stock_keeping_in_the_Central_Rift_of_Kenya_Preliminary_findings" TargetMode="External"/><Relationship Id="rId761" Type="http://schemas.openxmlformats.org/officeDocument/2006/relationships/hyperlink" Target="https://doi.org/10.1016/j.jhevol.2004.05.005" TargetMode="External"/><Relationship Id="rId859" Type="http://schemas.openxmlformats.org/officeDocument/2006/relationships/hyperlink" Target="https://doi.org/10.1016/j.jhevol.2004.05.005" TargetMode="External"/><Relationship Id="rId193" Type="http://schemas.openxmlformats.org/officeDocument/2006/relationships/hyperlink" Target="https://doi.org/10.1017/S0021853700015486" TargetMode="External"/><Relationship Id="rId207" Type="http://schemas.openxmlformats.org/officeDocument/2006/relationships/hyperlink" Target="https://doi.org/10.1016/j.jhevol.2004.05.005" TargetMode="External"/><Relationship Id="rId414" Type="http://schemas.openxmlformats.org/officeDocument/2006/relationships/hyperlink" Target="https://doi.org/10.1016/j.quascirev.2019.105878" TargetMode="External"/><Relationship Id="rId498" Type="http://schemas.openxmlformats.org/officeDocument/2006/relationships/hyperlink" Target="https://doi.org/10.1080/00672707109511549" TargetMode="External"/><Relationship Id="rId621" Type="http://schemas.openxmlformats.org/officeDocument/2006/relationships/hyperlink" Target="https://doi.org/10.1007/BF01117697" TargetMode="External"/><Relationship Id="rId1044" Type="http://schemas.openxmlformats.org/officeDocument/2006/relationships/hyperlink" Target="https://doi.org/10.1080/0067270X.2013.789188" TargetMode="External"/><Relationship Id="rId260" Type="http://schemas.openxmlformats.org/officeDocument/2006/relationships/hyperlink" Target="https://doi.org/10.1080/00672708009511277" TargetMode="External"/><Relationship Id="rId719" Type="http://schemas.openxmlformats.org/officeDocument/2006/relationships/hyperlink" Target="https://doi.org/10.1016/j.quascirev.2019.105878" TargetMode="External"/><Relationship Id="rId926" Type="http://schemas.openxmlformats.org/officeDocument/2006/relationships/hyperlink" Target="https://doi.org/10.1017/S0021853700028449" TargetMode="External"/><Relationship Id="rId1111" Type="http://schemas.openxmlformats.org/officeDocument/2006/relationships/hyperlink" Target="https://doi.org/10.1080/00672706809511486" TargetMode="External"/><Relationship Id="rId55" Type="http://schemas.openxmlformats.org/officeDocument/2006/relationships/hyperlink" Target="https://www.arkeologi.uu.se/digitalAssets/488/c_488734-l_3-k_chami.pdf" TargetMode="External"/><Relationship Id="rId120" Type="http://schemas.openxmlformats.org/officeDocument/2006/relationships/hyperlink" Target="https://doi.org/10.1371/journal.pone.0182565" TargetMode="External"/><Relationship Id="rId358" Type="http://schemas.openxmlformats.org/officeDocument/2006/relationships/hyperlink" Target="https://doi.org/10.1080/00672707909511263" TargetMode="External"/><Relationship Id="rId565" Type="http://schemas.openxmlformats.org/officeDocument/2006/relationships/hyperlink" Target="https://doi.org/10.2307/2801248" TargetMode="External"/><Relationship Id="rId772" Type="http://schemas.openxmlformats.org/officeDocument/2006/relationships/hyperlink" Target="https://doi.org/10.1016/j.quascirev.2010.06.030" TargetMode="External"/><Relationship Id="rId1195" Type="http://schemas.openxmlformats.org/officeDocument/2006/relationships/hyperlink" Target="https://books.google.de/books?id=0e-engEACAAJ" TargetMode="External"/><Relationship Id="rId218" Type="http://schemas.openxmlformats.org/officeDocument/2006/relationships/hyperlink" Target="https://static1.squarespace.com/static/5bd0e66f8d97400eb0099556/t/5bddf912b8a0450a3360e9e8/1541273874703/Nyame+Akuma+Issue+068-Lane.pdf" TargetMode="External"/><Relationship Id="rId425" Type="http://schemas.openxmlformats.org/officeDocument/2006/relationships/hyperlink" Target="https://doi.org/10.1525/aa.1990.92.4.02a00020" TargetMode="External"/><Relationship Id="rId632" Type="http://schemas.openxmlformats.org/officeDocument/2006/relationships/hyperlink" Target="https://doi.org/10.1002/gea.20374" TargetMode="External"/><Relationship Id="rId1055" Type="http://schemas.openxmlformats.org/officeDocument/2006/relationships/hyperlink" Target="https://doi.org/10.1080/0067270X.2010.521680" TargetMode="External"/><Relationship Id="rId271" Type="http://schemas.openxmlformats.org/officeDocument/2006/relationships/hyperlink" Target="https://doi.org/10.1080/00672707109511551" TargetMode="External"/><Relationship Id="rId937" Type="http://schemas.openxmlformats.org/officeDocument/2006/relationships/hyperlink" Target="https://doi.org/10.1017/S0021853700028449" TargetMode="External"/><Relationship Id="rId1122" Type="http://schemas.openxmlformats.org/officeDocument/2006/relationships/hyperlink" Target="https://doi.org/10.1016/j.jhevol.2004.05.005" TargetMode="External"/><Relationship Id="rId66" Type="http://schemas.openxmlformats.org/officeDocument/2006/relationships/hyperlink" Target="http://uu.diva-portal.org/smash/record.jsf?pid=diva2%3A164832&amp;dswid=-9944" TargetMode="External"/><Relationship Id="rId131" Type="http://schemas.openxmlformats.org/officeDocument/2006/relationships/hyperlink" Target="https://doi.org/10.1016/j.quaint.2017.01.014" TargetMode="External"/><Relationship Id="rId369" Type="http://schemas.openxmlformats.org/officeDocument/2006/relationships/hyperlink" Target="https://doi.org/10.1073/pnas.1522714113" TargetMode="External"/><Relationship Id="rId576" Type="http://schemas.openxmlformats.org/officeDocument/2006/relationships/hyperlink" Target="https://books.ub.uni-heidelberg.de/propylaeum/reader/download/288/288-30-78731-1-10-20170801.pdf" TargetMode="External"/><Relationship Id="rId783" Type="http://schemas.openxmlformats.org/officeDocument/2006/relationships/hyperlink" Target="https://doi.org/10.1016/j.quascirev.2010.06.030" TargetMode="External"/><Relationship Id="rId990" Type="http://schemas.openxmlformats.org/officeDocument/2006/relationships/hyperlink" Target="https://doi.org/10.1080/0067270X.2018.1525835" TargetMode="External"/><Relationship Id="rId229" Type="http://schemas.openxmlformats.org/officeDocument/2006/relationships/hyperlink" Target="https://doi.org/10.1080/00672700903291765" TargetMode="External"/><Relationship Id="rId436" Type="http://schemas.openxmlformats.org/officeDocument/2006/relationships/hyperlink" Target="https://doi.org/10.1038/281135a0" TargetMode="External"/><Relationship Id="rId643" Type="http://schemas.openxmlformats.org/officeDocument/2006/relationships/hyperlink" Target="https://doi.org/10.1016/j.quascirev.2018.11.029" TargetMode="External"/><Relationship Id="rId1066" Type="http://schemas.openxmlformats.org/officeDocument/2006/relationships/hyperlink" Target="https://doi.org/10.1080/0067270X.2010.521680" TargetMode="External"/><Relationship Id="rId850" Type="http://schemas.openxmlformats.org/officeDocument/2006/relationships/hyperlink" Target="https://doi.org/10.1016/j.jhevol.2004.05.005" TargetMode="External"/><Relationship Id="rId948" Type="http://schemas.openxmlformats.org/officeDocument/2006/relationships/hyperlink" Target="https://doi.org/10.1016/j.jas.2009.06.023" TargetMode="External"/><Relationship Id="rId1133" Type="http://schemas.openxmlformats.org/officeDocument/2006/relationships/hyperlink" Target="https://doi.org/10.13140/RG.2.2.18002.48328" TargetMode="External"/><Relationship Id="rId77" Type="http://schemas.openxmlformats.org/officeDocument/2006/relationships/hyperlink" Target="https://www.persee.fr/doc/arch_0044-8613_1973_num_5_1_1446" TargetMode="External"/><Relationship Id="rId282" Type="http://schemas.openxmlformats.org/officeDocument/2006/relationships/hyperlink" Target="https://doi.org/10.1017/S0021853700017333" TargetMode="External"/><Relationship Id="rId503" Type="http://schemas.openxmlformats.org/officeDocument/2006/relationships/hyperlink" Target="https://www.academia.edu/37655186/Sorting_the_sheep_from_the_goats_in_the_Pastoral_Neolithic_morphological_and_biomolecular_approaches_at_Luxmanda_Tanzania" TargetMode="External"/><Relationship Id="rId587" Type="http://schemas.openxmlformats.org/officeDocument/2006/relationships/hyperlink" Target="https://doi.org/10.1016/j.quascirev.2019.105878" TargetMode="External"/><Relationship Id="rId710" Type="http://schemas.openxmlformats.org/officeDocument/2006/relationships/hyperlink" Target="https://doi.org/10.1111/j.1475-4959.2010.00370.x" TargetMode="External"/><Relationship Id="rId808" Type="http://schemas.openxmlformats.org/officeDocument/2006/relationships/hyperlink" Target="https://doi.org/10.1016/j.jhevol.2004.05.005" TargetMode="External"/><Relationship Id="rId8" Type="http://schemas.openxmlformats.org/officeDocument/2006/relationships/hyperlink" Target="https://doi.org/10.1016/j.palaeo.2019.109438" TargetMode="External"/><Relationship Id="rId142" Type="http://schemas.openxmlformats.org/officeDocument/2006/relationships/hyperlink" Target="https://doi.org/10.1016/j.quaint.2017.01.014" TargetMode="External"/><Relationship Id="rId447" Type="http://schemas.openxmlformats.org/officeDocument/2006/relationships/hyperlink" Target="https://doi.org/10.2307/2801248" TargetMode="External"/><Relationship Id="rId794" Type="http://schemas.openxmlformats.org/officeDocument/2006/relationships/hyperlink" Target="https://doi.org/10.1016/j.jhevol.2004.05.005" TargetMode="External"/><Relationship Id="rId1077" Type="http://schemas.openxmlformats.org/officeDocument/2006/relationships/hyperlink" Target="https://doi.org/10.1080/00672708409511329" TargetMode="External"/><Relationship Id="rId1200" Type="http://schemas.openxmlformats.org/officeDocument/2006/relationships/hyperlink" Target="https://doi.org/10.1098/rspb.2023.2747" TargetMode="External"/><Relationship Id="rId654" Type="http://schemas.openxmlformats.org/officeDocument/2006/relationships/hyperlink" Target="https://doi.org/10.1080/00671990903052330" TargetMode="External"/><Relationship Id="rId861" Type="http://schemas.openxmlformats.org/officeDocument/2006/relationships/hyperlink" Target="https://doi.org/10.1016/j.jhevol.2004.05.005" TargetMode="External"/><Relationship Id="rId959" Type="http://schemas.openxmlformats.org/officeDocument/2006/relationships/hyperlink" Target="https://doi.org/10.1080/00672709609511456" TargetMode="External"/><Relationship Id="rId293" Type="http://schemas.openxmlformats.org/officeDocument/2006/relationships/hyperlink" Target="https://doi.org/10.1080/00672707009511525" TargetMode="External"/><Relationship Id="rId307" Type="http://schemas.openxmlformats.org/officeDocument/2006/relationships/hyperlink" Target="https://doi.org/10.30861/9780860546627" TargetMode="External"/><Relationship Id="rId514" Type="http://schemas.openxmlformats.org/officeDocument/2006/relationships/hyperlink" Target="https://doi.org/10.1080/00671990903047090" TargetMode="External"/><Relationship Id="rId721" Type="http://schemas.openxmlformats.org/officeDocument/2006/relationships/hyperlink" Target="https://doi.org/10.1016/j.quascirev.2019.105878" TargetMode="External"/><Relationship Id="rId1144" Type="http://schemas.openxmlformats.org/officeDocument/2006/relationships/hyperlink" Target="https://doi.org/10.13140/RG.2.2.18002.48328" TargetMode="External"/><Relationship Id="rId88" Type="http://schemas.openxmlformats.org/officeDocument/2006/relationships/hyperlink" Target="https://doi.org/10.1098/rspb.2021.1204" TargetMode="External"/><Relationship Id="rId153" Type="http://schemas.openxmlformats.org/officeDocument/2006/relationships/hyperlink" Target="https://doi.org/10.1371/journal.pone.0182565" TargetMode="External"/><Relationship Id="rId360" Type="http://schemas.openxmlformats.org/officeDocument/2006/relationships/hyperlink" Target="https://journals.udsm.ac.tz/index.php/sap/article/view/2629" TargetMode="External"/><Relationship Id="rId598" Type="http://schemas.openxmlformats.org/officeDocument/2006/relationships/hyperlink" Target="https://doi.org/10.2113/gssgfbull.S7-XIV.1-5.295" TargetMode="External"/><Relationship Id="rId819" Type="http://schemas.openxmlformats.org/officeDocument/2006/relationships/hyperlink" Target="https://doi.org/10.1016/j.quascirev.2018.11.029" TargetMode="External"/><Relationship Id="rId1004" Type="http://schemas.openxmlformats.org/officeDocument/2006/relationships/hyperlink" Target="https://doi.org/10.1080/0067270X.2018.1525835" TargetMode="External"/><Relationship Id="rId220" Type="http://schemas.openxmlformats.org/officeDocument/2006/relationships/hyperlink" Target="https://doi.org/10.1080/00672708409511332" TargetMode="External"/><Relationship Id="rId458" Type="http://schemas.openxmlformats.org/officeDocument/2006/relationships/hyperlink" Target="https://doi.org/10.1016/j.quascirev.2018.11.029" TargetMode="External"/><Relationship Id="rId665" Type="http://schemas.openxmlformats.org/officeDocument/2006/relationships/hyperlink" Target="https://static1.squarespace.com/static/5bd0e66f8d97400eb0099556/t/5bd90ab41ae6cf0f5afdd3e7/1540950760040/Nyame+Akuma+Issue+029.pdf" TargetMode="External"/><Relationship Id="rId872" Type="http://schemas.openxmlformats.org/officeDocument/2006/relationships/hyperlink" Target="https://doi.org/10.1016/j.jhevol.2004.05.005" TargetMode="External"/><Relationship Id="rId1088" Type="http://schemas.openxmlformats.org/officeDocument/2006/relationships/hyperlink" Target="https://doi.org/10.1163/26836408-15020080" TargetMode="External"/><Relationship Id="rId15" Type="http://schemas.openxmlformats.org/officeDocument/2006/relationships/hyperlink" Target="https://doi.org/10.1017/S0021853700028449" TargetMode="External"/><Relationship Id="rId318" Type="http://schemas.openxmlformats.org/officeDocument/2006/relationships/hyperlink" Target="https://doi.org/10.1080/00672706609511340" TargetMode="External"/><Relationship Id="rId525" Type="http://schemas.openxmlformats.org/officeDocument/2006/relationships/hyperlink" Target="https://doi.org/10.1080/00672707009511525" TargetMode="External"/><Relationship Id="rId732"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1155" Type="http://schemas.openxmlformats.org/officeDocument/2006/relationships/hyperlink" Target="https://doi.org/10.13140/RG.2.2.18002.48328" TargetMode="External"/><Relationship Id="rId99" Type="http://schemas.openxmlformats.org/officeDocument/2006/relationships/hyperlink" Target="https://doi.org/10.1007/BF00997802" TargetMode="External"/><Relationship Id="rId164" Type="http://schemas.openxmlformats.org/officeDocument/2006/relationships/hyperlink" Target="https://doi.org/10.1073/pnas.1522714113" TargetMode="External"/><Relationship Id="rId371" Type="http://schemas.openxmlformats.org/officeDocument/2006/relationships/hyperlink" Target="https://doi.org/10.1073/pnas.1306100110" TargetMode="External"/><Relationship Id="rId1015" Type="http://schemas.openxmlformats.org/officeDocument/2006/relationships/hyperlink" Target="https://doi.org/10.1080/0067270X.2018.1525835" TargetMode="External"/><Relationship Id="rId469" Type="http://schemas.openxmlformats.org/officeDocument/2006/relationships/hyperlink" Target="https://doi.org/10.1179/009346911X12991472411088" TargetMode="External"/><Relationship Id="rId676" Type="http://schemas.openxmlformats.org/officeDocument/2006/relationships/hyperlink" Target="https://doi.org/10.1080/00672700009511597" TargetMode="External"/><Relationship Id="rId883" Type="http://schemas.openxmlformats.org/officeDocument/2006/relationships/hyperlink" Target="https://doi.org/10.1016/j.jhevol.2004.05.005" TargetMode="External"/><Relationship Id="rId1099" Type="http://schemas.openxmlformats.org/officeDocument/2006/relationships/hyperlink" Target="https://doi.org/10.1080/0067270X.2018.1540216" TargetMode="External"/><Relationship Id="rId26" Type="http://schemas.openxmlformats.org/officeDocument/2006/relationships/hyperlink" Target="https://doi.org/10.1080/00672706709511438" TargetMode="External"/><Relationship Id="rId231" Type="http://schemas.openxmlformats.org/officeDocument/2006/relationships/hyperlink" Target="https://doi.org/10.1080/00671990903052330" TargetMode="External"/><Relationship Id="rId329" Type="http://schemas.openxmlformats.org/officeDocument/2006/relationships/hyperlink" Target="https://www.academia.edu/47507551/New_excavations_at_Mumba_Rockshelter_Tanzania" TargetMode="External"/><Relationship Id="rId536" Type="http://schemas.openxmlformats.org/officeDocument/2006/relationships/hyperlink" Target="https://static1.squarespace.com/static/5ab03dfcee1759a04eebd473/t/5b68ad6f0e2e729ed6588669/1533586842899/Quintana+Morales_2013_Reconstructing+Swahili+Foodways.pdf" TargetMode="External"/><Relationship Id="rId1166" Type="http://schemas.openxmlformats.org/officeDocument/2006/relationships/hyperlink" Target="https://doi.org/10.13140/RG.2.2.18002.48328" TargetMode="External"/><Relationship Id="rId175" Type="http://schemas.openxmlformats.org/officeDocument/2006/relationships/hyperlink" Target="https://doi.org/10.4324/9781315691459" TargetMode="External"/><Relationship Id="rId743" Type="http://schemas.openxmlformats.org/officeDocument/2006/relationships/hyperlink" Target="https://doi.org/10.1016/j.quascirev.2019.105878" TargetMode="External"/><Relationship Id="rId950" Type="http://schemas.openxmlformats.org/officeDocument/2006/relationships/hyperlink" Target="https://doi.org/10.1016/j.jas.2009.06.023" TargetMode="External"/><Relationship Id="rId1026" Type="http://schemas.openxmlformats.org/officeDocument/2006/relationships/hyperlink" Target="https://doi.org/10.1080/0067270X.2013.789188" TargetMode="External"/><Relationship Id="rId382" Type="http://schemas.openxmlformats.org/officeDocument/2006/relationships/hyperlink" Target="https://doi.org/10.1016/j.jhevol.2004.05.005" TargetMode="External"/><Relationship Id="rId603" Type="http://schemas.openxmlformats.org/officeDocument/2006/relationships/hyperlink" Target="https://doi.org/10.2113/gssgfbull.S7-XIV.1-5.295" TargetMode="External"/><Relationship Id="rId687" Type="http://schemas.openxmlformats.org/officeDocument/2006/relationships/hyperlink" Target="https://doi.org/10.1007/s10437-018-9312-4" TargetMode="External"/><Relationship Id="rId810" Type="http://schemas.openxmlformats.org/officeDocument/2006/relationships/hyperlink" Target="https://doi.org/10.1016/0031-0182(88)90081-8" TargetMode="External"/><Relationship Id="rId908" Type="http://schemas.openxmlformats.org/officeDocument/2006/relationships/hyperlink" Target="https://doi.org/10.1016/j.jhevol.2019.03.002" TargetMode="External"/><Relationship Id="rId242" Type="http://schemas.openxmlformats.org/officeDocument/2006/relationships/hyperlink" Target="https://doi.org/10.1080/00672708409511329" TargetMode="External"/><Relationship Id="rId894" Type="http://schemas.openxmlformats.org/officeDocument/2006/relationships/hyperlink" Target="https://doi.org/10.1016/j.quascirev.2018.11.029" TargetMode="External"/><Relationship Id="rId1177" Type="http://schemas.openxmlformats.org/officeDocument/2006/relationships/hyperlink" Target="https://doi.org/10.13140/RG.2.2.18002.48328" TargetMode="External"/><Relationship Id="rId37" Type="http://schemas.openxmlformats.org/officeDocument/2006/relationships/hyperlink" Target="https://www.arkeologi.uu.se/digitalAssets/488/c_488734-l_3-k_chami.pdf" TargetMode="External"/><Relationship Id="rId102" Type="http://schemas.openxmlformats.org/officeDocument/2006/relationships/hyperlink" Target="https://doi.org/10.1016/j.jhevol.2004.05.005" TargetMode="External"/><Relationship Id="rId547" Type="http://schemas.openxmlformats.org/officeDocument/2006/relationships/hyperlink" Target="https://www.academia.edu/930914/Faunal_evidence_for_early_stock_keeping_in_the_Central_Rift_of_Kenya_Preliminary_findings" TargetMode="External"/><Relationship Id="rId754" Type="http://schemas.openxmlformats.org/officeDocument/2006/relationships/hyperlink" Target="http://urn.kb.se/resolve?urn=urn:nbn:se:uu:diva-40" TargetMode="External"/><Relationship Id="rId961" Type="http://schemas.openxmlformats.org/officeDocument/2006/relationships/hyperlink" Target="https://doi.org/10.1038/298523a0" TargetMode="External"/><Relationship Id="rId90" Type="http://schemas.openxmlformats.org/officeDocument/2006/relationships/hyperlink" Target="https://doi.org/10.1007/BF00997802" TargetMode="External"/><Relationship Id="rId186" Type="http://schemas.openxmlformats.org/officeDocument/2006/relationships/hyperlink" Target="https://doi.org/10.1080/15564894.2016.1188334" TargetMode="External"/><Relationship Id="rId393" Type="http://schemas.openxmlformats.org/officeDocument/2006/relationships/hyperlink" Target="https://doi.org/10.1007/s10437-011-9104-6" TargetMode="External"/><Relationship Id="rId407" Type="http://schemas.openxmlformats.org/officeDocument/2006/relationships/hyperlink" Target="https://doi.org/10.1073/pnas.1522714113" TargetMode="External"/><Relationship Id="rId614" Type="http://schemas.openxmlformats.org/officeDocument/2006/relationships/hyperlink" Target="https://doi.org/10.1016/j.quascirev.2006.02.001" TargetMode="External"/><Relationship Id="rId821" Type="http://schemas.openxmlformats.org/officeDocument/2006/relationships/hyperlink" Target="https://doi.org/10.1016/j.quascirev.2018.11.029" TargetMode="External"/><Relationship Id="rId1037" Type="http://schemas.openxmlformats.org/officeDocument/2006/relationships/hyperlink" Target="https://doi.org/10.1080/0067270X.2013.789188" TargetMode="External"/><Relationship Id="rId253" Type="http://schemas.openxmlformats.org/officeDocument/2006/relationships/hyperlink" Target="https://www.academia.edu/930914/Faunal_evidence_for_early_stock_keeping_in_the_Central_Rift_of_Kenya_Preliminary_findings" TargetMode="External"/><Relationship Id="rId460" Type="http://schemas.openxmlformats.org/officeDocument/2006/relationships/hyperlink" Target="https://doi.org/10.1179/009346911X12991472411088" TargetMode="External"/><Relationship Id="rId698" Type="http://schemas.openxmlformats.org/officeDocument/2006/relationships/hyperlink" Target="https://doi.org/10.1111/j.1475-4959.2010.00370.x" TargetMode="External"/><Relationship Id="rId919" Type="http://schemas.openxmlformats.org/officeDocument/2006/relationships/hyperlink" Target="https://doi.org/10.1016/j.quaint.2017.08.051" TargetMode="External"/><Relationship Id="rId1090" Type="http://schemas.openxmlformats.org/officeDocument/2006/relationships/hyperlink" Target="https://www.pnas.org/doi/abs/10.1073/pnas.0408354102" TargetMode="External"/><Relationship Id="rId1104" Type="http://schemas.openxmlformats.org/officeDocument/2006/relationships/hyperlink" Target="https://doi.org/10.1080/00672707409511723" TargetMode="External"/><Relationship Id="rId48" Type="http://schemas.openxmlformats.org/officeDocument/2006/relationships/hyperlink" Target="https://doi.org/10.1017/S0033822200059646" TargetMode="External"/><Relationship Id="rId113" Type="http://schemas.openxmlformats.org/officeDocument/2006/relationships/hyperlink" Target="https://doi.org/10.1007/BF01117697" TargetMode="External"/><Relationship Id="rId320" Type="http://schemas.openxmlformats.org/officeDocument/2006/relationships/hyperlink" Target="https://doi.org/10.1080/00672706909511514" TargetMode="External"/><Relationship Id="rId558" Type="http://schemas.openxmlformats.org/officeDocument/2006/relationships/hyperlink" Target="https://doi.org/10.2307/2801248" TargetMode="External"/><Relationship Id="rId765" Type="http://schemas.openxmlformats.org/officeDocument/2006/relationships/hyperlink" Target="https://doi.org/10.1016/j.quascirev.2010.06.030" TargetMode="External"/><Relationship Id="rId972" Type="http://schemas.openxmlformats.org/officeDocument/2006/relationships/hyperlink" Target="https://doi.org/10.1080/00672708009511277" TargetMode="External"/><Relationship Id="rId1188" Type="http://schemas.openxmlformats.org/officeDocument/2006/relationships/hyperlink" Target="https://doi.org/10.13140/RG.2.2.18002.48328" TargetMode="External"/><Relationship Id="rId197" Type="http://schemas.openxmlformats.org/officeDocument/2006/relationships/hyperlink" Target="https://doi.org/10.1016/j.jhevol.2004.05.005" TargetMode="External"/><Relationship Id="rId418" Type="http://schemas.openxmlformats.org/officeDocument/2006/relationships/hyperlink" Target="https://doi.org/10.1016/j.jhevol.2004.05.005" TargetMode="External"/><Relationship Id="rId625" Type="http://schemas.openxmlformats.org/officeDocument/2006/relationships/hyperlink" Target="https://doi.org/doi:10.7282/T3TX3DFS" TargetMode="External"/><Relationship Id="rId832" Type="http://schemas.openxmlformats.org/officeDocument/2006/relationships/hyperlink" Target="https://doi.org/10.1016/j.quaint.2017.01.014" TargetMode="External"/><Relationship Id="rId1048" Type="http://schemas.openxmlformats.org/officeDocument/2006/relationships/hyperlink" Target="https://doi.org/10.1080/0067270X.2013.789188" TargetMode="External"/><Relationship Id="rId264" Type="http://schemas.openxmlformats.org/officeDocument/2006/relationships/hyperlink" Target="https://doi.org/10.1080/00672707209511557" TargetMode="External"/><Relationship Id="rId471" Type="http://schemas.openxmlformats.org/officeDocument/2006/relationships/hyperlink" Target="https://doi.org/10.1017/S0003598X00062803" TargetMode="External"/><Relationship Id="rId1115" Type="http://schemas.openxmlformats.org/officeDocument/2006/relationships/hyperlink" Target="https://doi.org/10.1080/00672709209511429" TargetMode="External"/><Relationship Id="rId59" Type="http://schemas.openxmlformats.org/officeDocument/2006/relationships/hyperlink" Target="https://doi.org/10.1080/0067270X.2013.842666" TargetMode="External"/><Relationship Id="rId124" Type="http://schemas.openxmlformats.org/officeDocument/2006/relationships/hyperlink" Target="https://doi.org/10.1016/j.quaint.2017.01.014" TargetMode="External"/><Relationship Id="rId569" Type="http://schemas.openxmlformats.org/officeDocument/2006/relationships/hyperlink" Target="https://books.ub.uni-heidelberg.de/propylaeum/reader/download/288/288-30-78731-1-10-20170801.pdf" TargetMode="External"/><Relationship Id="rId776" Type="http://schemas.openxmlformats.org/officeDocument/2006/relationships/hyperlink" Target="https://doi.org/10.1016/j.quascirev.2019.105878" TargetMode="External"/><Relationship Id="rId983" Type="http://schemas.openxmlformats.org/officeDocument/2006/relationships/hyperlink" Target="https://doi.org/10.1080/0067270X.2018.1525835" TargetMode="External"/><Relationship Id="rId1199" Type="http://schemas.openxmlformats.org/officeDocument/2006/relationships/hyperlink" Target="http://hdl.handle.net/2142/22520" TargetMode="External"/><Relationship Id="rId331" Type="http://schemas.openxmlformats.org/officeDocument/2006/relationships/hyperlink" Target="https://doi.org/10.1080/0067270X.2013.841927" TargetMode="External"/><Relationship Id="rId429" Type="http://schemas.openxmlformats.org/officeDocument/2006/relationships/hyperlink" Target="https://doi.org/10.2307/216356" TargetMode="External"/><Relationship Id="rId636" Type="http://schemas.openxmlformats.org/officeDocument/2006/relationships/hyperlink" Target="https://www.fulcrum.org/concern/monographs/1v53jx290" TargetMode="External"/><Relationship Id="rId1059" Type="http://schemas.openxmlformats.org/officeDocument/2006/relationships/hyperlink" Target="https://doi.org/10.1080/0067270X.2010.521680" TargetMode="External"/><Relationship Id="rId843" Type="http://schemas.openxmlformats.org/officeDocument/2006/relationships/hyperlink" Target="https://doi.org/10.1016/j.quascirev.2019.105878" TargetMode="External"/><Relationship Id="rId1126" Type="http://schemas.openxmlformats.org/officeDocument/2006/relationships/hyperlink" Target="https://doi.org/10.1016/j.jhevol.2004.05.005" TargetMode="External"/><Relationship Id="rId275" Type="http://schemas.openxmlformats.org/officeDocument/2006/relationships/hyperlink" Target="https://doi.org/10.1525/aa.1990.92.4.02a00020" TargetMode="External"/><Relationship Id="rId482" Type="http://schemas.openxmlformats.org/officeDocument/2006/relationships/hyperlink" Target="https://doi.org/10.15184/aqy.2022.141" TargetMode="External"/><Relationship Id="rId703" Type="http://schemas.openxmlformats.org/officeDocument/2006/relationships/hyperlink" Target="https://doi.org/10.1111/j.1475-4959.2010.00370.x" TargetMode="External"/><Relationship Id="rId910" Type="http://schemas.openxmlformats.org/officeDocument/2006/relationships/hyperlink" Target="https://doi.org/10.1016/j.quascirev.2019.105878" TargetMode="External"/><Relationship Id="rId135" Type="http://schemas.openxmlformats.org/officeDocument/2006/relationships/hyperlink" Target="https://doi.org/10.1016/j.quaint.2017.01.014" TargetMode="External"/><Relationship Id="rId342" Type="http://schemas.openxmlformats.org/officeDocument/2006/relationships/hyperlink" Target="https://doi.org/10.1080/00672707109511550" TargetMode="External"/><Relationship Id="rId787" Type="http://schemas.openxmlformats.org/officeDocument/2006/relationships/hyperlink" Target="https://doi.org/10.1111/j.1475-4754.1997.tb00803.x" TargetMode="External"/><Relationship Id="rId994" Type="http://schemas.openxmlformats.org/officeDocument/2006/relationships/hyperlink" Target="https://doi.org/10.1080/0067270X.2018.1525835" TargetMode="External"/><Relationship Id="rId202" Type="http://schemas.openxmlformats.org/officeDocument/2006/relationships/hyperlink" Target="https://doi.org/10.1016/j.jhevol.2004.05.005" TargetMode="External"/><Relationship Id="rId647" Type="http://schemas.openxmlformats.org/officeDocument/2006/relationships/hyperlink" Target="https://doi.org/10.1038/298523a0" TargetMode="External"/><Relationship Id="rId854" Type="http://schemas.openxmlformats.org/officeDocument/2006/relationships/hyperlink" Target="https://doi.org/10.1016/j.jhevol.2004.05.005" TargetMode="External"/><Relationship Id="rId286" Type="http://schemas.openxmlformats.org/officeDocument/2006/relationships/hyperlink" Target="https://doi.org/10.1017/S0021853700017333" TargetMode="External"/><Relationship Id="rId493" Type="http://schemas.openxmlformats.org/officeDocument/2006/relationships/hyperlink" Target="https://doi.org/10.1080/00671990903047090" TargetMode="External"/><Relationship Id="rId507" Type="http://schemas.openxmlformats.org/officeDocument/2006/relationships/hyperlink" Target="https://www.academia.edu/37655186/Sorting_the_sheep_from_the_goats_in_the_Pastoral_Neolithic_morphological_and_biomolecular_approaches_at_Luxmanda_Tanzania" TargetMode="External"/><Relationship Id="rId714" Type="http://schemas.openxmlformats.org/officeDocument/2006/relationships/hyperlink" Target="https://doi.org/10.1016/j.quascirev.2019.105878" TargetMode="External"/><Relationship Id="rId921" Type="http://schemas.openxmlformats.org/officeDocument/2006/relationships/hyperlink" Target="https://doi.org/10.1080/00671990903052330" TargetMode="External"/><Relationship Id="rId1137" Type="http://schemas.openxmlformats.org/officeDocument/2006/relationships/hyperlink" Target="https://doi.org/10.13140/RG.2.2.18002.48328" TargetMode="External"/><Relationship Id="rId50" Type="http://schemas.openxmlformats.org/officeDocument/2006/relationships/hyperlink" Target="https://www.arkeologi.uu.se/digitalAssets/488/c_488734-l_3-k_chami.pdf" TargetMode="External"/><Relationship Id="rId146" Type="http://schemas.openxmlformats.org/officeDocument/2006/relationships/hyperlink" Target="https://doi.org/10.1016/j.quaint.2017.01.014" TargetMode="External"/><Relationship Id="rId353" Type="http://schemas.openxmlformats.org/officeDocument/2006/relationships/hyperlink" Target="https://doi.org/10.1080/00672708609511367" TargetMode="External"/><Relationship Id="rId560" Type="http://schemas.openxmlformats.org/officeDocument/2006/relationships/hyperlink" Target="https://doi.org/10.2307/2801248" TargetMode="External"/><Relationship Id="rId798" Type="http://schemas.openxmlformats.org/officeDocument/2006/relationships/hyperlink" Target="https://doi.org/10.1016/j.jhevol.2004.05.005" TargetMode="External"/><Relationship Id="rId1190" Type="http://schemas.openxmlformats.org/officeDocument/2006/relationships/hyperlink" Target="https://doi.org/10.13140/RG.2.2.18002.48328" TargetMode="External"/><Relationship Id="rId1204" Type="http://schemas.openxmlformats.org/officeDocument/2006/relationships/hyperlink" Target="https://doi.org/10.1098/rspb.2023.2747" TargetMode="External"/><Relationship Id="rId213" Type="http://schemas.openxmlformats.org/officeDocument/2006/relationships/hyperlink" Target="https://doi.org/10.1023/A:1024410814287" TargetMode="External"/><Relationship Id="rId420" Type="http://schemas.openxmlformats.org/officeDocument/2006/relationships/hyperlink" Target="https://doi.org/10.1016/j.quascirev.2019.105878" TargetMode="External"/><Relationship Id="rId658" Type="http://schemas.openxmlformats.org/officeDocument/2006/relationships/hyperlink" Target="https://doi.org/10.1080/00671990903052330" TargetMode="External"/><Relationship Id="rId865" Type="http://schemas.openxmlformats.org/officeDocument/2006/relationships/hyperlink" Target="https://doi.org/10.1016/j.jhevol.2004.05.005" TargetMode="External"/><Relationship Id="rId1050" Type="http://schemas.openxmlformats.org/officeDocument/2006/relationships/hyperlink" Target="https://doi.org/10.1080/0067270X.2013.789188" TargetMode="External"/><Relationship Id="rId297" Type="http://schemas.openxmlformats.org/officeDocument/2006/relationships/hyperlink" Target="https://doi.org/10.1080/00672707009511525" TargetMode="External"/><Relationship Id="rId518" Type="http://schemas.openxmlformats.org/officeDocument/2006/relationships/hyperlink" Target="https://doi.org/10.1080/00672707009511525" TargetMode="External"/><Relationship Id="rId725" Type="http://schemas.openxmlformats.org/officeDocument/2006/relationships/hyperlink" Target="https://doi.org/10.1016/j.palaeo.2019.109438" TargetMode="External"/><Relationship Id="rId932" Type="http://schemas.openxmlformats.org/officeDocument/2006/relationships/hyperlink" Target="http://hdl.handle.net/2142/22520" TargetMode="External"/><Relationship Id="rId1148" Type="http://schemas.openxmlformats.org/officeDocument/2006/relationships/hyperlink" Target="https://doi.org/10.13140/RG.2.2.18002.48328" TargetMode="External"/><Relationship Id="rId157" Type="http://schemas.openxmlformats.org/officeDocument/2006/relationships/hyperlink" Target="https://doi.org/10.1016/j.quaint.2017.01.014" TargetMode="External"/><Relationship Id="rId364" Type="http://schemas.openxmlformats.org/officeDocument/2006/relationships/hyperlink" Target="https://doi.org/10.1073/pnas.1721975115" TargetMode="External"/><Relationship Id="rId1008" Type="http://schemas.openxmlformats.org/officeDocument/2006/relationships/hyperlink" Target="https://doi.org/10.1080/0067270X.2018.1525835" TargetMode="External"/><Relationship Id="rId61" Type="http://schemas.openxmlformats.org/officeDocument/2006/relationships/hyperlink" Target="https://www.academia.edu/13997418/Results_of_Archaeological_Studies_in_the_Lower_Pangani_Ruvu_Basin_Tanga_and_Kilimanjaro_Regions_Tanzania._Pp._462._University_of_Florida_Ph.D._Dissertation_submitted_as_a_Final_Report_to_COSTECH_Department_of_Antiquities_and_National_Museum_of_Tanzania" TargetMode="External"/><Relationship Id="rId571" Type="http://schemas.openxmlformats.org/officeDocument/2006/relationships/hyperlink" Target="https://books.ub.uni-heidelberg.de/propylaeum/reader/download/288/288-30-78731-1-10-20170801.pdf" TargetMode="External"/><Relationship Id="rId669" Type="http://schemas.openxmlformats.org/officeDocument/2006/relationships/hyperlink" Target="https://doi.org/10.1080/00672700609480438" TargetMode="External"/><Relationship Id="rId876" Type="http://schemas.openxmlformats.org/officeDocument/2006/relationships/hyperlink" Target="https://doi.org/10.1016/j.jhevol.2004.05.005" TargetMode="External"/><Relationship Id="rId19" Type="http://schemas.openxmlformats.org/officeDocument/2006/relationships/hyperlink" Target="https://doi.org/10.1017/S0003581500025427" TargetMode="External"/><Relationship Id="rId224" Type="http://schemas.openxmlformats.org/officeDocument/2006/relationships/hyperlink" Target="https://doi.org/doi:10.7282/T3TX3DFS" TargetMode="External"/><Relationship Id="rId431" Type="http://schemas.openxmlformats.org/officeDocument/2006/relationships/hyperlink" Target="https://doi.org/10.1126/science.219.4583.361" TargetMode="External"/><Relationship Id="rId529" Type="http://schemas.openxmlformats.org/officeDocument/2006/relationships/hyperlink" Target="https://doi.org/10.1080/00672707009511525" TargetMode="External"/><Relationship Id="rId736" Type="http://schemas.openxmlformats.org/officeDocument/2006/relationships/hyperlink" Target="https://www.arkeologi.uu.se/digitalAssets/488/c_488734-l_3-k_chami.pdf" TargetMode="External"/><Relationship Id="rId1061" Type="http://schemas.openxmlformats.org/officeDocument/2006/relationships/hyperlink" Target="https://doi.org/10.1080/0067270X.2010.521680" TargetMode="External"/><Relationship Id="rId1159" Type="http://schemas.openxmlformats.org/officeDocument/2006/relationships/hyperlink" Target="https://doi.org/10.13140/RG.2.2.18002.48328" TargetMode="External"/><Relationship Id="rId168"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943" Type="http://schemas.openxmlformats.org/officeDocument/2006/relationships/hyperlink" Target="https://doi.org/10.1080/0067270X.2019.1619284" TargetMode="External"/><Relationship Id="rId1019" Type="http://schemas.openxmlformats.org/officeDocument/2006/relationships/hyperlink" Target="https://doi.org/10.1080/0067270X.2013.789188" TargetMode="External"/><Relationship Id="rId72" Type="http://schemas.openxmlformats.org/officeDocument/2006/relationships/hyperlink" Target="https://doi.org/10.1080/00672708409511327" TargetMode="External"/><Relationship Id="rId375" Type="http://schemas.openxmlformats.org/officeDocument/2006/relationships/hyperlink" Target="https://doi.org/10.1073/pnas.1522714113" TargetMode="External"/><Relationship Id="rId582" Type="http://schemas.openxmlformats.org/officeDocument/2006/relationships/hyperlink" Target="https://doi.org/10.1080/00672708109511289" TargetMode="External"/><Relationship Id="rId803" Type="http://schemas.openxmlformats.org/officeDocument/2006/relationships/hyperlink" Target="https://doi.org/10.1016/j.jhevol.2004.05.005" TargetMode="External"/><Relationship Id="rId3" Type="http://schemas.openxmlformats.org/officeDocument/2006/relationships/hyperlink" Target="https://doi.org/10.1080/00672708009511275" TargetMode="External"/><Relationship Id="rId235" Type="http://schemas.openxmlformats.org/officeDocument/2006/relationships/hyperlink" Target="https://doi.org/10.1080/00672700609480438" TargetMode="External"/><Relationship Id="rId442" Type="http://schemas.openxmlformats.org/officeDocument/2006/relationships/hyperlink" Target="https://www.fulcrum.org/concern/monographs/1v53jx290" TargetMode="External"/><Relationship Id="rId887" Type="http://schemas.openxmlformats.org/officeDocument/2006/relationships/hyperlink" Target="https://doi.org/10.1016/j.jhevol.2004.05.005" TargetMode="External"/><Relationship Id="rId1072" Type="http://schemas.openxmlformats.org/officeDocument/2006/relationships/hyperlink" Target="https://doi.org/10.1080/0067270X.2010.521680" TargetMode="External"/><Relationship Id="rId302" Type="http://schemas.openxmlformats.org/officeDocument/2006/relationships/hyperlink" Target="https://doi.org/10.1080/00672707709511245" TargetMode="External"/><Relationship Id="rId747" Type="http://schemas.openxmlformats.org/officeDocument/2006/relationships/hyperlink" Target="https://doi.org/10.1016/j.quascirev.2019.105878" TargetMode="External"/><Relationship Id="rId954" Type="http://schemas.openxmlformats.org/officeDocument/2006/relationships/hyperlink" Target="https://doi.org/10.1080/00672709609511456" TargetMode="External"/><Relationship Id="rId83" Type="http://schemas.openxmlformats.org/officeDocument/2006/relationships/hyperlink" Target="https://doi.org/10.1016/j.jhevol.2005.08.004" TargetMode="External"/><Relationship Id="rId179" Type="http://schemas.openxmlformats.org/officeDocument/2006/relationships/hyperlink" Target="https://doi.org/10.1016/j.quaint.2017.08.051" TargetMode="External"/><Relationship Id="rId386" Type="http://schemas.openxmlformats.org/officeDocument/2006/relationships/hyperlink" Target="https://doi.org/10.1080/0067270X.2016.1173308" TargetMode="External"/><Relationship Id="rId593" Type="http://schemas.openxmlformats.org/officeDocument/2006/relationships/hyperlink" Target="https://doi.org/10.1073/pnas.1534700100" TargetMode="External"/><Relationship Id="rId607" Type="http://schemas.openxmlformats.org/officeDocument/2006/relationships/hyperlink" Target="https://doi.org/10.1006/qres.1995.1025" TargetMode="External"/><Relationship Id="rId814" Type="http://schemas.openxmlformats.org/officeDocument/2006/relationships/hyperlink" Target="https://doi.org/10.1016/j.jhevol.2019.03.002" TargetMode="External"/><Relationship Id="rId246" Type="http://schemas.openxmlformats.org/officeDocument/2006/relationships/hyperlink" Target="https://doi.org/10.1080/00672707209511561" TargetMode="External"/><Relationship Id="rId453" Type="http://schemas.openxmlformats.org/officeDocument/2006/relationships/hyperlink" Target="https://doi.org/10.1002/gea.20374" TargetMode="External"/><Relationship Id="rId660" Type="http://schemas.openxmlformats.org/officeDocument/2006/relationships/hyperlink" Target="https://doi.org/10.1080/00671990903052330" TargetMode="External"/><Relationship Id="rId898" Type="http://schemas.openxmlformats.org/officeDocument/2006/relationships/hyperlink" Target="https://doi.org/10.1016/j.quaint.2017.08.051" TargetMode="External"/><Relationship Id="rId1083" Type="http://schemas.openxmlformats.org/officeDocument/2006/relationships/hyperlink" Target="https://doi.org/10.1017/S0003598X00094849" TargetMode="External"/><Relationship Id="rId106" Type="http://schemas.openxmlformats.org/officeDocument/2006/relationships/hyperlink" Target="https://doi.org/10.1007/978-1-4757-5202-1_7" TargetMode="External"/><Relationship Id="rId313" Type="http://schemas.openxmlformats.org/officeDocument/2006/relationships/hyperlink" Target="https://doi.org/10.1080/00672707709511251" TargetMode="External"/><Relationship Id="rId758" Type="http://schemas.openxmlformats.org/officeDocument/2006/relationships/hyperlink" Target="https://doi.org/10.1016/0305-4403(91)90030-S" TargetMode="External"/><Relationship Id="rId965" Type="http://schemas.openxmlformats.org/officeDocument/2006/relationships/hyperlink" Target="https://www.academia.edu/930914/Faunal_evidence_for_early_stock_keeping_in_the_Central_Rift_of_Kenya_Preliminary_findings" TargetMode="External"/><Relationship Id="rId1150" Type="http://schemas.openxmlformats.org/officeDocument/2006/relationships/hyperlink" Target="https://doi.org/10.13140/RG.2.2.18002.48328" TargetMode="External"/><Relationship Id="rId10" Type="http://schemas.openxmlformats.org/officeDocument/2006/relationships/hyperlink" Target="https://research-information.bris.ac.uk/en/studentTheses/conflicting-histories-the-archaeology-of-the-iron-working-farming" TargetMode="External"/><Relationship Id="rId94" Type="http://schemas.openxmlformats.org/officeDocument/2006/relationships/hyperlink" Target="https://doi.org/10.1016/j.quascirev.2019.105878" TargetMode="External"/><Relationship Id="rId397" Type="http://schemas.openxmlformats.org/officeDocument/2006/relationships/hyperlink" Target="https://www.journals.uchicago.edu/doi/abs/10.1086/200009" TargetMode="External"/><Relationship Id="rId520" Type="http://schemas.openxmlformats.org/officeDocument/2006/relationships/hyperlink" Target="https://doi.org/10.1080/00672707009511525" TargetMode="External"/><Relationship Id="rId618" Type="http://schemas.openxmlformats.org/officeDocument/2006/relationships/hyperlink" Target="https://doi.org/10.1017/S0021853700028449" TargetMode="External"/><Relationship Id="rId825"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257" Type="http://schemas.openxmlformats.org/officeDocument/2006/relationships/hyperlink" Target="https://doi.org/10.1080/00672708309511314" TargetMode="External"/><Relationship Id="rId464" Type="http://schemas.openxmlformats.org/officeDocument/2006/relationships/hyperlink" Target="https://doi.org/10.1017/S0003598X00062803" TargetMode="External"/><Relationship Id="rId1010" Type="http://schemas.openxmlformats.org/officeDocument/2006/relationships/hyperlink" Target="https://doi.org/10.1080/0067270X.2018.1525835" TargetMode="External"/><Relationship Id="rId1094" Type="http://schemas.openxmlformats.org/officeDocument/2006/relationships/hyperlink" Target="https://doi.org/10.1016/j.jhevol.2014.06.016" TargetMode="External"/><Relationship Id="rId1108" Type="http://schemas.openxmlformats.org/officeDocument/2006/relationships/hyperlink" Target="https://www.cambridge.org/core/product/6F3EBBE53C698EFB19FDA847016FA35F" TargetMode="External"/><Relationship Id="rId117" Type="http://schemas.openxmlformats.org/officeDocument/2006/relationships/hyperlink" Target="https://doi.org/10.1016/j.cell.2017.08.049" TargetMode="External"/><Relationship Id="rId671" Type="http://schemas.openxmlformats.org/officeDocument/2006/relationships/hyperlink" Target="https://doi.org/10.1080/00672700609480438" TargetMode="External"/><Relationship Id="rId769" Type="http://schemas.openxmlformats.org/officeDocument/2006/relationships/hyperlink" Target="https://doi.org/10.1016/j.quascirev.2010.06.030" TargetMode="External"/><Relationship Id="rId976" Type="http://schemas.openxmlformats.org/officeDocument/2006/relationships/hyperlink" Target="https://doi.org/10.1080/0067270X.2019.1609764" TargetMode="External"/><Relationship Id="rId324" Type="http://schemas.openxmlformats.org/officeDocument/2006/relationships/hyperlink" Target="https://doi.org/10.2307/216356" TargetMode="External"/><Relationship Id="rId531" Type="http://schemas.openxmlformats.org/officeDocument/2006/relationships/hyperlink" Target="https://doi.org/10.1080/00672707009511525" TargetMode="External"/><Relationship Id="rId629" Type="http://schemas.openxmlformats.org/officeDocument/2006/relationships/hyperlink" Target="https://doi.org/10.1002/gea.20374" TargetMode="External"/><Relationship Id="rId1161" Type="http://schemas.openxmlformats.org/officeDocument/2006/relationships/hyperlink" Target="https://doi.org/10.13140/RG.2.2.18002.48328" TargetMode="External"/><Relationship Id="rId836" Type="http://schemas.openxmlformats.org/officeDocument/2006/relationships/hyperlink" Target="https://doi.org/10.1016/j.quaint.2017.01.014" TargetMode="External"/><Relationship Id="rId1021" Type="http://schemas.openxmlformats.org/officeDocument/2006/relationships/hyperlink" Target="https://doi.org/10.1080/0067270X.2013.789188" TargetMode="External"/><Relationship Id="rId1119" Type="http://schemas.openxmlformats.org/officeDocument/2006/relationships/hyperlink" Target="https://doi.org/10.1080/00672707709511251" TargetMode="External"/><Relationship Id="rId903" Type="http://schemas.openxmlformats.org/officeDocument/2006/relationships/hyperlink" Target="https://doi.org/10.1016/j.quaint.2017.08.051" TargetMode="External"/><Relationship Id="rId32" Type="http://schemas.openxmlformats.org/officeDocument/2006/relationships/hyperlink" Target="https://www.academia.edu/2999526/Swahili_Urbanization_Trade_and_Food_Production_Botanical_Perspectives_from_Pemba_Island_Tanzania_AD_700_1500_PhD_Dissertation_Washington_University_in_St_Louis_2005%20_" TargetMode="External"/><Relationship Id="rId181" Type="http://schemas.openxmlformats.org/officeDocument/2006/relationships/hyperlink" Target="https://doi.org/10.1080/0067270X.2016.1173308" TargetMode="External"/><Relationship Id="rId279" Type="http://schemas.openxmlformats.org/officeDocument/2006/relationships/hyperlink" Target="https://doi.org/10.1017/S0021853700015486" TargetMode="External"/><Relationship Id="rId486" Type="http://schemas.openxmlformats.org/officeDocument/2006/relationships/hyperlink" Target="https://doi.org/10.17863/CAM.10507" TargetMode="External"/><Relationship Id="rId693" Type="http://schemas.openxmlformats.org/officeDocument/2006/relationships/hyperlink" Target="https://www.academia.edu/597752/Stone_Age_observations_in_the_Engaruka_area_2005%20_" TargetMode="External"/><Relationship Id="rId139" Type="http://schemas.openxmlformats.org/officeDocument/2006/relationships/hyperlink" Target="https://doi.org/10.1016/j.quaint.2017.01.014" TargetMode="External"/><Relationship Id="rId346" Type="http://schemas.openxmlformats.org/officeDocument/2006/relationships/hyperlink" Target="https://doi.org/10.1017/S0021853700025706" TargetMode="External"/><Relationship Id="rId553" Type="http://schemas.openxmlformats.org/officeDocument/2006/relationships/hyperlink" Target="https://www.academia.edu/930914/Faunal_evidence_for_early_stock_keeping_in_the_Central_Rift_of_Kenya_Preliminary_findings" TargetMode="External"/><Relationship Id="rId760" Type="http://schemas.openxmlformats.org/officeDocument/2006/relationships/hyperlink" Target="https://doi.org/10.1016/j.jhevol.2004.05.005" TargetMode="External"/><Relationship Id="rId998" Type="http://schemas.openxmlformats.org/officeDocument/2006/relationships/hyperlink" Target="https://doi.org/10.1080/0067270X.2018.1525835" TargetMode="External"/><Relationship Id="rId1183" Type="http://schemas.openxmlformats.org/officeDocument/2006/relationships/hyperlink" Target="https://doi.org/10.13140/RG.2.2.18002.48328" TargetMode="External"/><Relationship Id="rId206" Type="http://schemas.openxmlformats.org/officeDocument/2006/relationships/hyperlink" Target="https://doi.org/10.1016/j.jhevol.2004.05.005" TargetMode="External"/><Relationship Id="rId413" Type="http://schemas.openxmlformats.org/officeDocument/2006/relationships/hyperlink" Target="https://doi.org/10.1371/journal.pone.0149565" TargetMode="External"/><Relationship Id="rId858" Type="http://schemas.openxmlformats.org/officeDocument/2006/relationships/hyperlink" Target="https://doi.org/10.1016/j.jhevol.2004.05.005" TargetMode="External"/><Relationship Id="rId1043" Type="http://schemas.openxmlformats.org/officeDocument/2006/relationships/hyperlink" Target="https://doi.org/10.1080/0067270X.2013.789188" TargetMode="External"/><Relationship Id="rId620" Type="http://schemas.openxmlformats.org/officeDocument/2006/relationships/hyperlink" Target="https://doi.org/10.1017/S0021853700028449" TargetMode="External"/><Relationship Id="rId718" Type="http://schemas.openxmlformats.org/officeDocument/2006/relationships/hyperlink" Target="https://doi.org/10.1016/j.quascirev.2019.105878" TargetMode="External"/><Relationship Id="rId925" Type="http://schemas.openxmlformats.org/officeDocument/2006/relationships/hyperlink" Target="https://doi.org/10.1080/00671990903047090" TargetMode="External"/><Relationship Id="rId1110" Type="http://schemas.openxmlformats.org/officeDocument/2006/relationships/hyperlink" Target="https://doi.org/10.1080/00672706809511486" TargetMode="External"/><Relationship Id="rId54" Type="http://schemas.openxmlformats.org/officeDocument/2006/relationships/hyperlink" Target="https://www.arkeologi.uu.se/digitalAssets/488/c_488734-l_3-k_chami.pdf" TargetMode="External"/><Relationship Id="rId270" Type="http://schemas.openxmlformats.org/officeDocument/2006/relationships/hyperlink" Target="https://doi.org/10.1080/00672707609511232" TargetMode="External"/><Relationship Id="rId130" Type="http://schemas.openxmlformats.org/officeDocument/2006/relationships/hyperlink" Target="https://doi.org/10.1016/j.quaint.2017.01.014" TargetMode="External"/><Relationship Id="rId368" Type="http://schemas.openxmlformats.org/officeDocument/2006/relationships/hyperlink" Target="https://doi.org/10.1073/pnas.1522714113" TargetMode="External"/><Relationship Id="rId575" Type="http://schemas.openxmlformats.org/officeDocument/2006/relationships/hyperlink" Target="https://books.ub.uni-heidelberg.de/propylaeum/reader/download/288/288-30-78731-1-10-20170801.pdf" TargetMode="External"/><Relationship Id="rId782" Type="http://schemas.openxmlformats.org/officeDocument/2006/relationships/hyperlink" Target="https://doi.org/10.1111/ecog.02376" TargetMode="External"/><Relationship Id="rId228" Type="http://schemas.openxmlformats.org/officeDocument/2006/relationships/hyperlink" Target="https://doi.org/10.1126/science.176.4033.359" TargetMode="External"/><Relationship Id="rId435" Type="http://schemas.openxmlformats.org/officeDocument/2006/relationships/hyperlink" Target="https://doi.org/10.1080/00672709009511405" TargetMode="External"/><Relationship Id="rId642" Type="http://schemas.openxmlformats.org/officeDocument/2006/relationships/hyperlink" Target="https://www.fulcrum.org/concern/monographs/1v53jx290" TargetMode="External"/><Relationship Id="rId1065" Type="http://schemas.openxmlformats.org/officeDocument/2006/relationships/hyperlink" Target="https://doi.org/10.1080/0067270X.2010.521680" TargetMode="External"/><Relationship Id="rId502" Type="http://schemas.openxmlformats.org/officeDocument/2006/relationships/hyperlink" Target="https://www.academia.edu/37655186/Sorting_the_sheep_from_the_goats_in_the_Pastoral_Neolithic_morphological_and_biomolecular_approaches_at_Luxmanda_Tanzania" TargetMode="External"/><Relationship Id="rId947" Type="http://schemas.openxmlformats.org/officeDocument/2006/relationships/hyperlink" Target="https://doi.org/10.1016/j.jas.2009.06.023" TargetMode="External"/><Relationship Id="rId1132" Type="http://schemas.openxmlformats.org/officeDocument/2006/relationships/hyperlink" Target="https://doi.org/10.13140/RG.2.2.18002.48328" TargetMode="External"/><Relationship Id="rId76" Type="http://schemas.openxmlformats.org/officeDocument/2006/relationships/hyperlink" Target="https://doi.org/10.1017/S0021853700025706" TargetMode="External"/><Relationship Id="rId807" Type="http://schemas.openxmlformats.org/officeDocument/2006/relationships/hyperlink" Target="https://doi.org/10.1016/j.jhevol.2004.05.005" TargetMode="External"/><Relationship Id="rId292" Type="http://schemas.openxmlformats.org/officeDocument/2006/relationships/hyperlink" Target="https://www.fulcrum.org/concern/monographs/1v53jx290" TargetMode="External"/><Relationship Id="rId597" Type="http://schemas.openxmlformats.org/officeDocument/2006/relationships/hyperlink" Target="https://doi.org/10.1098/rspb.1986.0014" TargetMode="External"/><Relationship Id="rId152" Type="http://schemas.openxmlformats.org/officeDocument/2006/relationships/hyperlink" Target="https://doi.org/10.1371/journal.pone.0182565" TargetMode="External"/><Relationship Id="rId457" Type="http://schemas.openxmlformats.org/officeDocument/2006/relationships/hyperlink" Target="https://doi.org/10.1016/j.quascirev.2018.11.029" TargetMode="External"/><Relationship Id="rId1087" Type="http://schemas.openxmlformats.org/officeDocument/2006/relationships/hyperlink" Target="https://doi.org/10.1016/j.quascirev.2010.06.030" TargetMode="External"/><Relationship Id="rId664" Type="http://schemas.openxmlformats.org/officeDocument/2006/relationships/hyperlink" Target="https://doi.org/10.1080/00672700609480438" TargetMode="External"/><Relationship Id="rId871" Type="http://schemas.openxmlformats.org/officeDocument/2006/relationships/hyperlink" Target="https://doi.org/10.1016/j.jhevol.2004.05.005" TargetMode="External"/><Relationship Id="rId969" Type="http://schemas.openxmlformats.org/officeDocument/2006/relationships/hyperlink" Target="https://books.ub.uni-heidelberg.de/propylaeum/reader/download/288/288-30-78731-1-10-20170801.pdf" TargetMode="External"/><Relationship Id="rId317" Type="http://schemas.openxmlformats.org/officeDocument/2006/relationships/hyperlink" Target="https://doi.org/10.1080/00672708309511315" TargetMode="External"/><Relationship Id="rId524" Type="http://schemas.openxmlformats.org/officeDocument/2006/relationships/hyperlink" Target="https://doi.org/10.1080/00672707009511525" TargetMode="External"/><Relationship Id="rId731" Type="http://schemas.openxmlformats.org/officeDocument/2006/relationships/hyperlink" Target="https://www.arkeologi.uu.se/digitalAssets/488/c_488734-l_3-k_chami.pdf" TargetMode="External"/><Relationship Id="rId1154" Type="http://schemas.openxmlformats.org/officeDocument/2006/relationships/hyperlink" Target="https://doi.org/10.13140/RG.2.2.18002.48328" TargetMode="External"/><Relationship Id="rId98" Type="http://schemas.openxmlformats.org/officeDocument/2006/relationships/hyperlink" Target="https://doi.org/10.1007/BF00997802" TargetMode="External"/><Relationship Id="rId829" Type="http://schemas.openxmlformats.org/officeDocument/2006/relationships/hyperlink" Target="https://doi.org/10.1016/j.quaint.2017.01.014" TargetMode="External"/><Relationship Id="rId1014" Type="http://schemas.openxmlformats.org/officeDocument/2006/relationships/hyperlink" Target="https://doi.org/10.1080/0067270X.2018.1525835" TargetMode="External"/><Relationship Id="rId25" Type="http://schemas.openxmlformats.org/officeDocument/2006/relationships/hyperlink" Target="https://www.academia.edu/24013380/Maritime_Community_Settlement_History_in_Pangani_Bay_Tanga_Coastal_Region_Tanzania" TargetMode="External"/><Relationship Id="rId174" Type="http://schemas.openxmlformats.org/officeDocument/2006/relationships/hyperlink" Target="https://doi.org/10.1073/pnas.1522714113" TargetMode="External"/><Relationship Id="rId381" Type="http://schemas.openxmlformats.org/officeDocument/2006/relationships/hyperlink" Target="https://static1.squarespace.com/static/5bd0e66f8d97400eb0099556/t/5bd92de321c67ccf91116300/1540959717398/Nyame+Akuma+Issue+043-Article+10.pdf" TargetMode="External"/><Relationship Id="rId241" Type="http://schemas.openxmlformats.org/officeDocument/2006/relationships/hyperlink" Target="https://doi.org/10.1080/00672708409511329" TargetMode="External"/><Relationship Id="rId479" Type="http://schemas.openxmlformats.org/officeDocument/2006/relationships/hyperlink" Target="https://doi.org/10.15184/aqy.2022.141" TargetMode="External"/><Relationship Id="rId686" Type="http://schemas.openxmlformats.org/officeDocument/2006/relationships/hyperlink" Target="https://doi.org/10.1007/s10437-018-9312-4" TargetMode="External"/><Relationship Id="rId893" Type="http://schemas.openxmlformats.org/officeDocument/2006/relationships/hyperlink" Target="https://doi.org/10.1016/j.quascirev.2018.11.029" TargetMode="External"/><Relationship Id="rId339" Type="http://schemas.openxmlformats.org/officeDocument/2006/relationships/hyperlink" Target="https://doi.org/10.1016/j.quaint.2020.06.032" TargetMode="External"/><Relationship Id="rId546" Type="http://schemas.openxmlformats.org/officeDocument/2006/relationships/hyperlink" Target="https://www.academia.edu/930914/Faunal_evidence_for_early_stock_keeping_in_the_Central_Rift_of_Kenya_Preliminary_findings" TargetMode="External"/><Relationship Id="rId753" Type="http://schemas.openxmlformats.org/officeDocument/2006/relationships/hyperlink" Target="https://doi.org/10.1016/j.quascirev.2019.105878" TargetMode="External"/><Relationship Id="rId1176" Type="http://schemas.openxmlformats.org/officeDocument/2006/relationships/hyperlink" Target="https://doi.org/10.13140/RG.2.2.18002.48328" TargetMode="External"/><Relationship Id="rId101" Type="http://schemas.openxmlformats.org/officeDocument/2006/relationships/hyperlink" Target="https://doi.org/10.1098/rspb.2021.1204" TargetMode="External"/><Relationship Id="rId406" Type="http://schemas.openxmlformats.org/officeDocument/2006/relationships/hyperlink" Target="https://doi.org/10.1073/pnas.1522714113" TargetMode="External"/><Relationship Id="rId960" Type="http://schemas.openxmlformats.org/officeDocument/2006/relationships/hyperlink" Target="https://doi.org/10.1080/00672709609511456" TargetMode="External"/><Relationship Id="rId1036" Type="http://schemas.openxmlformats.org/officeDocument/2006/relationships/hyperlink" Target="https://doi.org/10.1080/0067270X.2013.789188" TargetMode="External"/><Relationship Id="rId613" Type="http://schemas.openxmlformats.org/officeDocument/2006/relationships/hyperlink" Target="https://doi.org/10.1016/j.quascirev.2006.02.001" TargetMode="External"/><Relationship Id="rId820" Type="http://schemas.openxmlformats.org/officeDocument/2006/relationships/hyperlink" Target="https://doi.org/10.1016/j.quascirev.2018.11.029" TargetMode="External"/><Relationship Id="rId918" Type="http://schemas.openxmlformats.org/officeDocument/2006/relationships/hyperlink" Target="https://doi.org/10.1016/j.quaint.2017.08.051" TargetMode="External"/><Relationship Id="rId1103" Type="http://schemas.openxmlformats.org/officeDocument/2006/relationships/hyperlink" Target="https://doi.org/10.1080/00672707409511723" TargetMode="External"/><Relationship Id="rId47" Type="http://schemas.openxmlformats.org/officeDocument/2006/relationships/hyperlink" Target="https://doi.org/10.1017/S0033822200059646" TargetMode="External"/><Relationship Id="rId196" Type="http://schemas.openxmlformats.org/officeDocument/2006/relationships/hyperlink" Target="https://doi.org/10.1016/j.jhevol.2004.05.005" TargetMode="External"/><Relationship Id="rId263" Type="http://schemas.openxmlformats.org/officeDocument/2006/relationships/hyperlink" Target="https://doi.org/10.1080/00672708509511358" TargetMode="External"/><Relationship Id="rId470" Type="http://schemas.openxmlformats.org/officeDocument/2006/relationships/hyperlink" Target="https://doi.org/10.1017/S0003598X00062803" TargetMode="External"/><Relationship Id="rId123" Type="http://schemas.openxmlformats.org/officeDocument/2006/relationships/hyperlink" Target="https://doi.org/10.1371/journal.pone.0182565" TargetMode="External"/><Relationship Id="rId330" Type="http://schemas.openxmlformats.org/officeDocument/2006/relationships/hyperlink" Target="https://doi.org/10.1080/00671990903052330" TargetMode="External"/><Relationship Id="rId568" Type="http://schemas.openxmlformats.org/officeDocument/2006/relationships/hyperlink" Target="https://books.ub.uni-heidelberg.de/propylaeum/reader/download/288/288-30-78731-1-10-20170801.pdf" TargetMode="External"/><Relationship Id="rId775" Type="http://schemas.openxmlformats.org/officeDocument/2006/relationships/hyperlink" Target="https://doi.org/10.1016/j.quascirev.2010.06.030" TargetMode="External"/><Relationship Id="rId982" Type="http://schemas.openxmlformats.org/officeDocument/2006/relationships/hyperlink" Target="https://doi.org/10.1080/0067270X.2018.1525835" TargetMode="External"/><Relationship Id="rId1198" Type="http://schemas.openxmlformats.org/officeDocument/2006/relationships/hyperlink" Target="https://doi.org/10.3213/2191-5784-10287" TargetMode="External"/><Relationship Id="rId428" Type="http://schemas.openxmlformats.org/officeDocument/2006/relationships/hyperlink" Target="https://doi.org/10.1080/00672707709511251" TargetMode="External"/><Relationship Id="rId635" Type="http://schemas.openxmlformats.org/officeDocument/2006/relationships/hyperlink" Target="https://doi.org/10.1038/298523a0" TargetMode="External"/><Relationship Id="rId842" Type="http://schemas.openxmlformats.org/officeDocument/2006/relationships/hyperlink" Target="https://doi.org/10.1016/j.quascirev.2019.105878" TargetMode="External"/><Relationship Id="rId1058" Type="http://schemas.openxmlformats.org/officeDocument/2006/relationships/hyperlink" Target="https://doi.org/10.1080/0067270X.2010.521680" TargetMode="External"/><Relationship Id="rId702" Type="http://schemas.openxmlformats.org/officeDocument/2006/relationships/hyperlink" Target="https://doi.org/10.1111/j.1475-4959.2010.00370.x" TargetMode="External"/><Relationship Id="rId1125" Type="http://schemas.openxmlformats.org/officeDocument/2006/relationships/hyperlink" Target="https://doi.org/10.1016/j.jhevol.2004.05.005" TargetMode="External"/><Relationship Id="rId69" Type="http://schemas.openxmlformats.org/officeDocument/2006/relationships/hyperlink" Target="https://doi.org/10.1080/0067270X.2016.1173308" TargetMode="External"/><Relationship Id="rId285" Type="http://schemas.openxmlformats.org/officeDocument/2006/relationships/hyperlink" Target="https://doi.org/10.1017/S0021853700017333" TargetMode="External"/><Relationship Id="rId492" Type="http://schemas.openxmlformats.org/officeDocument/2006/relationships/hyperlink" Target="https://doi.org/10.1080/00671990903047090" TargetMode="External"/><Relationship Id="rId797" Type="http://schemas.openxmlformats.org/officeDocument/2006/relationships/hyperlink" Target="https://doi.org/10.1016/j.jhevol.2004.05.005" TargetMode="External"/><Relationship Id="rId145" Type="http://schemas.openxmlformats.org/officeDocument/2006/relationships/hyperlink" Target="https://doi.org/10.1016/j.quaint.2017.01.014" TargetMode="External"/><Relationship Id="rId352" Type="http://schemas.openxmlformats.org/officeDocument/2006/relationships/hyperlink" Target="https://doi.org/10.1080/00672708609511367" TargetMode="External"/><Relationship Id="rId212" Type="http://schemas.openxmlformats.org/officeDocument/2006/relationships/hyperlink" Target="https://doi.org/10.1016/j.quascirev.2019.105878" TargetMode="External"/><Relationship Id="rId657" Type="http://schemas.openxmlformats.org/officeDocument/2006/relationships/hyperlink" Target="https://doi.org/10.1080/00671990903052330" TargetMode="External"/><Relationship Id="rId864" Type="http://schemas.openxmlformats.org/officeDocument/2006/relationships/hyperlink" Target="https://doi.org/10.1016/j.jhevol.2019.03.002" TargetMode="External"/><Relationship Id="rId517" Type="http://schemas.openxmlformats.org/officeDocument/2006/relationships/hyperlink" Target="https://doi.org/10.1080/00672707009511525" TargetMode="External"/><Relationship Id="rId724" Type="http://schemas.openxmlformats.org/officeDocument/2006/relationships/hyperlink" Target="https://www.academia.edu/11164481/Conflicting_Histories_the_archaeology_of_the_iron_working_farming_communities_in_the_central_and_southern_coast_region_of_Kenya" TargetMode="External"/><Relationship Id="rId931" Type="http://schemas.openxmlformats.org/officeDocument/2006/relationships/hyperlink" Target="http://hdl.handle.net/2142/22520" TargetMode="External"/><Relationship Id="rId1147" Type="http://schemas.openxmlformats.org/officeDocument/2006/relationships/hyperlink" Target="https://doi.org/10.13140/RG.2.2.18002.483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2005"/>
  <sheetViews>
    <sheetView tabSelected="1" zoomScale="50" zoomScaleNormal="50" workbookViewId="0">
      <selection activeCell="U7" sqref="U7"/>
    </sheetView>
  </sheetViews>
  <sheetFormatPr defaultColWidth="11.5" defaultRowHeight="15.5" x14ac:dyDescent="0.35"/>
  <cols>
    <col min="1" max="2" width="11.5" style="108"/>
    <col min="3" max="3" width="31.33203125" style="4" customWidth="1"/>
    <col min="4" max="4" width="18.58203125" style="3" customWidth="1"/>
    <col min="5" max="5" width="16.33203125" style="3" customWidth="1"/>
    <col min="6" max="6" width="28.5" style="119" customWidth="1"/>
    <col min="7" max="7" width="10" style="119" customWidth="1"/>
    <col min="8" max="8" width="38.83203125" style="8" customWidth="1"/>
    <col min="9" max="9" width="61.58203125" style="8" customWidth="1"/>
    <col min="10" max="10" width="16" style="3" bestFit="1" customWidth="1"/>
    <col min="11" max="11" width="23" style="109" customWidth="1"/>
    <col min="12" max="12" width="12.83203125" style="110" customWidth="1"/>
    <col min="13" max="13" width="10.58203125" style="110" customWidth="1"/>
    <col min="14" max="16" width="10.58203125" style="135" customWidth="1"/>
    <col min="17" max="19" width="10.58203125" style="8" customWidth="1"/>
    <col min="20" max="20" width="22" style="111" customWidth="1"/>
    <col min="21" max="21" width="22" style="112" customWidth="1"/>
    <col min="22" max="36" width="3.5" style="113" customWidth="1"/>
    <col min="37" max="37" width="5.33203125" style="113" customWidth="1"/>
    <col min="38" max="40" width="3.5" style="113" customWidth="1"/>
    <col min="41" max="41" width="11" style="113" customWidth="1"/>
    <col min="42" max="42" width="7.5" style="114" customWidth="1"/>
    <col min="43" max="43" width="3.5" style="114" customWidth="1"/>
    <col min="44" max="44" width="8" style="114" customWidth="1"/>
    <col min="45" max="52" width="3.5" style="114" customWidth="1"/>
    <col min="53" max="53" width="4.08203125" style="114" customWidth="1"/>
    <col min="54" max="55" width="3.5" style="115" customWidth="1"/>
    <col min="56" max="56" width="3.5" style="116" customWidth="1"/>
    <col min="57" max="58" width="27" style="116" customWidth="1"/>
    <col min="59" max="59" width="166.58203125" style="3" customWidth="1"/>
    <col min="60" max="60" width="6.75" style="3" customWidth="1"/>
    <col min="61" max="61" width="8" style="72" customWidth="1"/>
    <col min="62" max="62" width="10" style="72" customWidth="1"/>
    <col min="63" max="63" width="9.58203125" style="15" customWidth="1"/>
    <col min="64" max="64" width="9.58203125" style="72" customWidth="1"/>
    <col min="65" max="65" width="54.58203125" style="4" customWidth="1"/>
    <col min="66" max="66" width="48.58203125" style="35" customWidth="1"/>
    <col min="67" max="67" width="47.5" style="3" customWidth="1"/>
    <col min="68" max="68" width="51.58203125" style="35" customWidth="1"/>
    <col min="69" max="69" width="41.83203125" style="3" customWidth="1"/>
    <col min="70" max="70" width="51.75" style="33" customWidth="1"/>
    <col min="71" max="71" width="41.58203125" style="3" customWidth="1"/>
    <col min="72" max="72" width="46.08203125" style="33" customWidth="1"/>
    <col min="73" max="73" width="33.5" style="3" customWidth="1"/>
    <col min="74" max="74" width="48.58203125" style="33" customWidth="1"/>
    <col min="75" max="75" width="114" style="1" customWidth="1"/>
    <col min="76" max="109" width="11.5" style="1"/>
  </cols>
  <sheetData>
    <row r="1" spans="1:74" s="69" customFormat="1" ht="210" customHeight="1" x14ac:dyDescent="0.35">
      <c r="A1" s="63" t="s">
        <v>1588</v>
      </c>
      <c r="B1" s="63" t="s">
        <v>1619</v>
      </c>
      <c r="C1" s="59" t="s">
        <v>1614</v>
      </c>
      <c r="D1" s="60" t="s">
        <v>0</v>
      </c>
      <c r="E1" s="61" t="s">
        <v>1546</v>
      </c>
      <c r="F1" s="118" t="s">
        <v>1581</v>
      </c>
      <c r="G1" s="118" t="s">
        <v>1582</v>
      </c>
      <c r="H1" s="60" t="s">
        <v>4109</v>
      </c>
      <c r="I1" s="60" t="s">
        <v>1</v>
      </c>
      <c r="J1" s="60" t="s">
        <v>1615</v>
      </c>
      <c r="K1" s="62" t="s">
        <v>2</v>
      </c>
      <c r="L1" s="60" t="s">
        <v>1616</v>
      </c>
      <c r="M1" s="60" t="s">
        <v>1617</v>
      </c>
      <c r="N1" s="150" t="s">
        <v>1589</v>
      </c>
      <c r="O1" s="150" t="s">
        <v>1590</v>
      </c>
      <c r="P1" s="150" t="s">
        <v>4013</v>
      </c>
      <c r="Q1" s="60" t="s">
        <v>6165</v>
      </c>
      <c r="R1" s="60" t="s">
        <v>6166</v>
      </c>
      <c r="S1" s="60" t="s">
        <v>6167</v>
      </c>
      <c r="T1" s="60" t="s">
        <v>1618</v>
      </c>
      <c r="U1" s="65" t="s">
        <v>2041</v>
      </c>
      <c r="V1" s="60" t="s">
        <v>1591</v>
      </c>
      <c r="W1" s="60" t="s">
        <v>5077</v>
      </c>
      <c r="X1" s="60" t="s">
        <v>5078</v>
      </c>
      <c r="Y1" s="60" t="s">
        <v>5079</v>
      </c>
      <c r="Z1" s="60" t="s">
        <v>5080</v>
      </c>
      <c r="AA1" s="60" t="s">
        <v>5081</v>
      </c>
      <c r="AB1" s="60" t="s">
        <v>5082</v>
      </c>
      <c r="AC1" s="60" t="s">
        <v>5083</v>
      </c>
      <c r="AD1" s="60" t="s">
        <v>5084</v>
      </c>
      <c r="AE1" s="60" t="s">
        <v>5085</v>
      </c>
      <c r="AF1" s="60" t="s">
        <v>723</v>
      </c>
      <c r="AG1" s="60" t="s">
        <v>5086</v>
      </c>
      <c r="AH1" s="66" t="s">
        <v>1592</v>
      </c>
      <c r="AI1" s="60" t="s">
        <v>5087</v>
      </c>
      <c r="AJ1" s="60" t="s">
        <v>722</v>
      </c>
      <c r="AK1" s="59" t="s">
        <v>5088</v>
      </c>
      <c r="AL1" s="60" t="s">
        <v>5089</v>
      </c>
      <c r="AM1" s="60" t="s">
        <v>5090</v>
      </c>
      <c r="AN1" s="60" t="s">
        <v>5091</v>
      </c>
      <c r="AO1" s="60" t="s">
        <v>3</v>
      </c>
      <c r="AP1" s="62" t="s">
        <v>1636</v>
      </c>
      <c r="AQ1" s="62" t="s">
        <v>1593</v>
      </c>
      <c r="AR1" s="62" t="s">
        <v>1594</v>
      </c>
      <c r="AS1" s="62" t="s">
        <v>1595</v>
      </c>
      <c r="AT1" s="62" t="s">
        <v>4</v>
      </c>
      <c r="AU1" s="62" t="s">
        <v>5092</v>
      </c>
      <c r="AV1" s="62" t="s">
        <v>5093</v>
      </c>
      <c r="AW1" s="62" t="s">
        <v>5094</v>
      </c>
      <c r="AX1" s="62" t="s">
        <v>5095</v>
      </c>
      <c r="AY1" s="62" t="s">
        <v>5096</v>
      </c>
      <c r="AZ1" s="62" t="s">
        <v>5097</v>
      </c>
      <c r="BA1" s="62" t="s">
        <v>5098</v>
      </c>
      <c r="BB1" s="60" t="s">
        <v>1596</v>
      </c>
      <c r="BC1" s="60" t="s">
        <v>1597</v>
      </c>
      <c r="BD1" s="60" t="s">
        <v>713</v>
      </c>
      <c r="BE1" s="60" t="s">
        <v>1837</v>
      </c>
      <c r="BF1" s="60" t="s">
        <v>1836</v>
      </c>
      <c r="BG1" s="63" t="s">
        <v>4125</v>
      </c>
      <c r="BH1" s="67" t="s">
        <v>5076</v>
      </c>
      <c r="BI1" s="67" t="s">
        <v>3998</v>
      </c>
      <c r="BJ1" s="67" t="s">
        <v>3999</v>
      </c>
      <c r="BK1" s="67" t="s">
        <v>4000</v>
      </c>
      <c r="BL1" s="67" t="s">
        <v>1882</v>
      </c>
      <c r="BM1" s="64" t="s">
        <v>1583</v>
      </c>
      <c r="BN1" s="64" t="s">
        <v>1875</v>
      </c>
      <c r="BO1" s="63" t="s">
        <v>1584</v>
      </c>
      <c r="BP1" s="64" t="s">
        <v>1876</v>
      </c>
      <c r="BQ1" s="63" t="s">
        <v>1585</v>
      </c>
      <c r="BR1" s="63" t="s">
        <v>1877</v>
      </c>
      <c r="BS1" s="63" t="s">
        <v>1586</v>
      </c>
      <c r="BT1" s="63" t="s">
        <v>1878</v>
      </c>
      <c r="BU1" s="63" t="s">
        <v>1587</v>
      </c>
      <c r="BV1" s="68" t="s">
        <v>1879</v>
      </c>
    </row>
    <row r="2" spans="1:74" s="42" customFormat="1" ht="46.5" x14ac:dyDescent="0.35">
      <c r="A2" s="71">
        <v>1</v>
      </c>
      <c r="B2" s="3">
        <v>1</v>
      </c>
      <c r="C2" s="4" t="s">
        <v>12</v>
      </c>
      <c r="D2" s="3" t="s">
        <v>14</v>
      </c>
      <c r="E2" s="3" t="s">
        <v>14</v>
      </c>
      <c r="F2" s="119">
        <v>-2.6594550446520002</v>
      </c>
      <c r="G2" s="119">
        <v>29.620696289086201</v>
      </c>
      <c r="H2" s="3" t="s">
        <v>13</v>
      </c>
      <c r="I2" s="8" t="s">
        <v>1512</v>
      </c>
      <c r="J2" s="3" t="s">
        <v>10</v>
      </c>
      <c r="K2" s="78" t="s">
        <v>1515</v>
      </c>
      <c r="L2" s="8">
        <v>1610</v>
      </c>
      <c r="M2" s="8">
        <v>26</v>
      </c>
      <c r="N2" s="135">
        <v>417</v>
      </c>
      <c r="O2" s="135">
        <v>543</v>
      </c>
      <c r="P2" s="129">
        <v>480</v>
      </c>
      <c r="Q2" s="40">
        <v>1533</v>
      </c>
      <c r="R2" s="40">
        <v>1407</v>
      </c>
      <c r="S2" s="40">
        <v>1470</v>
      </c>
      <c r="T2" s="7" t="s">
        <v>37</v>
      </c>
      <c r="U2" s="4" t="s">
        <v>2252</v>
      </c>
      <c r="V2" s="3"/>
      <c r="W2" s="3"/>
      <c r="X2" s="3" t="s">
        <v>186</v>
      </c>
      <c r="Y2" s="3" t="s">
        <v>186</v>
      </c>
      <c r="Z2" s="3"/>
      <c r="AA2" s="3" t="s">
        <v>186</v>
      </c>
      <c r="AB2" s="3"/>
      <c r="AC2" s="3" t="s">
        <v>186</v>
      </c>
      <c r="AD2" s="3"/>
      <c r="AE2" s="3"/>
      <c r="AF2" s="3"/>
      <c r="AG2" s="3"/>
      <c r="AH2" s="3"/>
      <c r="AI2" s="3"/>
      <c r="AJ2" s="3"/>
      <c r="AK2" s="3"/>
      <c r="AL2" s="3"/>
      <c r="AM2" s="3"/>
      <c r="AN2" s="3"/>
      <c r="AO2" s="3"/>
      <c r="AP2" s="79"/>
      <c r="AQ2" s="79"/>
      <c r="AR2" s="79"/>
      <c r="AS2" s="79"/>
      <c r="AT2" s="79"/>
      <c r="AU2" s="79"/>
      <c r="AV2" s="79"/>
      <c r="AW2" s="79"/>
      <c r="AX2" s="79"/>
      <c r="AY2" s="79"/>
      <c r="AZ2" s="79"/>
      <c r="BA2" s="79"/>
      <c r="BB2" s="3"/>
      <c r="BC2" s="3"/>
      <c r="BD2" s="3" t="s">
        <v>186</v>
      </c>
      <c r="BE2" s="3" t="s">
        <v>1838</v>
      </c>
      <c r="BF2" s="3" t="s">
        <v>16</v>
      </c>
      <c r="BG2" s="3" t="s">
        <v>1831</v>
      </c>
      <c r="BH2" s="15" t="s">
        <v>556</v>
      </c>
      <c r="BI2" s="15" t="s">
        <v>1874</v>
      </c>
      <c r="BJ2" s="15"/>
      <c r="BK2" s="15" t="str">
        <f t="shared" ref="BK2:BK12" si="0">IF(BL2&gt;1988,"A",IF(BL2&gt;1971,"B","C"))</f>
        <v>A</v>
      </c>
      <c r="BL2" s="15">
        <v>2011</v>
      </c>
      <c r="BM2" s="11" t="s">
        <v>5511</v>
      </c>
      <c r="BN2" s="30" t="s">
        <v>1880</v>
      </c>
      <c r="BO2" s="3" t="s">
        <v>3561</v>
      </c>
      <c r="BP2" s="34" t="s">
        <v>3562</v>
      </c>
      <c r="BQ2" s="11" t="s">
        <v>6100</v>
      </c>
      <c r="BR2" s="34" t="s">
        <v>2058</v>
      </c>
      <c r="BS2" s="3"/>
      <c r="BT2" s="27"/>
      <c r="BU2" s="11" t="s">
        <v>6136</v>
      </c>
      <c r="BV2" s="29" t="s">
        <v>4401</v>
      </c>
    </row>
    <row r="3" spans="1:74" s="42" customFormat="1" ht="46.5" x14ac:dyDescent="0.35">
      <c r="A3" s="71">
        <v>2</v>
      </c>
      <c r="B3" s="3">
        <v>1</v>
      </c>
      <c r="C3" s="4" t="s">
        <v>12</v>
      </c>
      <c r="D3" s="3" t="s">
        <v>14</v>
      </c>
      <c r="E3" s="3" t="s">
        <v>14</v>
      </c>
      <c r="F3" s="119">
        <v>-2.6594550446520002</v>
      </c>
      <c r="G3" s="119">
        <v>29.620696289086201</v>
      </c>
      <c r="H3" s="3" t="s">
        <v>13</v>
      </c>
      <c r="I3" s="8" t="s">
        <v>1513</v>
      </c>
      <c r="J3" s="3" t="s">
        <v>10</v>
      </c>
      <c r="K3" s="78" t="s">
        <v>1516</v>
      </c>
      <c r="L3" s="8">
        <v>1630</v>
      </c>
      <c r="M3" s="8">
        <v>26</v>
      </c>
      <c r="N3" s="135">
        <v>411</v>
      </c>
      <c r="O3" s="135">
        <v>538</v>
      </c>
      <c r="P3" s="129">
        <v>474.5</v>
      </c>
      <c r="Q3" s="40">
        <v>1539</v>
      </c>
      <c r="R3" s="40">
        <v>1412</v>
      </c>
      <c r="S3" s="40">
        <v>1475.5</v>
      </c>
      <c r="T3" s="7" t="s">
        <v>37</v>
      </c>
      <c r="U3" s="4" t="s">
        <v>2252</v>
      </c>
      <c r="V3" s="3"/>
      <c r="W3" s="3"/>
      <c r="X3" s="3"/>
      <c r="Y3" s="3"/>
      <c r="Z3" s="3"/>
      <c r="AA3" s="3"/>
      <c r="AB3" s="3"/>
      <c r="AC3" s="3"/>
      <c r="AD3" s="3"/>
      <c r="AE3" s="3"/>
      <c r="AF3" s="3"/>
      <c r="AG3" s="3"/>
      <c r="AH3" s="3"/>
      <c r="AI3" s="3"/>
      <c r="AJ3" s="3"/>
      <c r="AK3" s="3"/>
      <c r="AL3" s="3"/>
      <c r="AM3" s="3"/>
      <c r="AN3" s="3"/>
      <c r="AO3" s="3" t="s">
        <v>717</v>
      </c>
      <c r="AP3" s="79"/>
      <c r="AQ3" s="79"/>
      <c r="AR3" s="79"/>
      <c r="AS3" s="79"/>
      <c r="AT3" s="79"/>
      <c r="AU3" s="79"/>
      <c r="AV3" s="79"/>
      <c r="AW3" s="79"/>
      <c r="AX3" s="79"/>
      <c r="AY3" s="79"/>
      <c r="AZ3" s="79"/>
      <c r="BA3" s="79"/>
      <c r="BB3" s="3"/>
      <c r="BC3" s="3" t="s">
        <v>186</v>
      </c>
      <c r="BD3" s="3" t="s">
        <v>186</v>
      </c>
      <c r="BE3" s="3" t="s">
        <v>1838</v>
      </c>
      <c r="BF3" s="3" t="s">
        <v>16</v>
      </c>
      <c r="BG3" s="3" t="s">
        <v>5048</v>
      </c>
      <c r="BH3" s="15" t="s">
        <v>556</v>
      </c>
      <c r="BI3" s="15" t="s">
        <v>1874</v>
      </c>
      <c r="BJ3" s="15"/>
      <c r="BK3" s="15" t="str">
        <f t="shared" si="0"/>
        <v>A</v>
      </c>
      <c r="BL3" s="15">
        <v>2011</v>
      </c>
      <c r="BM3" s="11" t="s">
        <v>5512</v>
      </c>
      <c r="BN3" s="30" t="s">
        <v>1880</v>
      </c>
      <c r="BO3" s="3" t="s">
        <v>3561</v>
      </c>
      <c r="BP3" s="34" t="s">
        <v>3562</v>
      </c>
      <c r="BQ3" s="11" t="s">
        <v>6101</v>
      </c>
      <c r="BR3" s="34" t="s">
        <v>3563</v>
      </c>
      <c r="BS3" s="3"/>
      <c r="BT3" s="27"/>
      <c r="BU3" s="11" t="s">
        <v>6136</v>
      </c>
      <c r="BV3" s="29" t="s">
        <v>4401</v>
      </c>
    </row>
    <row r="4" spans="1:74" s="42" customFormat="1" ht="46.5" x14ac:dyDescent="0.35">
      <c r="A4" s="71">
        <v>3</v>
      </c>
      <c r="B4" s="3">
        <v>1</v>
      </c>
      <c r="C4" s="4" t="s">
        <v>12</v>
      </c>
      <c r="D4" s="3" t="s">
        <v>14</v>
      </c>
      <c r="E4" s="3" t="s">
        <v>14</v>
      </c>
      <c r="F4" s="119">
        <v>-2.6594550446520002</v>
      </c>
      <c r="G4" s="119">
        <v>29.620696289086201</v>
      </c>
      <c r="H4" s="3" t="s">
        <v>13</v>
      </c>
      <c r="I4" s="8" t="s">
        <v>1512</v>
      </c>
      <c r="J4" s="3" t="s">
        <v>10</v>
      </c>
      <c r="K4" s="78" t="s">
        <v>1517</v>
      </c>
      <c r="L4" s="8">
        <v>1694</v>
      </c>
      <c r="M4" s="8">
        <v>37</v>
      </c>
      <c r="N4" s="135">
        <v>251</v>
      </c>
      <c r="O4" s="135">
        <v>524</v>
      </c>
      <c r="P4" s="129">
        <v>387.5</v>
      </c>
      <c r="Q4" s="40">
        <v>1699</v>
      </c>
      <c r="R4" s="40">
        <v>1426</v>
      </c>
      <c r="S4" s="40">
        <v>1562.5</v>
      </c>
      <c r="T4" s="7" t="s">
        <v>37</v>
      </c>
      <c r="U4" s="4" t="s">
        <v>2252</v>
      </c>
      <c r="V4" s="3"/>
      <c r="W4" s="3"/>
      <c r="X4" s="3" t="s">
        <v>186</v>
      </c>
      <c r="Y4" s="3" t="s">
        <v>186</v>
      </c>
      <c r="Z4" s="3"/>
      <c r="AA4" s="3" t="s">
        <v>186</v>
      </c>
      <c r="AB4" s="3"/>
      <c r="AC4" s="3" t="s">
        <v>186</v>
      </c>
      <c r="AD4" s="3"/>
      <c r="AE4" s="3"/>
      <c r="AF4" s="3"/>
      <c r="AG4" s="3"/>
      <c r="AH4" s="3"/>
      <c r="AI4" s="3"/>
      <c r="AJ4" s="3"/>
      <c r="AK4" s="3"/>
      <c r="AL4" s="3"/>
      <c r="AM4" s="3"/>
      <c r="AN4" s="3"/>
      <c r="AO4" s="3"/>
      <c r="AP4" s="79"/>
      <c r="AQ4" s="79"/>
      <c r="AR4" s="79"/>
      <c r="AS4" s="79"/>
      <c r="AT4" s="79"/>
      <c r="AU4" s="79"/>
      <c r="AV4" s="79"/>
      <c r="AW4" s="79"/>
      <c r="AX4" s="79"/>
      <c r="AY4" s="79"/>
      <c r="AZ4" s="79"/>
      <c r="BA4" s="79"/>
      <c r="BB4" s="3"/>
      <c r="BC4" s="3"/>
      <c r="BD4" s="3" t="s">
        <v>186</v>
      </c>
      <c r="BE4" s="3" t="s">
        <v>1838</v>
      </c>
      <c r="BF4" s="3" t="s">
        <v>16</v>
      </c>
      <c r="BG4" s="3" t="s">
        <v>1525</v>
      </c>
      <c r="BH4" s="15" t="s">
        <v>556</v>
      </c>
      <c r="BI4" s="15" t="s">
        <v>1874</v>
      </c>
      <c r="BJ4" s="15"/>
      <c r="BK4" s="15" t="str">
        <f t="shared" si="0"/>
        <v>A</v>
      </c>
      <c r="BL4" s="15">
        <v>2011</v>
      </c>
      <c r="BM4" s="11" t="s">
        <v>5513</v>
      </c>
      <c r="BN4" s="30" t="s">
        <v>1880</v>
      </c>
      <c r="BO4" s="3" t="s">
        <v>3561</v>
      </c>
      <c r="BP4" s="34" t="s">
        <v>3562</v>
      </c>
      <c r="BQ4" s="11" t="s">
        <v>6102</v>
      </c>
      <c r="BR4" s="34" t="s">
        <v>3564</v>
      </c>
      <c r="BS4" s="3"/>
      <c r="BT4" s="27"/>
      <c r="BU4" s="11" t="s">
        <v>6136</v>
      </c>
      <c r="BV4" s="29" t="s">
        <v>4401</v>
      </c>
    </row>
    <row r="5" spans="1:74" s="42" customFormat="1" ht="46.5" x14ac:dyDescent="0.35">
      <c r="A5" s="71">
        <v>4</v>
      </c>
      <c r="B5" s="3">
        <v>2</v>
      </c>
      <c r="C5" s="4" t="s">
        <v>1505</v>
      </c>
      <c r="D5" s="3" t="s">
        <v>14</v>
      </c>
      <c r="E5" s="3" t="s">
        <v>14</v>
      </c>
      <c r="F5" s="119">
        <v>-1.68761200215838</v>
      </c>
      <c r="G5" s="119">
        <v>29.881758056434499</v>
      </c>
      <c r="H5" s="3" t="s">
        <v>1507</v>
      </c>
      <c r="I5" s="8" t="s">
        <v>1514</v>
      </c>
      <c r="J5" s="3" t="s">
        <v>10</v>
      </c>
      <c r="K5" s="78" t="s">
        <v>1518</v>
      </c>
      <c r="L5" s="8">
        <v>1698</v>
      </c>
      <c r="M5" s="8">
        <v>27</v>
      </c>
      <c r="N5" s="135">
        <v>256</v>
      </c>
      <c r="O5" s="135">
        <v>427</v>
      </c>
      <c r="P5" s="129">
        <v>341.5</v>
      </c>
      <c r="Q5" s="40">
        <v>1694</v>
      </c>
      <c r="R5" s="40">
        <v>1523</v>
      </c>
      <c r="S5" s="40">
        <v>1608.5</v>
      </c>
      <c r="T5" s="7" t="s">
        <v>37</v>
      </c>
      <c r="U5" s="4" t="s">
        <v>2252</v>
      </c>
      <c r="V5" s="3"/>
      <c r="W5" s="3"/>
      <c r="X5" s="3"/>
      <c r="Y5" s="3"/>
      <c r="Z5" s="3"/>
      <c r="AA5" s="3"/>
      <c r="AB5" s="3"/>
      <c r="AC5" s="3"/>
      <c r="AD5" s="3"/>
      <c r="AE5" s="3"/>
      <c r="AF5" s="3"/>
      <c r="AG5" s="3"/>
      <c r="AH5" s="3"/>
      <c r="AI5" s="3"/>
      <c r="AJ5" s="3"/>
      <c r="AK5" s="3"/>
      <c r="AL5" s="3"/>
      <c r="AM5" s="3"/>
      <c r="AN5" s="3"/>
      <c r="AO5" s="3"/>
      <c r="AP5" s="79"/>
      <c r="AQ5" s="79"/>
      <c r="AR5" s="79"/>
      <c r="AS5" s="79"/>
      <c r="AT5" s="79"/>
      <c r="AU5" s="79"/>
      <c r="AV5" s="79"/>
      <c r="AW5" s="79"/>
      <c r="AX5" s="79"/>
      <c r="AY5" s="79"/>
      <c r="AZ5" s="79"/>
      <c r="BA5" s="79"/>
      <c r="BB5" s="3"/>
      <c r="BC5" s="3"/>
      <c r="BD5" s="3" t="s">
        <v>186</v>
      </c>
      <c r="BE5" s="3" t="s">
        <v>1838</v>
      </c>
      <c r="BF5" s="3" t="s">
        <v>16</v>
      </c>
      <c r="BG5" s="3" t="s">
        <v>1525</v>
      </c>
      <c r="BH5" s="15" t="s">
        <v>556</v>
      </c>
      <c r="BI5" s="15" t="s">
        <v>1874</v>
      </c>
      <c r="BJ5" s="15"/>
      <c r="BK5" s="15" t="str">
        <f t="shared" si="0"/>
        <v>A</v>
      </c>
      <c r="BL5" s="15">
        <v>2011</v>
      </c>
      <c r="BM5" s="11" t="s">
        <v>5514</v>
      </c>
      <c r="BN5" s="30" t="s">
        <v>1880</v>
      </c>
      <c r="BO5" s="3" t="s">
        <v>3561</v>
      </c>
      <c r="BP5" s="34" t="s">
        <v>3562</v>
      </c>
      <c r="BQ5" s="3"/>
      <c r="BR5" s="27"/>
      <c r="BS5" s="3"/>
      <c r="BT5" s="27"/>
      <c r="BU5" s="11" t="s">
        <v>6136</v>
      </c>
      <c r="BV5" s="29" t="s">
        <v>4401</v>
      </c>
    </row>
    <row r="6" spans="1:74" s="42" customFormat="1" ht="46.5" x14ac:dyDescent="0.35">
      <c r="A6" s="71">
        <v>5</v>
      </c>
      <c r="B6" s="3">
        <v>3</v>
      </c>
      <c r="C6" s="4" t="s">
        <v>19</v>
      </c>
      <c r="D6" s="3" t="s">
        <v>14</v>
      </c>
      <c r="E6" s="3" t="s">
        <v>14</v>
      </c>
      <c r="F6" s="119">
        <v>-1.9290411989729801</v>
      </c>
      <c r="G6" s="119">
        <v>29.841007927462599</v>
      </c>
      <c r="H6" s="3" t="s">
        <v>1508</v>
      </c>
      <c r="I6" s="8" t="s">
        <v>1512</v>
      </c>
      <c r="J6" s="3" t="s">
        <v>10</v>
      </c>
      <c r="K6" s="78" t="s">
        <v>1519</v>
      </c>
      <c r="L6" s="8">
        <v>1291</v>
      </c>
      <c r="M6" s="8">
        <v>25</v>
      </c>
      <c r="N6" s="135">
        <v>668</v>
      </c>
      <c r="O6" s="135">
        <v>845</v>
      </c>
      <c r="P6" s="129">
        <v>756.5</v>
      </c>
      <c r="Q6" s="40">
        <v>1282</v>
      </c>
      <c r="R6" s="40">
        <v>1105</v>
      </c>
      <c r="S6" s="40">
        <v>1193.5</v>
      </c>
      <c r="T6" s="7" t="s">
        <v>37</v>
      </c>
      <c r="U6" s="4" t="s">
        <v>2252</v>
      </c>
      <c r="V6" s="3"/>
      <c r="W6" s="3" t="s">
        <v>186</v>
      </c>
      <c r="X6" s="3"/>
      <c r="Y6" s="3"/>
      <c r="Z6" s="3"/>
      <c r="AA6" s="3"/>
      <c r="AB6" s="3"/>
      <c r="AC6" s="3"/>
      <c r="AD6" s="3"/>
      <c r="AE6" s="3"/>
      <c r="AF6" s="3"/>
      <c r="AG6" s="3"/>
      <c r="AH6" s="3"/>
      <c r="AI6" s="3"/>
      <c r="AJ6" s="3"/>
      <c r="AK6" s="3"/>
      <c r="AL6" s="3"/>
      <c r="AM6" s="3"/>
      <c r="AN6" s="3"/>
      <c r="AO6" s="3"/>
      <c r="AP6" s="3" t="s">
        <v>186</v>
      </c>
      <c r="AQ6" s="79"/>
      <c r="AR6" s="79"/>
      <c r="AS6" s="79"/>
      <c r="AT6" s="3" t="s">
        <v>186</v>
      </c>
      <c r="AU6" s="3" t="s">
        <v>186</v>
      </c>
      <c r="AV6" s="79"/>
      <c r="AW6" s="79"/>
      <c r="AX6" s="79"/>
      <c r="AY6" s="79"/>
      <c r="AZ6" s="79"/>
      <c r="BA6" s="79"/>
      <c r="BB6" s="3"/>
      <c r="BC6" s="3"/>
      <c r="BD6" s="3" t="s">
        <v>186</v>
      </c>
      <c r="BE6" s="3" t="s">
        <v>1838</v>
      </c>
      <c r="BF6" s="3" t="s">
        <v>1804</v>
      </c>
      <c r="BG6" s="3" t="s">
        <v>1526</v>
      </c>
      <c r="BH6" s="15" t="s">
        <v>555</v>
      </c>
      <c r="BI6" s="15" t="s">
        <v>1874</v>
      </c>
      <c r="BJ6" s="15"/>
      <c r="BK6" s="15" t="str">
        <f t="shared" si="0"/>
        <v>A</v>
      </c>
      <c r="BL6" s="15">
        <v>2011</v>
      </c>
      <c r="BM6" s="11" t="s">
        <v>5515</v>
      </c>
      <c r="BN6" s="30" t="s">
        <v>1880</v>
      </c>
      <c r="BO6" s="3" t="s">
        <v>3561</v>
      </c>
      <c r="BP6" s="34" t="s">
        <v>3562</v>
      </c>
      <c r="BQ6" s="3"/>
      <c r="BR6" s="27"/>
      <c r="BS6" s="3"/>
      <c r="BT6" s="27"/>
      <c r="BU6" s="11" t="s">
        <v>6136</v>
      </c>
      <c r="BV6" s="29" t="s">
        <v>4401</v>
      </c>
    </row>
    <row r="7" spans="1:74" s="42" customFormat="1" ht="46.5" x14ac:dyDescent="0.35">
      <c r="A7" s="71">
        <v>6</v>
      </c>
      <c r="B7" s="3">
        <v>4</v>
      </c>
      <c r="C7" s="4" t="s">
        <v>20</v>
      </c>
      <c r="D7" s="3" t="s">
        <v>14</v>
      </c>
      <c r="E7" s="3" t="s">
        <v>14</v>
      </c>
      <c r="F7" s="119">
        <v>-1.5235427504571299</v>
      </c>
      <c r="G7" s="119">
        <v>29.740042115616401</v>
      </c>
      <c r="H7" s="3" t="s">
        <v>1509</v>
      </c>
      <c r="I7" s="8" t="s">
        <v>1514</v>
      </c>
      <c r="J7" s="3" t="s">
        <v>10</v>
      </c>
      <c r="K7" s="78" t="s">
        <v>1520</v>
      </c>
      <c r="L7" s="8">
        <v>956</v>
      </c>
      <c r="M7" s="8">
        <v>26</v>
      </c>
      <c r="N7" s="135">
        <v>1031</v>
      </c>
      <c r="O7" s="135">
        <v>1177</v>
      </c>
      <c r="P7" s="129">
        <v>1104</v>
      </c>
      <c r="Q7" s="40">
        <v>919</v>
      </c>
      <c r="R7" s="40">
        <v>773</v>
      </c>
      <c r="S7" s="40">
        <v>846</v>
      </c>
      <c r="T7" s="7" t="s">
        <v>37</v>
      </c>
      <c r="U7" s="4" t="s">
        <v>2252</v>
      </c>
      <c r="V7" s="3"/>
      <c r="W7" s="3" t="s">
        <v>186</v>
      </c>
      <c r="X7" s="3"/>
      <c r="Y7" s="3"/>
      <c r="Z7" s="3"/>
      <c r="AA7" s="3"/>
      <c r="AB7" s="3"/>
      <c r="AC7" s="3"/>
      <c r="AD7" s="3"/>
      <c r="AE7" s="3"/>
      <c r="AF7" s="3"/>
      <c r="AG7" s="3"/>
      <c r="AH7" s="3"/>
      <c r="AI7" s="3"/>
      <c r="AJ7" s="3"/>
      <c r="AK7" s="3"/>
      <c r="AL7" s="3"/>
      <c r="AM7" s="3"/>
      <c r="AN7" s="3"/>
      <c r="AO7" s="3"/>
      <c r="AP7" s="3" t="s">
        <v>186</v>
      </c>
      <c r="AQ7" s="79"/>
      <c r="AR7" s="79"/>
      <c r="AS7" s="79"/>
      <c r="AT7" s="3" t="s">
        <v>186</v>
      </c>
      <c r="AU7" s="3" t="s">
        <v>186</v>
      </c>
      <c r="AV7" s="79"/>
      <c r="AW7" s="79"/>
      <c r="AX7" s="3" t="s">
        <v>186</v>
      </c>
      <c r="AY7" s="79"/>
      <c r="AZ7" s="79"/>
      <c r="BA7" s="3" t="s">
        <v>186</v>
      </c>
      <c r="BB7" s="3"/>
      <c r="BC7" s="3"/>
      <c r="BD7" s="3" t="s">
        <v>186</v>
      </c>
      <c r="BE7" s="3" t="s">
        <v>1838</v>
      </c>
      <c r="BF7" s="3" t="s">
        <v>21</v>
      </c>
      <c r="BG7" s="3" t="s">
        <v>1527</v>
      </c>
      <c r="BH7" s="15" t="s">
        <v>556</v>
      </c>
      <c r="BI7" s="15" t="s">
        <v>1874</v>
      </c>
      <c r="BJ7" s="15"/>
      <c r="BK7" s="15" t="str">
        <f t="shared" si="0"/>
        <v>A</v>
      </c>
      <c r="BL7" s="15">
        <v>2011</v>
      </c>
      <c r="BM7" s="11" t="s">
        <v>5516</v>
      </c>
      <c r="BN7" s="30" t="s">
        <v>1880</v>
      </c>
      <c r="BO7" s="11" t="s">
        <v>5957</v>
      </c>
      <c r="BP7" s="34" t="s">
        <v>3562</v>
      </c>
      <c r="BQ7" s="3"/>
      <c r="BR7" s="27"/>
      <c r="BS7" s="3"/>
      <c r="BT7" s="27"/>
      <c r="BU7" s="11" t="s">
        <v>6136</v>
      </c>
      <c r="BV7" s="29" t="s">
        <v>4401</v>
      </c>
    </row>
    <row r="8" spans="1:74" s="42" customFormat="1" ht="46.5" x14ac:dyDescent="0.35">
      <c r="A8" s="71">
        <v>7</v>
      </c>
      <c r="B8" s="3">
        <v>5</v>
      </c>
      <c r="C8" s="4" t="s">
        <v>22</v>
      </c>
      <c r="D8" s="3" t="s">
        <v>14</v>
      </c>
      <c r="E8" s="3" t="s">
        <v>14</v>
      </c>
      <c r="F8" s="119">
        <v>-1.620851</v>
      </c>
      <c r="G8" s="119">
        <v>29.847496</v>
      </c>
      <c r="H8" s="3" t="s">
        <v>47</v>
      </c>
      <c r="I8" s="8" t="s">
        <v>1514</v>
      </c>
      <c r="J8" s="3" t="s">
        <v>10</v>
      </c>
      <c r="K8" s="78" t="s">
        <v>1521</v>
      </c>
      <c r="L8" s="8">
        <v>996</v>
      </c>
      <c r="M8" s="8">
        <v>25</v>
      </c>
      <c r="N8" s="135">
        <v>1020</v>
      </c>
      <c r="O8" s="135">
        <v>1154</v>
      </c>
      <c r="P8" s="129">
        <v>1087</v>
      </c>
      <c r="Q8" s="40">
        <v>930</v>
      </c>
      <c r="R8" s="40">
        <v>796</v>
      </c>
      <c r="S8" s="40">
        <v>863</v>
      </c>
      <c r="T8" s="7" t="s">
        <v>37</v>
      </c>
      <c r="U8" s="4" t="s">
        <v>2252</v>
      </c>
      <c r="V8" s="3"/>
      <c r="W8" s="3" t="s">
        <v>186</v>
      </c>
      <c r="X8" s="3"/>
      <c r="Y8" s="3"/>
      <c r="Z8" s="3"/>
      <c r="AA8" s="3"/>
      <c r="AB8" s="3"/>
      <c r="AC8" s="3"/>
      <c r="AD8" s="3"/>
      <c r="AE8" s="3"/>
      <c r="AF8" s="3"/>
      <c r="AG8" s="3"/>
      <c r="AH8" s="3"/>
      <c r="AI8" s="3"/>
      <c r="AJ8" s="3"/>
      <c r="AK8" s="3"/>
      <c r="AL8" s="3"/>
      <c r="AM8" s="3"/>
      <c r="AN8" s="3"/>
      <c r="AO8" s="3"/>
      <c r="AP8" s="3" t="s">
        <v>186</v>
      </c>
      <c r="AQ8" s="79"/>
      <c r="AR8" s="79"/>
      <c r="AS8" s="79"/>
      <c r="AT8" s="3" t="s">
        <v>186</v>
      </c>
      <c r="AU8" s="3" t="s">
        <v>186</v>
      </c>
      <c r="AV8" s="79"/>
      <c r="AW8" s="79"/>
      <c r="AX8" s="3" t="s">
        <v>186</v>
      </c>
      <c r="AY8" s="79"/>
      <c r="AZ8" s="79"/>
      <c r="BA8" s="3" t="s">
        <v>186</v>
      </c>
      <c r="BB8" s="3"/>
      <c r="BC8" s="3"/>
      <c r="BD8" s="3" t="s">
        <v>186</v>
      </c>
      <c r="BE8" s="3" t="s">
        <v>1838</v>
      </c>
      <c r="BF8" s="3" t="s">
        <v>21</v>
      </c>
      <c r="BG8" s="3" t="s">
        <v>1527</v>
      </c>
      <c r="BH8" s="15" t="s">
        <v>555</v>
      </c>
      <c r="BI8" s="15" t="s">
        <v>1874</v>
      </c>
      <c r="BJ8" s="15"/>
      <c r="BK8" s="15" t="str">
        <f t="shared" si="0"/>
        <v>A</v>
      </c>
      <c r="BL8" s="15">
        <v>2011</v>
      </c>
      <c r="BM8" s="11" t="s">
        <v>5517</v>
      </c>
      <c r="BN8" s="30" t="s">
        <v>1880</v>
      </c>
      <c r="BO8" s="11" t="s">
        <v>5957</v>
      </c>
      <c r="BP8" s="34" t="s">
        <v>3562</v>
      </c>
      <c r="BQ8" s="3"/>
      <c r="BR8" s="27"/>
      <c r="BS8" s="3"/>
      <c r="BT8" s="27"/>
      <c r="BU8" s="11" t="s">
        <v>6136</v>
      </c>
      <c r="BV8" s="29" t="s">
        <v>4401</v>
      </c>
    </row>
    <row r="9" spans="1:74" s="42" customFormat="1" ht="46.5" x14ac:dyDescent="0.35">
      <c r="A9" s="71">
        <v>8</v>
      </c>
      <c r="B9" s="3">
        <v>6</v>
      </c>
      <c r="C9" s="4" t="s">
        <v>23</v>
      </c>
      <c r="D9" s="3" t="s">
        <v>14</v>
      </c>
      <c r="E9" s="3" t="s">
        <v>14</v>
      </c>
      <c r="F9" s="119">
        <v>-1.408844</v>
      </c>
      <c r="G9" s="119">
        <v>29.702258</v>
      </c>
      <c r="H9" s="3" t="s">
        <v>1510</v>
      </c>
      <c r="I9" s="8" t="s">
        <v>1514</v>
      </c>
      <c r="J9" s="3" t="s">
        <v>10</v>
      </c>
      <c r="K9" s="78" t="s">
        <v>1522</v>
      </c>
      <c r="L9" s="8">
        <v>956</v>
      </c>
      <c r="M9" s="8">
        <v>26</v>
      </c>
      <c r="N9" s="135">
        <v>1030</v>
      </c>
      <c r="O9" s="135">
        <v>1177</v>
      </c>
      <c r="P9" s="129">
        <v>1103.5</v>
      </c>
      <c r="Q9" s="40">
        <v>920</v>
      </c>
      <c r="R9" s="40">
        <v>773</v>
      </c>
      <c r="S9" s="40">
        <v>846.5</v>
      </c>
      <c r="T9" s="7" t="s">
        <v>37</v>
      </c>
      <c r="U9" s="4" t="s">
        <v>2252</v>
      </c>
      <c r="V9" s="3"/>
      <c r="W9" s="3" t="s">
        <v>186</v>
      </c>
      <c r="X9" s="3"/>
      <c r="Y9" s="3"/>
      <c r="Z9" s="3" t="s">
        <v>186</v>
      </c>
      <c r="AA9" s="3"/>
      <c r="AB9" s="3"/>
      <c r="AC9" s="3"/>
      <c r="AD9" s="3"/>
      <c r="AE9" s="3"/>
      <c r="AF9" s="3"/>
      <c r="AG9" s="3"/>
      <c r="AH9" s="3"/>
      <c r="AI9" s="3"/>
      <c r="AJ9" s="3"/>
      <c r="AK9" s="3"/>
      <c r="AL9" s="3"/>
      <c r="AM9" s="3"/>
      <c r="AN9" s="3"/>
      <c r="AO9" s="3"/>
      <c r="AP9" s="3" t="s">
        <v>186</v>
      </c>
      <c r="AQ9" s="79"/>
      <c r="AR9" s="79"/>
      <c r="AS9" s="79"/>
      <c r="AT9" s="3" t="s">
        <v>186</v>
      </c>
      <c r="AU9" s="3" t="s">
        <v>186</v>
      </c>
      <c r="AV9" s="79"/>
      <c r="AW9" s="79"/>
      <c r="AX9" s="3" t="s">
        <v>186</v>
      </c>
      <c r="AY9" s="79"/>
      <c r="AZ9" s="79"/>
      <c r="BA9" s="3" t="s">
        <v>186</v>
      </c>
      <c r="BB9" s="3"/>
      <c r="BC9" s="3" t="s">
        <v>186</v>
      </c>
      <c r="BD9" s="3" t="s">
        <v>186</v>
      </c>
      <c r="BE9" s="3" t="s">
        <v>1838</v>
      </c>
      <c r="BF9" s="3" t="s">
        <v>21</v>
      </c>
      <c r="BG9" s="3" t="s">
        <v>1649</v>
      </c>
      <c r="BH9" s="15" t="s">
        <v>556</v>
      </c>
      <c r="BI9" s="15" t="s">
        <v>1874</v>
      </c>
      <c r="BJ9" s="15"/>
      <c r="BK9" s="15" t="str">
        <f t="shared" si="0"/>
        <v>A</v>
      </c>
      <c r="BL9" s="15">
        <v>2011</v>
      </c>
      <c r="BM9" s="11" t="s">
        <v>5518</v>
      </c>
      <c r="BN9" s="30" t="s">
        <v>1880</v>
      </c>
      <c r="BO9" s="11" t="s">
        <v>5957</v>
      </c>
      <c r="BP9" s="34" t="s">
        <v>3562</v>
      </c>
      <c r="BQ9" s="3"/>
      <c r="BR9" s="27"/>
      <c r="BS9" s="3"/>
      <c r="BT9" s="27"/>
      <c r="BU9" s="11" t="s">
        <v>6136</v>
      </c>
      <c r="BV9" s="29" t="s">
        <v>4401</v>
      </c>
    </row>
    <row r="10" spans="1:74" s="42" customFormat="1" ht="46.5" x14ac:dyDescent="0.35">
      <c r="A10" s="71">
        <v>9</v>
      </c>
      <c r="B10" s="3">
        <v>7</v>
      </c>
      <c r="C10" s="4" t="s">
        <v>1506</v>
      </c>
      <c r="D10" s="3" t="s">
        <v>14</v>
      </c>
      <c r="E10" s="3" t="s">
        <v>14</v>
      </c>
      <c r="F10" s="119">
        <v>-1.3841921212085699</v>
      </c>
      <c r="G10" s="119">
        <v>29.711302584561299</v>
      </c>
      <c r="H10" s="3" t="s">
        <v>1511</v>
      </c>
      <c r="I10" s="8" t="s">
        <v>2550</v>
      </c>
      <c r="J10" s="3" t="s">
        <v>10</v>
      </c>
      <c r="K10" s="78" t="s">
        <v>1523</v>
      </c>
      <c r="L10" s="8">
        <v>951</v>
      </c>
      <c r="M10" s="8">
        <v>25</v>
      </c>
      <c r="N10" s="135">
        <v>1033</v>
      </c>
      <c r="O10" s="135">
        <v>1177</v>
      </c>
      <c r="P10" s="129">
        <v>1105</v>
      </c>
      <c r="Q10" s="40">
        <v>917</v>
      </c>
      <c r="R10" s="40">
        <v>773</v>
      </c>
      <c r="S10" s="40">
        <v>845</v>
      </c>
      <c r="T10" s="7" t="s">
        <v>37</v>
      </c>
      <c r="U10" s="4" t="s">
        <v>2252</v>
      </c>
      <c r="V10" s="3"/>
      <c r="W10" s="3"/>
      <c r="X10" s="3"/>
      <c r="Y10" s="3"/>
      <c r="Z10" s="3"/>
      <c r="AA10" s="3"/>
      <c r="AB10" s="3"/>
      <c r="AC10" s="3"/>
      <c r="AD10" s="3"/>
      <c r="AE10" s="3"/>
      <c r="AF10" s="3"/>
      <c r="AG10" s="3"/>
      <c r="AH10" s="3"/>
      <c r="AI10" s="3"/>
      <c r="AJ10" s="3"/>
      <c r="AK10" s="3"/>
      <c r="AL10" s="3"/>
      <c r="AM10" s="3"/>
      <c r="AN10" s="3"/>
      <c r="AO10" s="3"/>
      <c r="AP10" s="3" t="s">
        <v>186</v>
      </c>
      <c r="AQ10" s="79"/>
      <c r="AR10" s="79"/>
      <c r="AS10" s="79"/>
      <c r="AT10" s="3" t="s">
        <v>186</v>
      </c>
      <c r="AU10" s="3" t="s">
        <v>186</v>
      </c>
      <c r="AV10" s="79"/>
      <c r="AW10" s="79"/>
      <c r="AX10" s="3" t="s">
        <v>186</v>
      </c>
      <c r="AY10" s="79"/>
      <c r="AZ10" s="79"/>
      <c r="BA10" s="3" t="s">
        <v>186</v>
      </c>
      <c r="BB10" s="3"/>
      <c r="BC10" s="3" t="s">
        <v>186</v>
      </c>
      <c r="BD10" s="3" t="s">
        <v>186</v>
      </c>
      <c r="BE10" s="3" t="s">
        <v>1838</v>
      </c>
      <c r="BF10" s="3" t="s">
        <v>21</v>
      </c>
      <c r="BG10" s="3" t="s">
        <v>1527</v>
      </c>
      <c r="BH10" s="15" t="s">
        <v>555</v>
      </c>
      <c r="BI10" s="15" t="s">
        <v>1874</v>
      </c>
      <c r="BJ10" s="15"/>
      <c r="BK10" s="15" t="str">
        <f t="shared" si="0"/>
        <v>A</v>
      </c>
      <c r="BL10" s="15">
        <v>2011</v>
      </c>
      <c r="BM10" s="11" t="s">
        <v>5519</v>
      </c>
      <c r="BN10" s="30" t="s">
        <v>1880</v>
      </c>
      <c r="BO10" s="11" t="s">
        <v>5957</v>
      </c>
      <c r="BP10" s="34" t="s">
        <v>3562</v>
      </c>
      <c r="BQ10" s="3"/>
      <c r="BR10" s="27"/>
      <c r="BS10" s="3"/>
      <c r="BT10" s="27"/>
      <c r="BU10" s="11" t="s">
        <v>6136</v>
      </c>
      <c r="BV10" s="29" t="s">
        <v>4401</v>
      </c>
    </row>
    <row r="11" spans="1:74" s="42" customFormat="1" ht="46.5" x14ac:dyDescent="0.35">
      <c r="A11" s="71">
        <v>10</v>
      </c>
      <c r="B11" s="3">
        <v>7</v>
      </c>
      <c r="C11" s="4" t="s">
        <v>1506</v>
      </c>
      <c r="D11" s="3" t="s">
        <v>14</v>
      </c>
      <c r="E11" s="3" t="s">
        <v>14</v>
      </c>
      <c r="F11" s="119">
        <v>-1.3841921212085699</v>
      </c>
      <c r="G11" s="119">
        <v>29.711302584561299</v>
      </c>
      <c r="H11" s="3" t="s">
        <v>1511</v>
      </c>
      <c r="I11" s="8" t="s">
        <v>1514</v>
      </c>
      <c r="J11" s="3" t="s">
        <v>10</v>
      </c>
      <c r="K11" s="78" t="s">
        <v>1524</v>
      </c>
      <c r="L11" s="8">
        <v>940</v>
      </c>
      <c r="M11" s="8">
        <v>26</v>
      </c>
      <c r="N11" s="135">
        <v>1035</v>
      </c>
      <c r="O11" s="135">
        <v>1205</v>
      </c>
      <c r="P11" s="129">
        <v>1120</v>
      </c>
      <c r="Q11" s="40">
        <v>915</v>
      </c>
      <c r="R11" s="40">
        <v>745</v>
      </c>
      <c r="S11" s="40">
        <v>830</v>
      </c>
      <c r="T11" s="7" t="s">
        <v>37</v>
      </c>
      <c r="U11" s="4" t="s">
        <v>2252</v>
      </c>
      <c r="V11" s="3"/>
      <c r="W11" s="3"/>
      <c r="X11" s="3"/>
      <c r="Y11" s="3"/>
      <c r="Z11" s="3"/>
      <c r="AA11" s="3"/>
      <c r="AB11" s="3"/>
      <c r="AC11" s="3"/>
      <c r="AD11" s="3"/>
      <c r="AE11" s="3"/>
      <c r="AF11" s="3"/>
      <c r="AG11" s="3"/>
      <c r="AH11" s="3"/>
      <c r="AI11" s="3"/>
      <c r="AJ11" s="3"/>
      <c r="AK11" s="3"/>
      <c r="AL11" s="3"/>
      <c r="AM11" s="3"/>
      <c r="AN11" s="3"/>
      <c r="AO11" s="3"/>
      <c r="AP11" s="3" t="s">
        <v>186</v>
      </c>
      <c r="AQ11" s="79"/>
      <c r="AR11" s="79"/>
      <c r="AS11" s="79"/>
      <c r="AT11" s="3" t="s">
        <v>186</v>
      </c>
      <c r="AU11" s="3" t="s">
        <v>186</v>
      </c>
      <c r="AV11" s="79"/>
      <c r="AW11" s="79"/>
      <c r="AX11" s="3" t="s">
        <v>186</v>
      </c>
      <c r="AY11" s="79"/>
      <c r="AZ11" s="79"/>
      <c r="BA11" s="3" t="s">
        <v>186</v>
      </c>
      <c r="BB11" s="3"/>
      <c r="BC11" s="3" t="s">
        <v>186</v>
      </c>
      <c r="BD11" s="3" t="s">
        <v>186</v>
      </c>
      <c r="BE11" s="3" t="s">
        <v>1838</v>
      </c>
      <c r="BF11" s="3" t="s">
        <v>21</v>
      </c>
      <c r="BG11" s="3" t="s">
        <v>1527</v>
      </c>
      <c r="BH11" s="15" t="s">
        <v>556</v>
      </c>
      <c r="BI11" s="15" t="s">
        <v>1874</v>
      </c>
      <c r="BJ11" s="15"/>
      <c r="BK11" s="15" t="str">
        <f t="shared" si="0"/>
        <v>A</v>
      </c>
      <c r="BL11" s="15">
        <v>2011</v>
      </c>
      <c r="BM11" s="11" t="s">
        <v>5520</v>
      </c>
      <c r="BN11" s="30" t="s">
        <v>1880</v>
      </c>
      <c r="BO11" s="11" t="s">
        <v>5957</v>
      </c>
      <c r="BP11" s="34" t="s">
        <v>3562</v>
      </c>
      <c r="BQ11" s="3"/>
      <c r="BR11" s="27"/>
      <c r="BS11" s="3"/>
      <c r="BT11" s="27"/>
      <c r="BU11" s="11" t="s">
        <v>6136</v>
      </c>
      <c r="BV11" s="29" t="s">
        <v>4401</v>
      </c>
    </row>
    <row r="12" spans="1:74" s="42" customFormat="1" x14ac:dyDescent="0.35">
      <c r="A12" s="71">
        <v>11</v>
      </c>
      <c r="B12" s="3">
        <v>8</v>
      </c>
      <c r="C12" s="4" t="s">
        <v>1553</v>
      </c>
      <c r="D12" s="3" t="s">
        <v>14</v>
      </c>
      <c r="E12" s="3" t="s">
        <v>14</v>
      </c>
      <c r="F12" s="119">
        <v>-2.36</v>
      </c>
      <c r="G12" s="119">
        <v>29.48</v>
      </c>
      <c r="H12" s="8" t="s">
        <v>1559</v>
      </c>
      <c r="I12" s="8" t="s">
        <v>1559</v>
      </c>
      <c r="J12" s="3" t="s">
        <v>10</v>
      </c>
      <c r="K12" s="8" t="s">
        <v>1568</v>
      </c>
      <c r="L12" s="8">
        <v>1595</v>
      </c>
      <c r="M12" s="8">
        <v>30</v>
      </c>
      <c r="N12" s="135">
        <v>419</v>
      </c>
      <c r="O12" s="135">
        <v>569</v>
      </c>
      <c r="P12" s="129">
        <v>494</v>
      </c>
      <c r="Q12" s="40">
        <v>1531</v>
      </c>
      <c r="R12" s="40">
        <v>1381</v>
      </c>
      <c r="S12" s="40">
        <v>1456</v>
      </c>
      <c r="T12" s="8" t="s">
        <v>37</v>
      </c>
      <c r="U12" s="4" t="s">
        <v>2252</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t="s">
        <v>186</v>
      </c>
      <c r="BC12" s="3"/>
      <c r="BD12" s="3"/>
      <c r="BE12" s="3"/>
      <c r="BF12" s="3" t="s">
        <v>16</v>
      </c>
      <c r="BG12" s="3"/>
      <c r="BH12" s="15" t="s">
        <v>556</v>
      </c>
      <c r="BI12" s="15" t="s">
        <v>1874</v>
      </c>
      <c r="BJ12" s="15"/>
      <c r="BK12" s="15" t="str">
        <f t="shared" si="0"/>
        <v>B</v>
      </c>
      <c r="BL12" s="15">
        <v>1979</v>
      </c>
      <c r="BM12" s="11" t="s">
        <v>5521</v>
      </c>
      <c r="BN12" s="34" t="s">
        <v>2234</v>
      </c>
      <c r="BO12" s="11" t="s">
        <v>5958</v>
      </c>
      <c r="BP12" s="30" t="s">
        <v>1881</v>
      </c>
      <c r="BQ12" s="11" t="s">
        <v>6103</v>
      </c>
      <c r="BR12" s="28"/>
      <c r="BS12" s="21" t="s">
        <v>6131</v>
      </c>
      <c r="BT12" s="29" t="s">
        <v>2059</v>
      </c>
      <c r="BU12" s="11" t="s">
        <v>6136</v>
      </c>
      <c r="BV12" s="29" t="s">
        <v>4401</v>
      </c>
    </row>
    <row r="13" spans="1:74" s="42" customFormat="1" x14ac:dyDescent="0.35">
      <c r="A13" s="71">
        <v>12</v>
      </c>
      <c r="B13" s="3">
        <v>9</v>
      </c>
      <c r="C13" s="4" t="s">
        <v>15</v>
      </c>
      <c r="D13" s="3" t="s">
        <v>14</v>
      </c>
      <c r="E13" s="3" t="s">
        <v>14</v>
      </c>
      <c r="F13" s="119">
        <v>-2.36</v>
      </c>
      <c r="G13" s="119">
        <v>29.48</v>
      </c>
      <c r="H13" s="8" t="s">
        <v>1559</v>
      </c>
      <c r="I13" s="8" t="s">
        <v>1559</v>
      </c>
      <c r="J13" s="3" t="s">
        <v>10</v>
      </c>
      <c r="K13" s="78" t="s">
        <v>1528</v>
      </c>
      <c r="L13" s="8">
        <v>1406</v>
      </c>
      <c r="M13" s="8">
        <v>36</v>
      </c>
      <c r="N13" s="135">
        <v>595</v>
      </c>
      <c r="O13" s="135">
        <v>770</v>
      </c>
      <c r="P13" s="129">
        <v>682.5</v>
      </c>
      <c r="Q13" s="40">
        <v>1355</v>
      </c>
      <c r="R13" s="40">
        <v>1180</v>
      </c>
      <c r="S13" s="40">
        <v>1267.5</v>
      </c>
      <c r="T13" s="7" t="s">
        <v>37</v>
      </c>
      <c r="U13" s="4" t="s">
        <v>2252</v>
      </c>
      <c r="V13" s="3"/>
      <c r="W13" s="3" t="s">
        <v>186</v>
      </c>
      <c r="X13" s="3"/>
      <c r="Y13" s="3" t="s">
        <v>186</v>
      </c>
      <c r="Z13" s="3"/>
      <c r="AA13" s="3"/>
      <c r="AB13" s="3"/>
      <c r="AC13" s="3"/>
      <c r="AD13" s="3"/>
      <c r="AE13" s="3"/>
      <c r="AF13" s="3"/>
      <c r="AG13" s="3"/>
      <c r="AH13" s="3"/>
      <c r="AI13" s="3"/>
      <c r="AJ13" s="3"/>
      <c r="AK13" s="3"/>
      <c r="AL13" s="3"/>
      <c r="AM13" s="3"/>
      <c r="AN13" s="3"/>
      <c r="AO13" s="3"/>
      <c r="AP13" s="79"/>
      <c r="AQ13" s="79"/>
      <c r="AR13" s="79"/>
      <c r="AS13" s="79"/>
      <c r="AT13" s="79"/>
      <c r="AU13" s="79"/>
      <c r="AV13" s="79"/>
      <c r="AW13" s="79"/>
      <c r="AX13" s="79"/>
      <c r="AY13" s="79"/>
      <c r="AZ13" s="79"/>
      <c r="BA13" s="79"/>
      <c r="BB13" s="3" t="s">
        <v>186</v>
      </c>
      <c r="BC13" s="3"/>
      <c r="BD13" s="3"/>
      <c r="BE13" s="3" t="s">
        <v>1838</v>
      </c>
      <c r="BF13" s="3" t="s">
        <v>16</v>
      </c>
      <c r="BG13" s="3" t="s">
        <v>1650</v>
      </c>
      <c r="BH13" s="15" t="s">
        <v>556</v>
      </c>
      <c r="BI13" s="15" t="s">
        <v>1874</v>
      </c>
      <c r="BJ13" s="15"/>
      <c r="BK13" s="15" t="str">
        <f>IF(BL13&gt;1988,"A",IF(BL13&gt;1971,"B","C"))</f>
        <v>B</v>
      </c>
      <c r="BL13" s="15">
        <v>1979</v>
      </c>
      <c r="BM13" s="11" t="s">
        <v>5521</v>
      </c>
      <c r="BN13" s="34" t="s">
        <v>2234</v>
      </c>
      <c r="BO13" s="11" t="s">
        <v>5958</v>
      </c>
      <c r="BP13" s="30" t="s">
        <v>1881</v>
      </c>
      <c r="BQ13" s="11" t="s">
        <v>6103</v>
      </c>
      <c r="BR13" s="28"/>
      <c r="BS13" s="21" t="s">
        <v>6131</v>
      </c>
      <c r="BT13" s="29" t="s">
        <v>2059</v>
      </c>
      <c r="BU13" s="11" t="s">
        <v>6136</v>
      </c>
      <c r="BV13" s="29" t="s">
        <v>4401</v>
      </c>
    </row>
    <row r="14" spans="1:74" s="42" customFormat="1" x14ac:dyDescent="0.35">
      <c r="A14" s="71">
        <v>13</v>
      </c>
      <c r="B14" s="3">
        <v>10</v>
      </c>
      <c r="C14" s="4" t="s">
        <v>17</v>
      </c>
      <c r="D14" s="3" t="s">
        <v>14</v>
      </c>
      <c r="E14" s="3" t="s">
        <v>14</v>
      </c>
      <c r="F14" s="119">
        <v>-2.36</v>
      </c>
      <c r="G14" s="119">
        <v>29.48</v>
      </c>
      <c r="H14" s="8" t="s">
        <v>1559</v>
      </c>
      <c r="I14" s="8" t="s">
        <v>1559</v>
      </c>
      <c r="J14" s="3" t="s">
        <v>10</v>
      </c>
      <c r="K14" s="78" t="s">
        <v>1529</v>
      </c>
      <c r="L14" s="8">
        <v>1660</v>
      </c>
      <c r="M14" s="8">
        <v>30</v>
      </c>
      <c r="N14" s="135">
        <v>354</v>
      </c>
      <c r="O14" s="135">
        <v>533</v>
      </c>
      <c r="P14" s="129">
        <v>443.5</v>
      </c>
      <c r="Q14" s="40">
        <v>1596</v>
      </c>
      <c r="R14" s="40">
        <v>1417</v>
      </c>
      <c r="S14" s="40">
        <v>1506.5</v>
      </c>
      <c r="T14" s="7" t="s">
        <v>37</v>
      </c>
      <c r="U14" s="4" t="s">
        <v>2252</v>
      </c>
      <c r="V14" s="3"/>
      <c r="W14" s="3" t="s">
        <v>186</v>
      </c>
      <c r="X14" s="3"/>
      <c r="Y14" s="3" t="s">
        <v>186</v>
      </c>
      <c r="Z14" s="3"/>
      <c r="AA14" s="3"/>
      <c r="AB14" s="3"/>
      <c r="AC14" s="3"/>
      <c r="AD14" s="3"/>
      <c r="AE14" s="3"/>
      <c r="AF14" s="3"/>
      <c r="AG14" s="3"/>
      <c r="AH14" s="3"/>
      <c r="AI14" s="3"/>
      <c r="AJ14" s="3"/>
      <c r="AK14" s="3"/>
      <c r="AL14" s="3"/>
      <c r="AM14" s="3"/>
      <c r="AN14" s="3"/>
      <c r="AO14" s="3"/>
      <c r="AP14" s="79"/>
      <c r="AQ14" s="79"/>
      <c r="AR14" s="79"/>
      <c r="AS14" s="79"/>
      <c r="AT14" s="79"/>
      <c r="AU14" s="79"/>
      <c r="AV14" s="79"/>
      <c r="AW14" s="79"/>
      <c r="AX14" s="79"/>
      <c r="AY14" s="79"/>
      <c r="AZ14" s="79"/>
      <c r="BA14" s="79"/>
      <c r="BB14" s="3" t="s">
        <v>186</v>
      </c>
      <c r="BC14" s="3"/>
      <c r="BD14" s="3"/>
      <c r="BE14" s="3" t="s">
        <v>1838</v>
      </c>
      <c r="BF14" s="3" t="s">
        <v>16</v>
      </c>
      <c r="BG14" s="3" t="s">
        <v>1620</v>
      </c>
      <c r="BH14" s="15" t="s">
        <v>556</v>
      </c>
      <c r="BI14" s="15" t="s">
        <v>1874</v>
      </c>
      <c r="BJ14" s="15"/>
      <c r="BK14" s="15" t="str">
        <f>IF(BL14&gt;1988,"A",IF(BL14&gt;1971,"B","C"))</f>
        <v>B</v>
      </c>
      <c r="BL14" s="15">
        <v>1979</v>
      </c>
      <c r="BM14" s="11" t="s">
        <v>5521</v>
      </c>
      <c r="BN14" s="34" t="s">
        <v>2234</v>
      </c>
      <c r="BO14" s="11" t="s">
        <v>5958</v>
      </c>
      <c r="BP14" s="30" t="s">
        <v>1881</v>
      </c>
      <c r="BQ14" s="11" t="s">
        <v>6103</v>
      </c>
      <c r="BR14" s="28"/>
      <c r="BS14" s="21" t="s">
        <v>6131</v>
      </c>
      <c r="BT14" s="29" t="s">
        <v>2059</v>
      </c>
      <c r="BU14" s="11" t="s">
        <v>6136</v>
      </c>
      <c r="BV14" s="29" t="s">
        <v>4401</v>
      </c>
    </row>
    <row r="15" spans="1:74" s="42" customFormat="1" x14ac:dyDescent="0.35">
      <c r="A15" s="71">
        <v>14</v>
      </c>
      <c r="B15" s="3">
        <v>11</v>
      </c>
      <c r="C15" s="4" t="s">
        <v>18</v>
      </c>
      <c r="D15" s="3" t="s">
        <v>14</v>
      </c>
      <c r="E15" s="3" t="s">
        <v>14</v>
      </c>
      <c r="F15" s="119">
        <v>-2.36</v>
      </c>
      <c r="G15" s="119">
        <v>29.48</v>
      </c>
      <c r="H15" s="8" t="s">
        <v>1559</v>
      </c>
      <c r="I15" s="8" t="s">
        <v>1559</v>
      </c>
      <c r="J15" s="3" t="s">
        <v>10</v>
      </c>
      <c r="K15" s="78" t="s">
        <v>1530</v>
      </c>
      <c r="L15" s="8">
        <v>1726</v>
      </c>
      <c r="M15" s="8">
        <v>30</v>
      </c>
      <c r="N15" s="135">
        <v>251</v>
      </c>
      <c r="O15" s="135">
        <v>415</v>
      </c>
      <c r="P15" s="129">
        <v>333</v>
      </c>
      <c r="Q15" s="40">
        <v>1699</v>
      </c>
      <c r="R15" s="40">
        <v>1535</v>
      </c>
      <c r="S15" s="40">
        <v>1617</v>
      </c>
      <c r="T15" s="7" t="s">
        <v>37</v>
      </c>
      <c r="U15" s="4" t="s">
        <v>2252</v>
      </c>
      <c r="V15" s="3"/>
      <c r="W15" s="3" t="s">
        <v>186</v>
      </c>
      <c r="X15" s="3"/>
      <c r="Y15" s="3" t="s">
        <v>186</v>
      </c>
      <c r="Z15" s="3"/>
      <c r="AA15" s="3"/>
      <c r="AB15" s="3"/>
      <c r="AC15" s="3"/>
      <c r="AD15" s="3"/>
      <c r="AE15" s="3"/>
      <c r="AF15" s="3"/>
      <c r="AG15" s="3"/>
      <c r="AH15" s="3"/>
      <c r="AI15" s="3"/>
      <c r="AJ15" s="3"/>
      <c r="AK15" s="3"/>
      <c r="AL15" s="3"/>
      <c r="AM15" s="3"/>
      <c r="AN15" s="3"/>
      <c r="AO15" s="3"/>
      <c r="AP15" s="79"/>
      <c r="AQ15" s="79"/>
      <c r="AR15" s="79"/>
      <c r="AS15" s="79"/>
      <c r="AT15" s="79"/>
      <c r="AU15" s="79"/>
      <c r="AV15" s="79"/>
      <c r="AW15" s="79"/>
      <c r="AX15" s="79"/>
      <c r="AY15" s="79"/>
      <c r="AZ15" s="79"/>
      <c r="BA15" s="79"/>
      <c r="BB15" s="3" t="s">
        <v>186</v>
      </c>
      <c r="BC15" s="3"/>
      <c r="BD15" s="3"/>
      <c r="BE15" s="3" t="s">
        <v>1838</v>
      </c>
      <c r="BF15" s="3" t="s">
        <v>16</v>
      </c>
      <c r="BG15" s="3" t="s">
        <v>1620</v>
      </c>
      <c r="BH15" s="15" t="s">
        <v>556</v>
      </c>
      <c r="BI15" s="15" t="s">
        <v>1874</v>
      </c>
      <c r="BJ15" s="15"/>
      <c r="BK15" s="15" t="str">
        <f>IF(BL15&gt;1988,"A",IF(BL15&gt;1971,"B","C"))</f>
        <v>B</v>
      </c>
      <c r="BL15" s="15">
        <v>1979</v>
      </c>
      <c r="BM15" s="11" t="s">
        <v>5521</v>
      </c>
      <c r="BN15" s="34" t="s">
        <v>2234</v>
      </c>
      <c r="BO15" s="11" t="s">
        <v>5958</v>
      </c>
      <c r="BP15" s="30" t="s">
        <v>1881</v>
      </c>
      <c r="BQ15" s="11" t="s">
        <v>6103</v>
      </c>
      <c r="BR15" s="28"/>
      <c r="BS15" s="21" t="s">
        <v>6131</v>
      </c>
      <c r="BT15" s="29" t="s">
        <v>2059</v>
      </c>
      <c r="BU15" s="11" t="s">
        <v>6136</v>
      </c>
      <c r="BV15" s="29" t="s">
        <v>4401</v>
      </c>
    </row>
    <row r="16" spans="1:74" s="42" customFormat="1" x14ac:dyDescent="0.35">
      <c r="A16" s="71">
        <v>15</v>
      </c>
      <c r="B16" s="3">
        <v>12</v>
      </c>
      <c r="C16" s="4" t="s">
        <v>1573</v>
      </c>
      <c r="D16" s="3" t="s">
        <v>14</v>
      </c>
      <c r="E16" s="3" t="s">
        <v>14</v>
      </c>
      <c r="F16" s="119">
        <v>-2.35</v>
      </c>
      <c r="G16" s="119">
        <v>29.5</v>
      </c>
      <c r="H16" s="8" t="s">
        <v>1559</v>
      </c>
      <c r="I16" s="8" t="s">
        <v>1574</v>
      </c>
      <c r="J16" s="3" t="s">
        <v>10</v>
      </c>
      <c r="K16" s="8" t="s">
        <v>1575</v>
      </c>
      <c r="L16" s="8">
        <v>2020</v>
      </c>
      <c r="M16" s="8">
        <v>330</v>
      </c>
      <c r="N16" s="135">
        <v>-815</v>
      </c>
      <c r="O16" s="135">
        <v>657</v>
      </c>
      <c r="P16" s="129">
        <v>-79</v>
      </c>
      <c r="Q16" s="40">
        <v>2765</v>
      </c>
      <c r="R16" s="40">
        <v>1293</v>
      </c>
      <c r="S16" s="40">
        <v>2029</v>
      </c>
      <c r="T16" s="7" t="s">
        <v>37</v>
      </c>
      <c r="U16" s="4" t="s">
        <v>2252</v>
      </c>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t="s">
        <v>186</v>
      </c>
      <c r="BC16" s="3"/>
      <c r="BD16" s="3"/>
      <c r="BE16" s="3"/>
      <c r="BF16" s="3" t="s">
        <v>16</v>
      </c>
      <c r="BG16" s="3" t="s">
        <v>1580</v>
      </c>
      <c r="BH16" s="15" t="s">
        <v>3967</v>
      </c>
      <c r="BI16" s="15" t="s">
        <v>1874</v>
      </c>
      <c r="BJ16" s="15"/>
      <c r="BK16" s="15" t="str">
        <f t="shared" ref="BK16:BK82" si="1">IF(BL16&gt;1988,"A",IF(BL16&gt;1971,"B","C"))</f>
        <v>B</v>
      </c>
      <c r="BL16" s="15">
        <v>1986</v>
      </c>
      <c r="BM16" s="11" t="s">
        <v>5522</v>
      </c>
      <c r="BN16" s="34" t="s">
        <v>2237</v>
      </c>
      <c r="BO16" s="3"/>
      <c r="BP16" s="28"/>
      <c r="BQ16" s="3"/>
      <c r="BR16" s="27"/>
      <c r="BS16" s="3"/>
      <c r="BT16" s="27"/>
      <c r="BU16" s="11" t="s">
        <v>6136</v>
      </c>
      <c r="BV16" s="29" t="s">
        <v>4401</v>
      </c>
    </row>
    <row r="17" spans="1:75" s="42" customFormat="1" x14ac:dyDescent="0.35">
      <c r="A17" s="71">
        <v>16</v>
      </c>
      <c r="B17" s="3">
        <v>13</v>
      </c>
      <c r="C17" s="4" t="s">
        <v>1576</v>
      </c>
      <c r="D17" s="3" t="s">
        <v>14</v>
      </c>
      <c r="E17" s="3" t="s">
        <v>14</v>
      </c>
      <c r="F17" s="119">
        <v>-2.35</v>
      </c>
      <c r="G17" s="119">
        <v>29.5</v>
      </c>
      <c r="H17" s="8" t="s">
        <v>1559</v>
      </c>
      <c r="I17" s="8" t="s">
        <v>1577</v>
      </c>
      <c r="J17" s="3" t="s">
        <v>10</v>
      </c>
      <c r="K17" s="8" t="s">
        <v>1578</v>
      </c>
      <c r="L17" s="8">
        <v>1380</v>
      </c>
      <c r="M17" s="8">
        <v>170</v>
      </c>
      <c r="N17" s="135">
        <v>263</v>
      </c>
      <c r="O17" s="135">
        <v>1024</v>
      </c>
      <c r="P17" s="129">
        <v>643.5</v>
      </c>
      <c r="Q17" s="40">
        <v>1687</v>
      </c>
      <c r="R17" s="40">
        <v>926</v>
      </c>
      <c r="S17" s="40">
        <v>1306.5</v>
      </c>
      <c r="T17" s="7" t="s">
        <v>37</v>
      </c>
      <c r="U17" s="4" t="s">
        <v>2252</v>
      </c>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t="s">
        <v>186</v>
      </c>
      <c r="BC17" s="3"/>
      <c r="BD17" s="3"/>
      <c r="BE17" s="3"/>
      <c r="BF17" s="3" t="s">
        <v>1832</v>
      </c>
      <c r="BG17" s="3"/>
      <c r="BH17" s="15" t="s">
        <v>1874</v>
      </c>
      <c r="BI17" s="15" t="s">
        <v>1874</v>
      </c>
      <c r="BJ17" s="15"/>
      <c r="BK17" s="15" t="str">
        <f t="shared" si="1"/>
        <v>B</v>
      </c>
      <c r="BL17" s="15">
        <v>1986</v>
      </c>
      <c r="BM17" s="11" t="s">
        <v>5522</v>
      </c>
      <c r="BN17" s="34" t="s">
        <v>2237</v>
      </c>
      <c r="BO17" s="3"/>
      <c r="BP17" s="28"/>
      <c r="BQ17" s="3"/>
      <c r="BR17" s="27"/>
      <c r="BS17" s="3"/>
      <c r="BT17" s="27"/>
      <c r="BU17" s="11" t="s">
        <v>6136</v>
      </c>
      <c r="BV17" s="29" t="s">
        <v>4401</v>
      </c>
    </row>
    <row r="18" spans="1:75" s="42" customFormat="1" x14ac:dyDescent="0.35">
      <c r="A18" s="71">
        <v>17</v>
      </c>
      <c r="B18" s="3">
        <v>14</v>
      </c>
      <c r="C18" s="4" t="s">
        <v>1549</v>
      </c>
      <c r="D18" s="3" t="s">
        <v>14</v>
      </c>
      <c r="E18" s="3" t="s">
        <v>14</v>
      </c>
      <c r="F18" s="119">
        <v>-1.7270000000000001</v>
      </c>
      <c r="G18" s="119">
        <v>30.172000000000001</v>
      </c>
      <c r="H18" s="8" t="s">
        <v>1558</v>
      </c>
      <c r="I18" s="8" t="s">
        <v>1558</v>
      </c>
      <c r="J18" s="3" t="s">
        <v>10</v>
      </c>
      <c r="K18" s="8" t="s">
        <v>1564</v>
      </c>
      <c r="L18" s="8">
        <v>2180</v>
      </c>
      <c r="M18" s="8">
        <v>50</v>
      </c>
      <c r="N18" s="135">
        <v>-366</v>
      </c>
      <c r="O18" s="135">
        <v>-57</v>
      </c>
      <c r="P18" s="129">
        <v>-211.5</v>
      </c>
      <c r="Q18" s="40">
        <v>2316</v>
      </c>
      <c r="R18" s="40">
        <v>2007</v>
      </c>
      <c r="S18" s="40">
        <v>2161.5</v>
      </c>
      <c r="T18" s="8" t="s">
        <v>37</v>
      </c>
      <c r="U18" s="4" t="s">
        <v>2252</v>
      </c>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t="s">
        <v>186</v>
      </c>
      <c r="BC18" s="3"/>
      <c r="BD18" s="3"/>
      <c r="BE18" s="3"/>
      <c r="BF18" s="3" t="s">
        <v>16</v>
      </c>
      <c r="BG18" s="3" t="s">
        <v>1580</v>
      </c>
      <c r="BH18" s="15" t="s">
        <v>1874</v>
      </c>
      <c r="BI18" s="15" t="s">
        <v>1874</v>
      </c>
      <c r="BJ18" s="15"/>
      <c r="BK18" s="15" t="str">
        <f t="shared" si="1"/>
        <v>B</v>
      </c>
      <c r="BL18" s="15">
        <v>1975</v>
      </c>
      <c r="BM18" s="11" t="s">
        <v>5523</v>
      </c>
      <c r="BN18" s="30" t="s">
        <v>2236</v>
      </c>
      <c r="BO18" s="11" t="s">
        <v>5521</v>
      </c>
      <c r="BP18" s="34" t="s">
        <v>2234</v>
      </c>
      <c r="BQ18" s="11" t="s">
        <v>5958</v>
      </c>
      <c r="BR18" s="29" t="s">
        <v>1881</v>
      </c>
      <c r="BS18" s="3"/>
      <c r="BT18" s="27"/>
      <c r="BU18" s="11" t="s">
        <v>6136</v>
      </c>
      <c r="BV18" s="29" t="s">
        <v>4401</v>
      </c>
    </row>
    <row r="19" spans="1:75" s="42" customFormat="1" x14ac:dyDescent="0.35">
      <c r="A19" s="71">
        <v>18</v>
      </c>
      <c r="B19" s="3">
        <v>16</v>
      </c>
      <c r="C19" s="4" t="s">
        <v>1551</v>
      </c>
      <c r="D19" s="3" t="s">
        <v>14</v>
      </c>
      <c r="E19" s="3" t="s">
        <v>14</v>
      </c>
      <c r="F19" s="119">
        <v>-1.7270000000000001</v>
      </c>
      <c r="G19" s="119">
        <v>30.172000000000001</v>
      </c>
      <c r="H19" s="8" t="s">
        <v>1558</v>
      </c>
      <c r="I19" s="8" t="s">
        <v>1558</v>
      </c>
      <c r="J19" s="3" t="s">
        <v>10</v>
      </c>
      <c r="K19" s="8" t="s">
        <v>1566</v>
      </c>
      <c r="L19" s="8">
        <v>1655</v>
      </c>
      <c r="M19" s="8">
        <v>60</v>
      </c>
      <c r="N19" s="135">
        <v>254</v>
      </c>
      <c r="O19" s="135">
        <v>573</v>
      </c>
      <c r="P19" s="129">
        <v>413.5</v>
      </c>
      <c r="Q19" s="40">
        <v>1696</v>
      </c>
      <c r="R19" s="40">
        <v>1377</v>
      </c>
      <c r="S19" s="40">
        <v>1536.5</v>
      </c>
      <c r="T19" s="8" t="s">
        <v>713</v>
      </c>
      <c r="U19" s="4"/>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t="s">
        <v>186</v>
      </c>
      <c r="BC19" s="3"/>
      <c r="BD19" s="3" t="s">
        <v>186</v>
      </c>
      <c r="BE19" s="3"/>
      <c r="BF19" s="3" t="s">
        <v>16</v>
      </c>
      <c r="BG19" s="3"/>
      <c r="BH19" s="15" t="s">
        <v>556</v>
      </c>
      <c r="BI19" s="15"/>
      <c r="BJ19" s="15"/>
      <c r="BK19" s="15" t="str">
        <f>IF(BL19&gt;1988,"A",IF(BL19&gt;1971,"B","C"))</f>
        <v>B</v>
      </c>
      <c r="BL19" s="15">
        <v>1975</v>
      </c>
      <c r="BM19" s="11" t="s">
        <v>5523</v>
      </c>
      <c r="BN19" s="30" t="s">
        <v>2236</v>
      </c>
      <c r="BO19" s="11" t="s">
        <v>5521</v>
      </c>
      <c r="BP19" s="34" t="s">
        <v>2234</v>
      </c>
      <c r="BQ19" s="11" t="s">
        <v>5958</v>
      </c>
      <c r="BR19" s="29" t="s">
        <v>1881</v>
      </c>
      <c r="BS19" s="3"/>
      <c r="BT19" s="27"/>
      <c r="BU19" s="11" t="s">
        <v>6136</v>
      </c>
      <c r="BV19" s="29" t="s">
        <v>4401</v>
      </c>
    </row>
    <row r="20" spans="1:75" s="42" customFormat="1" x14ac:dyDescent="0.35">
      <c r="A20" s="71">
        <v>19</v>
      </c>
      <c r="B20" s="3">
        <v>15</v>
      </c>
      <c r="C20" s="4" t="s">
        <v>1550</v>
      </c>
      <c r="D20" s="3" t="s">
        <v>14</v>
      </c>
      <c r="E20" s="3" t="s">
        <v>14</v>
      </c>
      <c r="F20" s="119">
        <v>-2.2999999999999998</v>
      </c>
      <c r="G20" s="119">
        <v>29.45</v>
      </c>
      <c r="H20" s="8" t="s">
        <v>1559</v>
      </c>
      <c r="I20" s="8" t="s">
        <v>1559</v>
      </c>
      <c r="J20" s="3" t="s">
        <v>10</v>
      </c>
      <c r="K20" s="8" t="s">
        <v>1565</v>
      </c>
      <c r="L20" s="8">
        <v>1700</v>
      </c>
      <c r="M20" s="8">
        <v>100</v>
      </c>
      <c r="N20" s="135">
        <v>133</v>
      </c>
      <c r="O20" s="135">
        <v>588</v>
      </c>
      <c r="P20" s="129">
        <v>360.5</v>
      </c>
      <c r="Q20" s="40">
        <v>1817</v>
      </c>
      <c r="R20" s="40">
        <v>1362</v>
      </c>
      <c r="S20" s="40">
        <v>1589.5</v>
      </c>
      <c r="T20" s="8" t="s">
        <v>37</v>
      </c>
      <c r="U20" s="4" t="s">
        <v>2252</v>
      </c>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t="s">
        <v>186</v>
      </c>
      <c r="BC20" s="3"/>
      <c r="BD20" s="3"/>
      <c r="BE20" s="3"/>
      <c r="BF20" s="3" t="s">
        <v>16</v>
      </c>
      <c r="BG20" s="3"/>
      <c r="BH20" s="15" t="s">
        <v>556</v>
      </c>
      <c r="BI20" s="15" t="s">
        <v>1874</v>
      </c>
      <c r="BJ20" s="15"/>
      <c r="BK20" s="15" t="str">
        <f t="shared" si="1"/>
        <v>B</v>
      </c>
      <c r="BL20" s="15">
        <v>1975</v>
      </c>
      <c r="BM20" s="11" t="s">
        <v>5523</v>
      </c>
      <c r="BN20" s="30" t="s">
        <v>2236</v>
      </c>
      <c r="BO20" s="11" t="s">
        <v>5521</v>
      </c>
      <c r="BP20" s="34" t="s">
        <v>2234</v>
      </c>
      <c r="BQ20" s="11" t="s">
        <v>5958</v>
      </c>
      <c r="BR20" s="29" t="s">
        <v>1881</v>
      </c>
      <c r="BS20" s="3"/>
      <c r="BT20" s="27"/>
      <c r="BU20" s="11" t="s">
        <v>6136</v>
      </c>
      <c r="BV20" s="29" t="s">
        <v>4401</v>
      </c>
    </row>
    <row r="21" spans="1:75" s="42" customFormat="1" x14ac:dyDescent="0.35">
      <c r="A21" s="71">
        <v>20</v>
      </c>
      <c r="B21" s="3">
        <v>17</v>
      </c>
      <c r="C21" s="4" t="s">
        <v>1552</v>
      </c>
      <c r="D21" s="3" t="s">
        <v>14</v>
      </c>
      <c r="E21" s="3" t="s">
        <v>14</v>
      </c>
      <c r="F21" s="119">
        <v>-2.2999999999999998</v>
      </c>
      <c r="G21" s="119">
        <v>29.45</v>
      </c>
      <c r="H21" s="8" t="s">
        <v>1559</v>
      </c>
      <c r="I21" s="8" t="s">
        <v>1559</v>
      </c>
      <c r="J21" s="3" t="s">
        <v>10</v>
      </c>
      <c r="K21" s="8" t="s">
        <v>1567</v>
      </c>
      <c r="L21" s="8">
        <v>1650</v>
      </c>
      <c r="M21" s="8">
        <v>80</v>
      </c>
      <c r="N21" s="135">
        <v>248</v>
      </c>
      <c r="O21" s="135">
        <v>590</v>
      </c>
      <c r="P21" s="129">
        <v>419</v>
      </c>
      <c r="Q21" s="40">
        <v>1702</v>
      </c>
      <c r="R21" s="40">
        <v>1360</v>
      </c>
      <c r="S21" s="40">
        <v>1531</v>
      </c>
      <c r="T21" s="8" t="s">
        <v>37</v>
      </c>
      <c r="U21" s="4" t="s">
        <v>2252</v>
      </c>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t="s">
        <v>186</v>
      </c>
      <c r="BC21" s="3"/>
      <c r="BD21" s="3"/>
      <c r="BE21" s="3"/>
      <c r="BF21" s="3" t="s">
        <v>16</v>
      </c>
      <c r="BG21" s="3"/>
      <c r="BH21" s="15" t="s">
        <v>556</v>
      </c>
      <c r="BI21" s="15" t="s">
        <v>1874</v>
      </c>
      <c r="BJ21" s="15"/>
      <c r="BK21" s="15" t="str">
        <f t="shared" si="1"/>
        <v>B</v>
      </c>
      <c r="BL21" s="15">
        <v>1975</v>
      </c>
      <c r="BM21" s="11" t="s">
        <v>5523</v>
      </c>
      <c r="BN21" s="30" t="s">
        <v>2236</v>
      </c>
      <c r="BO21" s="11" t="s">
        <v>5521</v>
      </c>
      <c r="BP21" s="34" t="s">
        <v>2234</v>
      </c>
      <c r="BQ21" s="11" t="s">
        <v>5958</v>
      </c>
      <c r="BR21" s="29" t="s">
        <v>1881</v>
      </c>
      <c r="BS21" s="3"/>
      <c r="BT21" s="27"/>
      <c r="BU21" s="11" t="s">
        <v>6136</v>
      </c>
      <c r="BV21" s="29" t="s">
        <v>4401</v>
      </c>
    </row>
    <row r="22" spans="1:75" s="52" customFormat="1" x14ac:dyDescent="0.35">
      <c r="A22" s="71">
        <v>21</v>
      </c>
      <c r="B22" s="3">
        <v>18</v>
      </c>
      <c r="C22" s="10" t="s">
        <v>255</v>
      </c>
      <c r="D22" s="10" t="s">
        <v>9</v>
      </c>
      <c r="E22" s="3" t="s">
        <v>1809</v>
      </c>
      <c r="F22" s="119">
        <v>-4.08</v>
      </c>
      <c r="G22" s="119">
        <v>39.29</v>
      </c>
      <c r="H22" s="7" t="s">
        <v>2387</v>
      </c>
      <c r="I22" s="7" t="s">
        <v>260</v>
      </c>
      <c r="J22" s="3" t="s">
        <v>10</v>
      </c>
      <c r="K22" s="7" t="s">
        <v>257</v>
      </c>
      <c r="L22" s="39">
        <v>1180</v>
      </c>
      <c r="M22" s="39">
        <v>60</v>
      </c>
      <c r="N22" s="151">
        <v>692</v>
      </c>
      <c r="O22" s="151">
        <v>1017</v>
      </c>
      <c r="P22" s="129">
        <v>854.5</v>
      </c>
      <c r="Q22" s="40">
        <v>1258</v>
      </c>
      <c r="R22" s="40">
        <v>933</v>
      </c>
      <c r="S22" s="40">
        <v>1095.5</v>
      </c>
      <c r="T22" s="7" t="s">
        <v>37</v>
      </c>
      <c r="U22" s="4" t="s">
        <v>2252</v>
      </c>
      <c r="V22" s="3"/>
      <c r="W22" s="3"/>
      <c r="X22" s="3"/>
      <c r="Y22" s="3"/>
      <c r="Z22" s="3"/>
      <c r="AA22" s="3"/>
      <c r="AB22" s="3"/>
      <c r="AC22" s="3"/>
      <c r="AD22" s="3"/>
      <c r="AE22" s="3"/>
      <c r="AF22" s="3"/>
      <c r="AG22" s="3"/>
      <c r="AH22" s="3"/>
      <c r="AI22" s="3"/>
      <c r="AJ22" s="3"/>
      <c r="AK22" s="3"/>
      <c r="AL22" s="3"/>
      <c r="AM22" s="3"/>
      <c r="AN22" s="3"/>
      <c r="AO22" s="3"/>
      <c r="AP22" s="3" t="s">
        <v>186</v>
      </c>
      <c r="AQ22" s="3" t="s">
        <v>186</v>
      </c>
      <c r="AR22" s="3"/>
      <c r="AS22" s="3"/>
      <c r="AT22" s="3" t="s">
        <v>186</v>
      </c>
      <c r="AU22" s="3"/>
      <c r="AV22" s="3"/>
      <c r="AW22" s="3"/>
      <c r="AX22" s="3" t="s">
        <v>186</v>
      </c>
      <c r="AY22" s="3"/>
      <c r="AZ22" s="3"/>
      <c r="BA22" s="3"/>
      <c r="BB22" s="3" t="s">
        <v>186</v>
      </c>
      <c r="BC22" s="3" t="s">
        <v>186</v>
      </c>
      <c r="BD22" s="3" t="s">
        <v>186</v>
      </c>
      <c r="BE22" s="10" t="s">
        <v>1853</v>
      </c>
      <c r="BF22" s="10" t="s">
        <v>1804</v>
      </c>
      <c r="BG22" s="10" t="s">
        <v>3962</v>
      </c>
      <c r="BH22" s="15" t="s">
        <v>556</v>
      </c>
      <c r="BI22" s="15" t="s">
        <v>1874</v>
      </c>
      <c r="BJ22" s="15"/>
      <c r="BK22" s="15" t="str">
        <f t="shared" si="1"/>
        <v>A</v>
      </c>
      <c r="BL22" s="17">
        <v>2000</v>
      </c>
      <c r="BM22" s="13" t="s">
        <v>5524</v>
      </c>
      <c r="BN22" s="30" t="s">
        <v>1883</v>
      </c>
      <c r="BO22" s="3" t="s">
        <v>4177</v>
      </c>
      <c r="BP22" s="28" t="s">
        <v>4178</v>
      </c>
      <c r="BQ22" s="3"/>
      <c r="BR22" s="27"/>
      <c r="BS22" s="3"/>
      <c r="BT22" s="27"/>
      <c r="BU22" s="3"/>
      <c r="BV22" s="27"/>
      <c r="BW22" s="51"/>
    </row>
    <row r="23" spans="1:75" s="52" customFormat="1" ht="31" customHeight="1" x14ac:dyDescent="0.35">
      <c r="A23" s="71">
        <v>22</v>
      </c>
      <c r="B23" s="3">
        <v>19</v>
      </c>
      <c r="C23" s="10" t="s">
        <v>279</v>
      </c>
      <c r="D23" s="10" t="s">
        <v>9</v>
      </c>
      <c r="E23" s="3" t="s">
        <v>1809</v>
      </c>
      <c r="F23" s="119">
        <v>-4.0574599999999998</v>
      </c>
      <c r="G23" s="119">
        <v>39.663939999999997</v>
      </c>
      <c r="H23" s="7" t="s">
        <v>2385</v>
      </c>
      <c r="I23" s="7" t="s">
        <v>738</v>
      </c>
      <c r="J23" s="3" t="s">
        <v>10</v>
      </c>
      <c r="K23" s="7" t="s">
        <v>283</v>
      </c>
      <c r="L23" s="39">
        <v>1000</v>
      </c>
      <c r="M23" s="39">
        <v>95</v>
      </c>
      <c r="N23" s="151">
        <v>884</v>
      </c>
      <c r="O23" s="151">
        <v>1265</v>
      </c>
      <c r="P23" s="129">
        <v>1074.5</v>
      </c>
      <c r="Q23" s="40">
        <v>1066</v>
      </c>
      <c r="R23" s="40">
        <v>685</v>
      </c>
      <c r="S23" s="40">
        <v>875.5</v>
      </c>
      <c r="T23" s="7" t="s">
        <v>37</v>
      </c>
      <c r="U23" s="4" t="s">
        <v>2252</v>
      </c>
      <c r="V23" s="3"/>
      <c r="W23" s="3"/>
      <c r="X23" s="3"/>
      <c r="Y23" s="3"/>
      <c r="Z23" s="3"/>
      <c r="AA23" s="3"/>
      <c r="AB23" s="3"/>
      <c r="AC23" s="3"/>
      <c r="AD23" s="3"/>
      <c r="AE23" s="3"/>
      <c r="AF23" s="3"/>
      <c r="AG23" s="3"/>
      <c r="AH23" s="3"/>
      <c r="AI23" s="3"/>
      <c r="AJ23" s="3"/>
      <c r="AK23" s="3"/>
      <c r="AL23" s="3"/>
      <c r="AM23" s="3"/>
      <c r="AN23" s="3"/>
      <c r="AO23" s="3"/>
      <c r="AP23" s="3" t="s">
        <v>186</v>
      </c>
      <c r="AQ23" s="3" t="s">
        <v>186</v>
      </c>
      <c r="AR23" s="3" t="s">
        <v>186</v>
      </c>
      <c r="AS23" s="3"/>
      <c r="AT23" s="3" t="s">
        <v>186</v>
      </c>
      <c r="AU23" s="3" t="s">
        <v>186</v>
      </c>
      <c r="AV23" s="3"/>
      <c r="AW23" s="3"/>
      <c r="AX23" s="3" t="s">
        <v>186</v>
      </c>
      <c r="AY23" s="3"/>
      <c r="AZ23" s="3"/>
      <c r="BA23" s="3"/>
      <c r="BB23" s="3"/>
      <c r="BC23" s="3"/>
      <c r="BD23" s="3" t="s">
        <v>186</v>
      </c>
      <c r="BE23" s="10" t="s">
        <v>1854</v>
      </c>
      <c r="BF23" s="10" t="s">
        <v>1824</v>
      </c>
      <c r="BG23" s="10" t="s">
        <v>1695</v>
      </c>
      <c r="BH23" s="15" t="s">
        <v>556</v>
      </c>
      <c r="BI23" s="15" t="s">
        <v>1874</v>
      </c>
      <c r="BJ23" s="15"/>
      <c r="BK23" s="15" t="str">
        <f t="shared" si="1"/>
        <v>B</v>
      </c>
      <c r="BL23" s="17">
        <v>1980</v>
      </c>
      <c r="BM23" s="11" t="s">
        <v>5525</v>
      </c>
      <c r="BN23" s="34" t="s">
        <v>1884</v>
      </c>
      <c r="BO23" s="3" t="s">
        <v>5529</v>
      </c>
      <c r="BP23" s="30" t="s">
        <v>2060</v>
      </c>
      <c r="BQ23" s="3"/>
      <c r="BR23" s="27"/>
      <c r="BS23" s="3"/>
      <c r="BT23" s="27"/>
      <c r="BU23" s="3"/>
      <c r="BV23" s="27"/>
      <c r="BW23" s="51"/>
    </row>
    <row r="24" spans="1:75" s="52" customFormat="1" x14ac:dyDescent="0.35">
      <c r="A24" s="71">
        <v>23</v>
      </c>
      <c r="B24" s="3">
        <v>19</v>
      </c>
      <c r="C24" s="10" t="s">
        <v>279</v>
      </c>
      <c r="D24" s="10" t="s">
        <v>9</v>
      </c>
      <c r="E24" s="3" t="s">
        <v>1809</v>
      </c>
      <c r="F24" s="119">
        <v>-4.0574599999999998</v>
      </c>
      <c r="G24" s="119">
        <v>39.663939999999997</v>
      </c>
      <c r="H24" s="7" t="s">
        <v>2385</v>
      </c>
      <c r="I24" s="7" t="s">
        <v>739</v>
      </c>
      <c r="J24" s="3" t="s">
        <v>10</v>
      </c>
      <c r="K24" s="7" t="s">
        <v>284</v>
      </c>
      <c r="L24" s="39">
        <v>1040</v>
      </c>
      <c r="M24" s="39">
        <v>90</v>
      </c>
      <c r="N24" s="151">
        <v>775</v>
      </c>
      <c r="O24" s="151">
        <v>1219</v>
      </c>
      <c r="P24" s="129">
        <v>997</v>
      </c>
      <c r="Q24" s="40">
        <v>1175</v>
      </c>
      <c r="R24" s="40">
        <v>731</v>
      </c>
      <c r="S24" s="40">
        <v>953</v>
      </c>
      <c r="T24" s="7" t="s">
        <v>37</v>
      </c>
      <c r="U24" s="4" t="s">
        <v>2252</v>
      </c>
      <c r="V24" s="3"/>
      <c r="W24" s="3"/>
      <c r="X24" s="3"/>
      <c r="Y24" s="3"/>
      <c r="Z24" s="3"/>
      <c r="AA24" s="3"/>
      <c r="AB24" s="3"/>
      <c r="AC24" s="3"/>
      <c r="AD24" s="3"/>
      <c r="AE24" s="3"/>
      <c r="AF24" s="3"/>
      <c r="AG24" s="3"/>
      <c r="AH24" s="3"/>
      <c r="AI24" s="3"/>
      <c r="AJ24" s="3"/>
      <c r="AK24" s="3"/>
      <c r="AL24" s="3"/>
      <c r="AM24" s="3"/>
      <c r="AN24" s="3"/>
      <c r="AO24" s="3"/>
      <c r="AP24" s="3" t="s">
        <v>186</v>
      </c>
      <c r="AQ24" s="3" t="s">
        <v>186</v>
      </c>
      <c r="AR24" s="3" t="s">
        <v>186</v>
      </c>
      <c r="AS24" s="3"/>
      <c r="AT24" s="3" t="s">
        <v>186</v>
      </c>
      <c r="AU24" s="3" t="s">
        <v>186</v>
      </c>
      <c r="AV24" s="3"/>
      <c r="AW24" s="3"/>
      <c r="AX24" s="3" t="s">
        <v>186</v>
      </c>
      <c r="AY24" s="3"/>
      <c r="AZ24" s="3"/>
      <c r="BA24" s="3"/>
      <c r="BB24" s="3"/>
      <c r="BC24" s="3"/>
      <c r="BD24" s="3" t="s">
        <v>186</v>
      </c>
      <c r="BE24" s="10" t="s">
        <v>1854</v>
      </c>
      <c r="BF24" s="10" t="s">
        <v>1824</v>
      </c>
      <c r="BG24" s="10"/>
      <c r="BH24" s="15" t="s">
        <v>556</v>
      </c>
      <c r="BI24" s="15" t="s">
        <v>1874</v>
      </c>
      <c r="BJ24" s="15"/>
      <c r="BK24" s="15" t="str">
        <f t="shared" si="1"/>
        <v>B</v>
      </c>
      <c r="BL24" s="17">
        <v>1980</v>
      </c>
      <c r="BM24" s="11" t="s">
        <v>5525</v>
      </c>
      <c r="BN24" s="34" t="s">
        <v>1884</v>
      </c>
      <c r="BO24" s="3" t="s">
        <v>5529</v>
      </c>
      <c r="BP24" s="30" t="s">
        <v>2060</v>
      </c>
      <c r="BQ24" s="3"/>
      <c r="BR24" s="27"/>
      <c r="BS24" s="3"/>
      <c r="BT24" s="27"/>
      <c r="BU24" s="3"/>
      <c r="BV24" s="27"/>
      <c r="BW24" s="51"/>
    </row>
    <row r="25" spans="1:75" s="52" customFormat="1" x14ac:dyDescent="0.35">
      <c r="A25" s="71">
        <v>24</v>
      </c>
      <c r="B25" s="3">
        <v>19</v>
      </c>
      <c r="C25" s="10" t="s">
        <v>279</v>
      </c>
      <c r="D25" s="10" t="s">
        <v>9</v>
      </c>
      <c r="E25" s="3" t="s">
        <v>1809</v>
      </c>
      <c r="F25" s="119">
        <v>-4.0574599999999998</v>
      </c>
      <c r="G25" s="119">
        <v>39.663939999999997</v>
      </c>
      <c r="H25" s="7" t="s">
        <v>2385</v>
      </c>
      <c r="I25" s="7" t="s">
        <v>740</v>
      </c>
      <c r="J25" s="3" t="s">
        <v>10</v>
      </c>
      <c r="K25" s="7" t="s">
        <v>285</v>
      </c>
      <c r="L25" s="39">
        <v>980</v>
      </c>
      <c r="M25" s="39">
        <v>60</v>
      </c>
      <c r="N25" s="151">
        <v>992</v>
      </c>
      <c r="O25" s="151">
        <v>1214</v>
      </c>
      <c r="P25" s="129">
        <v>1103</v>
      </c>
      <c r="Q25" s="40">
        <v>958</v>
      </c>
      <c r="R25" s="40">
        <v>736</v>
      </c>
      <c r="S25" s="40">
        <v>847</v>
      </c>
      <c r="T25" s="7" t="s">
        <v>37</v>
      </c>
      <c r="U25" s="4" t="s">
        <v>2252</v>
      </c>
      <c r="V25" s="3"/>
      <c r="W25" s="3"/>
      <c r="X25" s="3"/>
      <c r="Y25" s="3"/>
      <c r="Z25" s="3"/>
      <c r="AA25" s="3"/>
      <c r="AB25" s="3"/>
      <c r="AC25" s="3"/>
      <c r="AD25" s="3"/>
      <c r="AE25" s="3"/>
      <c r="AF25" s="3"/>
      <c r="AG25" s="3"/>
      <c r="AH25" s="3"/>
      <c r="AI25" s="3"/>
      <c r="AJ25" s="3"/>
      <c r="AK25" s="3"/>
      <c r="AL25" s="3"/>
      <c r="AM25" s="3"/>
      <c r="AN25" s="3"/>
      <c r="AO25" s="3"/>
      <c r="AP25" s="3" t="s">
        <v>186</v>
      </c>
      <c r="AQ25" s="3" t="s">
        <v>186</v>
      </c>
      <c r="AR25" s="3" t="s">
        <v>186</v>
      </c>
      <c r="AS25" s="3"/>
      <c r="AT25" s="3" t="s">
        <v>186</v>
      </c>
      <c r="AU25" s="3" t="s">
        <v>186</v>
      </c>
      <c r="AV25" s="3"/>
      <c r="AW25" s="3"/>
      <c r="AX25" s="3" t="s">
        <v>186</v>
      </c>
      <c r="AY25" s="3"/>
      <c r="AZ25" s="3"/>
      <c r="BA25" s="3"/>
      <c r="BB25" s="3"/>
      <c r="BC25" s="3"/>
      <c r="BD25" s="3" t="s">
        <v>186</v>
      </c>
      <c r="BE25" s="10" t="s">
        <v>1854</v>
      </c>
      <c r="BF25" s="10" t="s">
        <v>1824</v>
      </c>
      <c r="BG25" s="10"/>
      <c r="BH25" s="15" t="s">
        <v>556</v>
      </c>
      <c r="BI25" s="15" t="s">
        <v>1874</v>
      </c>
      <c r="BJ25" s="15"/>
      <c r="BK25" s="15" t="str">
        <f t="shared" si="1"/>
        <v>B</v>
      </c>
      <c r="BL25" s="17">
        <v>1980</v>
      </c>
      <c r="BM25" s="11" t="s">
        <v>5525</v>
      </c>
      <c r="BN25" s="34" t="s">
        <v>1884</v>
      </c>
      <c r="BO25" s="3" t="s">
        <v>5529</v>
      </c>
      <c r="BP25" s="30" t="s">
        <v>2060</v>
      </c>
      <c r="BQ25" s="3"/>
      <c r="BR25" s="27"/>
      <c r="BS25" s="3"/>
      <c r="BT25" s="27"/>
      <c r="BU25" s="3"/>
      <c r="BV25" s="27"/>
      <c r="BW25" s="51"/>
    </row>
    <row r="26" spans="1:75" s="52" customFormat="1" x14ac:dyDescent="0.35">
      <c r="A26" s="71">
        <v>25</v>
      </c>
      <c r="B26" s="3">
        <v>19</v>
      </c>
      <c r="C26" s="10" t="s">
        <v>279</v>
      </c>
      <c r="D26" s="10" t="s">
        <v>9</v>
      </c>
      <c r="E26" s="3" t="s">
        <v>1809</v>
      </c>
      <c r="F26" s="119">
        <v>-4.0574599999999998</v>
      </c>
      <c r="G26" s="119">
        <v>39.663939999999997</v>
      </c>
      <c r="H26" s="7" t="s">
        <v>2385</v>
      </c>
      <c r="I26" s="8" t="s">
        <v>741</v>
      </c>
      <c r="J26" s="3" t="s">
        <v>10</v>
      </c>
      <c r="K26" s="7" t="s">
        <v>290</v>
      </c>
      <c r="L26" s="39">
        <v>1040</v>
      </c>
      <c r="M26" s="39">
        <v>100</v>
      </c>
      <c r="N26" s="151">
        <v>774</v>
      </c>
      <c r="O26" s="151">
        <v>1221</v>
      </c>
      <c r="P26" s="129">
        <v>997.5</v>
      </c>
      <c r="Q26" s="40">
        <v>1176</v>
      </c>
      <c r="R26" s="40">
        <v>729</v>
      </c>
      <c r="S26" s="40">
        <v>952.5</v>
      </c>
      <c r="T26" s="7" t="s">
        <v>37</v>
      </c>
      <c r="U26" s="4" t="s">
        <v>2252</v>
      </c>
      <c r="V26" s="3"/>
      <c r="W26" s="3"/>
      <c r="X26" s="3"/>
      <c r="Y26" s="3"/>
      <c r="Z26" s="3"/>
      <c r="AA26" s="3"/>
      <c r="AB26" s="3"/>
      <c r="AC26" s="3"/>
      <c r="AD26" s="3"/>
      <c r="AE26" s="3"/>
      <c r="AF26" s="3"/>
      <c r="AG26" s="3"/>
      <c r="AH26" s="3"/>
      <c r="AI26" s="3"/>
      <c r="AJ26" s="3"/>
      <c r="AK26" s="3"/>
      <c r="AL26" s="3"/>
      <c r="AM26" s="3"/>
      <c r="AN26" s="3"/>
      <c r="AO26" s="3"/>
      <c r="AP26" s="3" t="s">
        <v>186</v>
      </c>
      <c r="AQ26" s="3" t="s">
        <v>186</v>
      </c>
      <c r="AR26" s="3" t="s">
        <v>186</v>
      </c>
      <c r="AS26" s="3"/>
      <c r="AT26" s="3" t="s">
        <v>186</v>
      </c>
      <c r="AU26" s="3" t="s">
        <v>186</v>
      </c>
      <c r="AV26" s="3"/>
      <c r="AW26" s="3"/>
      <c r="AX26" s="3" t="s">
        <v>186</v>
      </c>
      <c r="AY26" s="3"/>
      <c r="AZ26" s="3"/>
      <c r="BA26" s="3"/>
      <c r="BB26" s="3"/>
      <c r="BC26" s="3"/>
      <c r="BD26" s="3" t="s">
        <v>186</v>
      </c>
      <c r="BE26" s="10" t="s">
        <v>1854</v>
      </c>
      <c r="BF26" s="10" t="s">
        <v>1824</v>
      </c>
      <c r="BG26" s="3"/>
      <c r="BH26" s="15" t="s">
        <v>556</v>
      </c>
      <c r="BI26" s="15" t="s">
        <v>1874</v>
      </c>
      <c r="BJ26" s="15"/>
      <c r="BK26" s="15" t="str">
        <f t="shared" si="1"/>
        <v>B</v>
      </c>
      <c r="BL26" s="15">
        <v>1980</v>
      </c>
      <c r="BM26" s="11" t="s">
        <v>5525</v>
      </c>
      <c r="BN26" s="34" t="s">
        <v>1884</v>
      </c>
      <c r="BO26" s="3" t="s">
        <v>5529</v>
      </c>
      <c r="BP26" s="30" t="s">
        <v>2060</v>
      </c>
      <c r="BQ26" s="3"/>
      <c r="BR26" s="27"/>
      <c r="BS26" s="3"/>
      <c r="BT26" s="27"/>
      <c r="BU26" s="3"/>
      <c r="BV26" s="27"/>
      <c r="BW26" s="51"/>
    </row>
    <row r="27" spans="1:75" s="52" customFormat="1" x14ac:dyDescent="0.35">
      <c r="A27" s="71">
        <v>26</v>
      </c>
      <c r="B27" s="3">
        <v>19</v>
      </c>
      <c r="C27" s="10" t="s">
        <v>279</v>
      </c>
      <c r="D27" s="10" t="s">
        <v>9</v>
      </c>
      <c r="E27" s="3" t="s">
        <v>1809</v>
      </c>
      <c r="F27" s="119">
        <v>-4.0574599999999998</v>
      </c>
      <c r="G27" s="119">
        <v>39.663939999999997</v>
      </c>
      <c r="H27" s="7" t="s">
        <v>2386</v>
      </c>
      <c r="I27" s="8" t="s">
        <v>742</v>
      </c>
      <c r="J27" s="3" t="s">
        <v>10</v>
      </c>
      <c r="K27" s="7" t="s">
        <v>291</v>
      </c>
      <c r="L27" s="39">
        <v>895</v>
      </c>
      <c r="M27" s="39">
        <v>90</v>
      </c>
      <c r="N27" s="151">
        <v>995</v>
      </c>
      <c r="O27" s="151">
        <v>1286</v>
      </c>
      <c r="P27" s="129">
        <v>1140.5</v>
      </c>
      <c r="Q27" s="40">
        <v>955</v>
      </c>
      <c r="R27" s="40">
        <v>664</v>
      </c>
      <c r="S27" s="40">
        <v>809.5</v>
      </c>
      <c r="T27" s="7" t="s">
        <v>37</v>
      </c>
      <c r="U27" s="4" t="s">
        <v>2252</v>
      </c>
      <c r="V27" s="3"/>
      <c r="W27" s="3"/>
      <c r="X27" s="3"/>
      <c r="Y27" s="3"/>
      <c r="Z27" s="3"/>
      <c r="AA27" s="3"/>
      <c r="AB27" s="3"/>
      <c r="AC27" s="3"/>
      <c r="AD27" s="3"/>
      <c r="AE27" s="3"/>
      <c r="AF27" s="3"/>
      <c r="AG27" s="3"/>
      <c r="AH27" s="3"/>
      <c r="AI27" s="3"/>
      <c r="AJ27" s="3"/>
      <c r="AK27" s="3"/>
      <c r="AL27" s="3"/>
      <c r="AM27" s="3"/>
      <c r="AN27" s="3"/>
      <c r="AO27" s="3"/>
      <c r="AP27" s="3" t="s">
        <v>186</v>
      </c>
      <c r="AQ27" s="3" t="s">
        <v>186</v>
      </c>
      <c r="AR27" s="3" t="s">
        <v>186</v>
      </c>
      <c r="AS27" s="3"/>
      <c r="AT27" s="3" t="s">
        <v>186</v>
      </c>
      <c r="AU27" s="3" t="s">
        <v>186</v>
      </c>
      <c r="AV27" s="3"/>
      <c r="AW27" s="3"/>
      <c r="AX27" s="3" t="s">
        <v>186</v>
      </c>
      <c r="AY27" s="3"/>
      <c r="AZ27" s="3"/>
      <c r="BA27" s="3"/>
      <c r="BB27" s="3"/>
      <c r="BC27" s="3" t="s">
        <v>186</v>
      </c>
      <c r="BD27" s="3" t="s">
        <v>186</v>
      </c>
      <c r="BE27" s="10" t="s">
        <v>1854</v>
      </c>
      <c r="BF27" s="10" t="s">
        <v>1824</v>
      </c>
      <c r="BG27" s="3"/>
      <c r="BH27" s="15" t="s">
        <v>556</v>
      </c>
      <c r="BI27" s="15" t="s">
        <v>1874</v>
      </c>
      <c r="BJ27" s="15"/>
      <c r="BK27" s="15" t="str">
        <f t="shared" si="1"/>
        <v>B</v>
      </c>
      <c r="BL27" s="15">
        <v>1980</v>
      </c>
      <c r="BM27" s="11" t="s">
        <v>5525</v>
      </c>
      <c r="BN27" s="34" t="s">
        <v>1884</v>
      </c>
      <c r="BO27" s="3" t="s">
        <v>5529</v>
      </c>
      <c r="BP27" s="30" t="s">
        <v>2060</v>
      </c>
      <c r="BQ27" s="3"/>
      <c r="BR27" s="27"/>
      <c r="BS27" s="3"/>
      <c r="BT27" s="27"/>
      <c r="BU27" s="3"/>
      <c r="BV27" s="27"/>
      <c r="BW27" s="51"/>
    </row>
    <row r="28" spans="1:75" s="52" customFormat="1" x14ac:dyDescent="0.35">
      <c r="A28" s="71">
        <v>27</v>
      </c>
      <c r="B28" s="3">
        <v>20</v>
      </c>
      <c r="C28" s="10" t="s">
        <v>288</v>
      </c>
      <c r="D28" s="10" t="s">
        <v>9</v>
      </c>
      <c r="E28" s="3" t="s">
        <v>1809</v>
      </c>
      <c r="F28" s="120">
        <v>-4.36151</v>
      </c>
      <c r="G28" s="119">
        <v>39.55771</v>
      </c>
      <c r="H28" s="3" t="s">
        <v>2552</v>
      </c>
      <c r="I28" s="8" t="s">
        <v>2551</v>
      </c>
      <c r="J28" s="3" t="s">
        <v>10</v>
      </c>
      <c r="K28" s="7" t="s">
        <v>292</v>
      </c>
      <c r="L28" s="39">
        <v>1400</v>
      </c>
      <c r="M28" s="39">
        <v>240</v>
      </c>
      <c r="N28" s="151">
        <v>130</v>
      </c>
      <c r="O28" s="151">
        <v>1155</v>
      </c>
      <c r="P28" s="129">
        <v>642.5</v>
      </c>
      <c r="Q28" s="40">
        <v>1820</v>
      </c>
      <c r="R28" s="40">
        <v>795</v>
      </c>
      <c r="S28" s="40">
        <v>1307.5</v>
      </c>
      <c r="T28" s="8" t="s">
        <v>1534</v>
      </c>
      <c r="U28" s="4"/>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t="s">
        <v>186</v>
      </c>
      <c r="BC28" s="3" t="s">
        <v>186</v>
      </c>
      <c r="BD28" s="3" t="s">
        <v>186</v>
      </c>
      <c r="BE28" s="10" t="s">
        <v>1854</v>
      </c>
      <c r="BF28" s="3" t="s">
        <v>1835</v>
      </c>
      <c r="BG28" s="3" t="s">
        <v>2553</v>
      </c>
      <c r="BH28" s="15" t="s">
        <v>3967</v>
      </c>
      <c r="BI28" s="15"/>
      <c r="BJ28" s="15"/>
      <c r="BK28" s="15" t="str">
        <f t="shared" si="1"/>
        <v>A</v>
      </c>
      <c r="BL28" s="15">
        <v>1993</v>
      </c>
      <c r="BM28" s="11" t="s">
        <v>5526</v>
      </c>
      <c r="BN28" s="28"/>
      <c r="BO28" s="11" t="s">
        <v>5454</v>
      </c>
      <c r="BP28" s="28"/>
      <c r="BQ28" s="3"/>
      <c r="BR28" s="27"/>
      <c r="BS28" s="3"/>
      <c r="BT28" s="27"/>
      <c r="BU28" s="3"/>
      <c r="BV28" s="27"/>
      <c r="BW28" s="51"/>
    </row>
    <row r="29" spans="1:75" s="52" customFormat="1" x14ac:dyDescent="0.35">
      <c r="A29" s="71">
        <v>28</v>
      </c>
      <c r="B29" s="3">
        <v>20</v>
      </c>
      <c r="C29" s="10" t="s">
        <v>288</v>
      </c>
      <c r="D29" s="10" t="s">
        <v>9</v>
      </c>
      <c r="E29" s="3" t="s">
        <v>1809</v>
      </c>
      <c r="F29" s="120">
        <v>-4.36151</v>
      </c>
      <c r="G29" s="119">
        <v>39.55771</v>
      </c>
      <c r="H29" s="3" t="s">
        <v>2554</v>
      </c>
      <c r="I29" s="8" t="s">
        <v>286</v>
      </c>
      <c r="J29" s="3" t="s">
        <v>10</v>
      </c>
      <c r="K29" s="7" t="s">
        <v>293</v>
      </c>
      <c r="L29" s="39">
        <v>740</v>
      </c>
      <c r="M29" s="39">
        <v>70</v>
      </c>
      <c r="N29" s="151">
        <v>1183</v>
      </c>
      <c r="O29" s="151">
        <v>1400</v>
      </c>
      <c r="P29" s="129">
        <v>1291.5</v>
      </c>
      <c r="Q29" s="40">
        <v>767</v>
      </c>
      <c r="R29" s="40">
        <v>550</v>
      </c>
      <c r="S29" s="40">
        <v>658.5</v>
      </c>
      <c r="T29" s="8" t="s">
        <v>1534</v>
      </c>
      <c r="U29" s="4"/>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t="s">
        <v>186</v>
      </c>
      <c r="BC29" s="3" t="s">
        <v>186</v>
      </c>
      <c r="BD29" s="3" t="s">
        <v>186</v>
      </c>
      <c r="BE29" s="10" t="s">
        <v>1854</v>
      </c>
      <c r="BF29" s="3" t="s">
        <v>21</v>
      </c>
      <c r="BG29" s="3"/>
      <c r="BH29" s="15" t="s">
        <v>556</v>
      </c>
      <c r="BI29" s="15"/>
      <c r="BJ29" s="15"/>
      <c r="BK29" s="15" t="str">
        <f t="shared" si="1"/>
        <v>A</v>
      </c>
      <c r="BL29" s="15">
        <v>1993</v>
      </c>
      <c r="BM29" s="11" t="s">
        <v>5526</v>
      </c>
      <c r="BN29" s="28"/>
      <c r="BO29" s="11" t="s">
        <v>5454</v>
      </c>
      <c r="BP29" s="28"/>
      <c r="BQ29" s="3"/>
      <c r="BR29" s="27"/>
      <c r="BS29" s="3"/>
      <c r="BT29" s="27"/>
      <c r="BU29" s="3"/>
      <c r="BV29" s="27"/>
      <c r="BW29" s="51"/>
    </row>
    <row r="30" spans="1:75" s="52" customFormat="1" x14ac:dyDescent="0.35">
      <c r="A30" s="71">
        <v>29</v>
      </c>
      <c r="B30" s="3">
        <v>20</v>
      </c>
      <c r="C30" s="10" t="s">
        <v>288</v>
      </c>
      <c r="D30" s="10" t="s">
        <v>9</v>
      </c>
      <c r="E30" s="3" t="s">
        <v>1809</v>
      </c>
      <c r="F30" s="120">
        <v>-4.36151</v>
      </c>
      <c r="G30" s="119">
        <v>39.55771</v>
      </c>
      <c r="H30" s="3" t="s">
        <v>2554</v>
      </c>
      <c r="I30" s="8" t="s">
        <v>286</v>
      </c>
      <c r="J30" s="3" t="s">
        <v>10</v>
      </c>
      <c r="K30" s="7" t="s">
        <v>294</v>
      </c>
      <c r="L30" s="39">
        <v>1300</v>
      </c>
      <c r="M30" s="39">
        <v>70</v>
      </c>
      <c r="N30" s="151">
        <v>641</v>
      </c>
      <c r="O30" s="151">
        <v>954</v>
      </c>
      <c r="P30" s="129">
        <v>797.5</v>
      </c>
      <c r="Q30" s="40">
        <v>1309</v>
      </c>
      <c r="R30" s="40">
        <v>996</v>
      </c>
      <c r="S30" s="40">
        <v>1152.5</v>
      </c>
      <c r="T30" s="8" t="s">
        <v>1534</v>
      </c>
      <c r="U30" s="4"/>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t="s">
        <v>186</v>
      </c>
      <c r="BC30" s="3" t="s">
        <v>186</v>
      </c>
      <c r="BD30" s="3" t="s">
        <v>186</v>
      </c>
      <c r="BE30" s="10" t="s">
        <v>1854</v>
      </c>
      <c r="BF30" s="3" t="s">
        <v>1804</v>
      </c>
      <c r="BG30" s="3"/>
      <c r="BH30" s="15" t="s">
        <v>556</v>
      </c>
      <c r="BI30" s="15"/>
      <c r="BJ30" s="15"/>
      <c r="BK30" s="15" t="str">
        <f t="shared" si="1"/>
        <v>A</v>
      </c>
      <c r="BL30" s="15">
        <v>1993</v>
      </c>
      <c r="BM30" s="11" t="s">
        <v>5526</v>
      </c>
      <c r="BN30" s="28"/>
      <c r="BO30" s="11" t="s">
        <v>5454</v>
      </c>
      <c r="BP30" s="28"/>
      <c r="BQ30" s="3"/>
      <c r="BR30" s="27"/>
      <c r="BS30" s="3"/>
      <c r="BT30" s="27"/>
      <c r="BU30" s="3"/>
      <c r="BV30" s="27"/>
      <c r="BW30" s="51"/>
    </row>
    <row r="31" spans="1:75" s="52" customFormat="1" x14ac:dyDescent="0.35">
      <c r="A31" s="71">
        <v>30</v>
      </c>
      <c r="B31" s="3">
        <v>21</v>
      </c>
      <c r="C31" s="10" t="s">
        <v>321</v>
      </c>
      <c r="D31" s="10" t="s">
        <v>9</v>
      </c>
      <c r="E31" s="3" t="s">
        <v>1809</v>
      </c>
      <c r="F31" s="119">
        <v>-4.1742247855693897</v>
      </c>
      <c r="G31" s="119">
        <v>39.451996131369299</v>
      </c>
      <c r="H31" s="7" t="s">
        <v>4689</v>
      </c>
      <c r="I31" s="7" t="s">
        <v>2559</v>
      </c>
      <c r="J31" s="3" t="s">
        <v>10</v>
      </c>
      <c r="K31" s="7" t="s">
        <v>386</v>
      </c>
      <c r="L31" s="39">
        <v>1680</v>
      </c>
      <c r="M31" s="39">
        <v>110</v>
      </c>
      <c r="N31" s="151">
        <v>131</v>
      </c>
      <c r="O31" s="151">
        <v>635</v>
      </c>
      <c r="P31" s="129">
        <v>383</v>
      </c>
      <c r="Q31" s="40">
        <v>1819</v>
      </c>
      <c r="R31" s="40">
        <v>1315</v>
      </c>
      <c r="S31" s="40">
        <v>1567</v>
      </c>
      <c r="T31" s="7" t="s">
        <v>37</v>
      </c>
      <c r="U31" s="4" t="s">
        <v>2252</v>
      </c>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t="s">
        <v>186</v>
      </c>
      <c r="BC31" s="3" t="s">
        <v>186</v>
      </c>
      <c r="BD31" s="3" t="s">
        <v>186</v>
      </c>
      <c r="BE31" s="10" t="s">
        <v>321</v>
      </c>
      <c r="BF31" s="10" t="s">
        <v>16</v>
      </c>
      <c r="BG31" s="10"/>
      <c r="BH31" s="15" t="s">
        <v>1874</v>
      </c>
      <c r="BI31" s="15" t="s">
        <v>1874</v>
      </c>
      <c r="BJ31" s="17"/>
      <c r="BK31" s="15" t="str">
        <f t="shared" si="1"/>
        <v>C</v>
      </c>
      <c r="BL31" s="17">
        <v>1967</v>
      </c>
      <c r="BM31" s="4" t="s">
        <v>699</v>
      </c>
      <c r="BN31" s="34" t="s">
        <v>1885</v>
      </c>
      <c r="BO31" s="11" t="s">
        <v>5959</v>
      </c>
      <c r="BP31" s="30" t="s">
        <v>2248</v>
      </c>
      <c r="BQ31" s="3"/>
      <c r="BR31" s="27"/>
      <c r="BS31" s="3"/>
      <c r="BT31" s="27"/>
      <c r="BU31" s="3"/>
      <c r="BV31" s="27"/>
      <c r="BW31" s="51"/>
    </row>
    <row r="32" spans="1:75" s="52" customFormat="1" x14ac:dyDescent="0.35">
      <c r="A32" s="71">
        <v>31</v>
      </c>
      <c r="B32" s="3">
        <v>21</v>
      </c>
      <c r="C32" s="10" t="s">
        <v>321</v>
      </c>
      <c r="D32" s="10" t="s">
        <v>9</v>
      </c>
      <c r="E32" s="3" t="s">
        <v>1809</v>
      </c>
      <c r="F32" s="119">
        <v>-4.1742247855693897</v>
      </c>
      <c r="G32" s="119">
        <v>39.451996131369299</v>
      </c>
      <c r="H32" s="7" t="s">
        <v>4689</v>
      </c>
      <c r="I32" s="7" t="s">
        <v>2559</v>
      </c>
      <c r="J32" s="3" t="s">
        <v>10</v>
      </c>
      <c r="K32" s="7" t="s">
        <v>387</v>
      </c>
      <c r="L32" s="39">
        <v>1690</v>
      </c>
      <c r="M32" s="39">
        <v>110</v>
      </c>
      <c r="N32" s="151">
        <v>128</v>
      </c>
      <c r="O32" s="151">
        <v>601</v>
      </c>
      <c r="P32" s="129">
        <v>364.5</v>
      </c>
      <c r="Q32" s="40">
        <v>1822</v>
      </c>
      <c r="R32" s="40">
        <v>1349</v>
      </c>
      <c r="S32" s="40">
        <v>1585.5</v>
      </c>
      <c r="T32" s="7" t="s">
        <v>37</v>
      </c>
      <c r="U32" s="4" t="s">
        <v>2252</v>
      </c>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t="s">
        <v>186</v>
      </c>
      <c r="BC32" s="3" t="s">
        <v>186</v>
      </c>
      <c r="BD32" s="3" t="s">
        <v>186</v>
      </c>
      <c r="BE32" s="10" t="s">
        <v>321</v>
      </c>
      <c r="BF32" s="10" t="s">
        <v>16</v>
      </c>
      <c r="BG32" s="10"/>
      <c r="BH32" s="15" t="s">
        <v>1874</v>
      </c>
      <c r="BI32" s="15" t="s">
        <v>1874</v>
      </c>
      <c r="BJ32" s="17"/>
      <c r="BK32" s="15" t="str">
        <f t="shared" si="1"/>
        <v>C</v>
      </c>
      <c r="BL32" s="17">
        <v>1967</v>
      </c>
      <c r="BM32" s="4" t="s">
        <v>699</v>
      </c>
      <c r="BN32" s="34" t="s">
        <v>1885</v>
      </c>
      <c r="BO32" s="11" t="s">
        <v>5959</v>
      </c>
      <c r="BP32" s="30" t="s">
        <v>2248</v>
      </c>
      <c r="BQ32" s="3"/>
      <c r="BR32" s="27"/>
      <c r="BS32" s="3"/>
      <c r="BT32" s="27"/>
      <c r="BU32" s="3"/>
      <c r="BV32" s="27"/>
      <c r="BW32" s="51"/>
    </row>
    <row r="33" spans="1:75" s="42" customFormat="1" x14ac:dyDescent="0.35">
      <c r="A33" s="71">
        <v>32</v>
      </c>
      <c r="B33" s="6">
        <v>22</v>
      </c>
      <c r="C33" s="4" t="s">
        <v>4536</v>
      </c>
      <c r="D33" s="3" t="s">
        <v>9</v>
      </c>
      <c r="E33" s="3" t="s">
        <v>1809</v>
      </c>
      <c r="F33" s="119">
        <v>-4.1742247855693897</v>
      </c>
      <c r="G33" s="119">
        <v>39.451996131369299</v>
      </c>
      <c r="H33" s="8"/>
      <c r="I33" s="8" t="s">
        <v>1046</v>
      </c>
      <c r="J33" s="3" t="s">
        <v>10</v>
      </c>
      <c r="K33" s="8" t="s">
        <v>4537</v>
      </c>
      <c r="L33" s="8">
        <v>1830</v>
      </c>
      <c r="M33" s="8">
        <v>115</v>
      </c>
      <c r="N33" s="152">
        <v>-49</v>
      </c>
      <c r="O33" s="152">
        <v>526</v>
      </c>
      <c r="P33" s="129">
        <v>238.5</v>
      </c>
      <c r="Q33" s="40">
        <v>1999</v>
      </c>
      <c r="R33" s="40">
        <v>1424</v>
      </c>
      <c r="S33" s="40">
        <v>1711.5</v>
      </c>
      <c r="T33" s="8" t="s">
        <v>1046</v>
      </c>
      <c r="U33" s="8" t="s">
        <v>1046</v>
      </c>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t="s">
        <v>186</v>
      </c>
      <c r="BC33" s="3" t="s">
        <v>186</v>
      </c>
      <c r="BD33" s="3" t="s">
        <v>186</v>
      </c>
      <c r="BE33" s="3" t="s">
        <v>1839</v>
      </c>
      <c r="BF33" s="3" t="s">
        <v>16</v>
      </c>
      <c r="BG33" s="3" t="s">
        <v>4540</v>
      </c>
      <c r="BH33" s="15" t="s">
        <v>3967</v>
      </c>
      <c r="BI33" s="15"/>
      <c r="BJ33" s="15"/>
      <c r="BK33" s="15" t="str">
        <f>IF(BL33&gt;1988,"A",IF(BL33&gt;1971,"B","C"))</f>
        <v>B</v>
      </c>
      <c r="BL33" s="15">
        <v>1985</v>
      </c>
      <c r="BM33" s="11" t="s">
        <v>5527</v>
      </c>
      <c r="BN33" s="28"/>
      <c r="BO33" s="11" t="s">
        <v>5960</v>
      </c>
      <c r="BP33" s="28" t="s">
        <v>4541</v>
      </c>
      <c r="BQ33" s="3"/>
      <c r="BR33" s="27"/>
      <c r="BS33" s="3"/>
      <c r="BT33" s="27"/>
      <c r="BU33" s="3"/>
      <c r="BV33" s="27"/>
    </row>
    <row r="34" spans="1:75" s="42" customFormat="1" x14ac:dyDescent="0.35">
      <c r="A34" s="71">
        <v>33</v>
      </c>
      <c r="B34" s="6">
        <v>23</v>
      </c>
      <c r="C34" s="4" t="s">
        <v>4539</v>
      </c>
      <c r="D34" s="3" t="s">
        <v>9</v>
      </c>
      <c r="E34" s="3" t="s">
        <v>1809</v>
      </c>
      <c r="F34" s="119">
        <v>-4.1742247855693897</v>
      </c>
      <c r="G34" s="119">
        <v>39.451996131369299</v>
      </c>
      <c r="H34" s="8"/>
      <c r="I34" s="8" t="s">
        <v>1046</v>
      </c>
      <c r="J34" s="3" t="s">
        <v>10</v>
      </c>
      <c r="K34" s="8" t="s">
        <v>4538</v>
      </c>
      <c r="L34" s="8">
        <v>1790</v>
      </c>
      <c r="M34" s="8">
        <v>115</v>
      </c>
      <c r="N34" s="152">
        <v>-36</v>
      </c>
      <c r="O34" s="152">
        <v>541</v>
      </c>
      <c r="P34" s="129">
        <v>252.5</v>
      </c>
      <c r="Q34" s="40">
        <v>1986</v>
      </c>
      <c r="R34" s="40">
        <v>1409</v>
      </c>
      <c r="S34" s="40">
        <v>1697.5</v>
      </c>
      <c r="T34" s="8" t="s">
        <v>1046</v>
      </c>
      <c r="U34" s="8" t="s">
        <v>1046</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t="s">
        <v>186</v>
      </c>
      <c r="BC34" s="3" t="s">
        <v>186</v>
      </c>
      <c r="BD34" s="3" t="s">
        <v>186</v>
      </c>
      <c r="BE34" s="3" t="s">
        <v>1839</v>
      </c>
      <c r="BF34" s="3" t="s">
        <v>16</v>
      </c>
      <c r="BG34" s="3" t="s">
        <v>4540</v>
      </c>
      <c r="BH34" s="15" t="s">
        <v>3967</v>
      </c>
      <c r="BI34" s="15"/>
      <c r="BJ34" s="15"/>
      <c r="BK34" s="15" t="str">
        <f>IF(BL34&gt;1988,"A",IF(BL34&gt;1971,"B","C"))</f>
        <v>B</v>
      </c>
      <c r="BL34" s="15">
        <v>1985</v>
      </c>
      <c r="BM34" s="11" t="s">
        <v>5527</v>
      </c>
      <c r="BN34" s="28"/>
      <c r="BO34" s="11" t="s">
        <v>5960</v>
      </c>
      <c r="BP34" s="28" t="s">
        <v>4541</v>
      </c>
      <c r="BQ34" s="3"/>
      <c r="BR34" s="27"/>
      <c r="BS34" s="3"/>
      <c r="BT34" s="27"/>
      <c r="BU34" s="3"/>
      <c r="BV34" s="27"/>
    </row>
    <row r="35" spans="1:75" s="52" customFormat="1" x14ac:dyDescent="0.35">
      <c r="A35" s="71">
        <v>34</v>
      </c>
      <c r="B35" s="3">
        <v>24</v>
      </c>
      <c r="C35" s="10" t="s">
        <v>332</v>
      </c>
      <c r="D35" s="10" t="s">
        <v>9</v>
      </c>
      <c r="E35" s="3" t="s">
        <v>1809</v>
      </c>
      <c r="F35" s="119">
        <v>-4.05</v>
      </c>
      <c r="G35" s="119">
        <v>39.31</v>
      </c>
      <c r="H35" s="7" t="s">
        <v>2388</v>
      </c>
      <c r="I35" s="7" t="s">
        <v>710</v>
      </c>
      <c r="J35" s="3" t="s">
        <v>10</v>
      </c>
      <c r="K35" s="7" t="s">
        <v>418</v>
      </c>
      <c r="L35" s="39">
        <v>1190</v>
      </c>
      <c r="M35" s="39">
        <v>50</v>
      </c>
      <c r="N35" s="151">
        <v>707</v>
      </c>
      <c r="O35" s="151">
        <v>993</v>
      </c>
      <c r="P35" s="129">
        <v>850</v>
      </c>
      <c r="Q35" s="40">
        <v>1243</v>
      </c>
      <c r="R35" s="40">
        <v>957</v>
      </c>
      <c r="S35" s="40">
        <v>1100</v>
      </c>
      <c r="T35" s="7" t="s">
        <v>37</v>
      </c>
      <c r="U35" s="4" t="s">
        <v>2252</v>
      </c>
      <c r="V35" s="3"/>
      <c r="W35" s="3"/>
      <c r="X35" s="3"/>
      <c r="Y35" s="3"/>
      <c r="Z35" s="3"/>
      <c r="AA35" s="3"/>
      <c r="AB35" s="3"/>
      <c r="AC35" s="3"/>
      <c r="AD35" s="3"/>
      <c r="AE35" s="3"/>
      <c r="AF35" s="3"/>
      <c r="AG35" s="3"/>
      <c r="AH35" s="3"/>
      <c r="AI35" s="3"/>
      <c r="AJ35" s="3"/>
      <c r="AK35" s="3"/>
      <c r="AL35" s="3"/>
      <c r="AM35" s="3"/>
      <c r="AN35" s="3"/>
      <c r="AO35" s="3"/>
      <c r="AP35" s="3" t="s">
        <v>186</v>
      </c>
      <c r="AQ35" s="3"/>
      <c r="AR35" s="3" t="s">
        <v>186</v>
      </c>
      <c r="AS35" s="3"/>
      <c r="AT35" s="3" t="s">
        <v>186</v>
      </c>
      <c r="AU35" s="3"/>
      <c r="AV35" s="3"/>
      <c r="AW35" s="3"/>
      <c r="AX35" s="3"/>
      <c r="AY35" s="3"/>
      <c r="AZ35" s="3"/>
      <c r="BA35" s="3"/>
      <c r="BB35" s="3"/>
      <c r="BC35" s="3"/>
      <c r="BD35" s="3" t="s">
        <v>186</v>
      </c>
      <c r="BE35" s="10" t="s">
        <v>1852</v>
      </c>
      <c r="BF35" s="10" t="s">
        <v>1804</v>
      </c>
      <c r="BG35" s="3" t="s">
        <v>711</v>
      </c>
      <c r="BH35" s="15" t="s">
        <v>556</v>
      </c>
      <c r="BI35" s="15" t="s">
        <v>1874</v>
      </c>
      <c r="BJ35" s="15"/>
      <c r="BK35" s="15" t="str">
        <f t="shared" si="1"/>
        <v>A</v>
      </c>
      <c r="BL35" s="15">
        <v>2000</v>
      </c>
      <c r="BM35" s="4" t="s">
        <v>698</v>
      </c>
      <c r="BN35" s="30" t="s">
        <v>1883</v>
      </c>
      <c r="BO35" s="3" t="s">
        <v>4177</v>
      </c>
      <c r="BP35" s="28" t="s">
        <v>4178</v>
      </c>
      <c r="BQ35" s="3"/>
      <c r="BR35" s="27"/>
      <c r="BS35" s="3"/>
      <c r="BT35" s="27"/>
      <c r="BU35" s="3"/>
      <c r="BV35" s="27"/>
      <c r="BW35" s="51"/>
    </row>
    <row r="36" spans="1:75" s="52" customFormat="1" ht="31" customHeight="1" x14ac:dyDescent="0.35">
      <c r="A36" s="71">
        <v>35</v>
      </c>
      <c r="B36" s="3">
        <v>25</v>
      </c>
      <c r="C36" s="10" t="s">
        <v>336</v>
      </c>
      <c r="D36" s="10" t="s">
        <v>9</v>
      </c>
      <c r="E36" s="3" t="s">
        <v>1809</v>
      </c>
      <c r="F36" s="119">
        <v>-2.5266122000000002</v>
      </c>
      <c r="G36" s="119">
        <v>40.539268700000001</v>
      </c>
      <c r="H36" s="3" t="s">
        <v>2556</v>
      </c>
      <c r="I36" s="7" t="s">
        <v>2555</v>
      </c>
      <c r="J36" s="3" t="s">
        <v>10</v>
      </c>
      <c r="K36" s="8" t="s">
        <v>446</v>
      </c>
      <c r="L36" s="8">
        <v>870</v>
      </c>
      <c r="M36" s="8">
        <v>100</v>
      </c>
      <c r="N36" s="135">
        <v>994</v>
      </c>
      <c r="O36" s="135">
        <v>1381</v>
      </c>
      <c r="P36" s="129">
        <v>1187.5</v>
      </c>
      <c r="Q36" s="40">
        <v>956</v>
      </c>
      <c r="R36" s="40">
        <v>569</v>
      </c>
      <c r="S36" s="40">
        <v>762.5</v>
      </c>
      <c r="T36" s="8" t="s">
        <v>1534</v>
      </c>
      <c r="U36" s="4"/>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t="s">
        <v>186</v>
      </c>
      <c r="BC36" s="3" t="s">
        <v>186</v>
      </c>
      <c r="BD36" s="3" t="s">
        <v>186</v>
      </c>
      <c r="BE36" s="10" t="s">
        <v>1854</v>
      </c>
      <c r="BF36" s="10" t="s">
        <v>1824</v>
      </c>
      <c r="BG36" s="10"/>
      <c r="BH36" s="15" t="s">
        <v>556</v>
      </c>
      <c r="BI36" s="15"/>
      <c r="BJ36" s="17"/>
      <c r="BK36" s="15" t="str">
        <f t="shared" si="1"/>
        <v>A</v>
      </c>
      <c r="BL36" s="17">
        <v>1993</v>
      </c>
      <c r="BM36" s="11" t="s">
        <v>5526</v>
      </c>
      <c r="BN36" s="28"/>
      <c r="BO36" s="3"/>
      <c r="BP36" s="28"/>
      <c r="BQ36" s="3"/>
      <c r="BR36" s="27"/>
      <c r="BS36" s="3"/>
      <c r="BT36" s="27"/>
      <c r="BU36" s="3"/>
      <c r="BV36" s="27"/>
      <c r="BW36" s="51"/>
    </row>
    <row r="37" spans="1:75" s="52" customFormat="1" ht="31" customHeight="1" x14ac:dyDescent="0.35">
      <c r="A37" s="71">
        <v>36</v>
      </c>
      <c r="B37" s="3">
        <v>25</v>
      </c>
      <c r="C37" s="10" t="s">
        <v>336</v>
      </c>
      <c r="D37" s="10" t="s">
        <v>9</v>
      </c>
      <c r="E37" s="3" t="s">
        <v>1809</v>
      </c>
      <c r="F37" s="119">
        <v>-2.5266122000000002</v>
      </c>
      <c r="G37" s="119">
        <v>40.539268700000001</v>
      </c>
      <c r="H37" s="7" t="s">
        <v>1847</v>
      </c>
      <c r="I37" s="3" t="s">
        <v>1046</v>
      </c>
      <c r="J37" s="3" t="s">
        <v>10</v>
      </c>
      <c r="K37" s="8" t="s">
        <v>750</v>
      </c>
      <c r="L37" s="8">
        <v>1210</v>
      </c>
      <c r="M37" s="8">
        <v>140</v>
      </c>
      <c r="N37" s="135">
        <v>601</v>
      </c>
      <c r="O37" s="135">
        <v>1153</v>
      </c>
      <c r="P37" s="129">
        <v>877</v>
      </c>
      <c r="Q37" s="40">
        <v>1349</v>
      </c>
      <c r="R37" s="40">
        <v>797</v>
      </c>
      <c r="S37" s="40">
        <v>1073</v>
      </c>
      <c r="T37" s="8" t="s">
        <v>1534</v>
      </c>
      <c r="U37" s="4"/>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t="s">
        <v>186</v>
      </c>
      <c r="BC37" s="3" t="s">
        <v>186</v>
      </c>
      <c r="BD37" s="3" t="s">
        <v>186</v>
      </c>
      <c r="BE37" s="10" t="s">
        <v>1854</v>
      </c>
      <c r="BF37" s="10" t="s">
        <v>1824</v>
      </c>
      <c r="BG37" s="3" t="s">
        <v>2752</v>
      </c>
      <c r="BH37" s="15" t="s">
        <v>3967</v>
      </c>
      <c r="BI37" s="15"/>
      <c r="BJ37" s="17"/>
      <c r="BK37" s="15" t="str">
        <f t="shared" si="1"/>
        <v>A</v>
      </c>
      <c r="BL37" s="17">
        <v>1993</v>
      </c>
      <c r="BM37" s="11" t="s">
        <v>5526</v>
      </c>
      <c r="BN37" s="28"/>
      <c r="BO37" s="3"/>
      <c r="BP37" s="28"/>
      <c r="BQ37" s="3"/>
      <c r="BR37" s="27"/>
      <c r="BS37" s="3"/>
      <c r="BT37" s="27"/>
      <c r="BU37" s="3"/>
      <c r="BV37" s="27"/>
      <c r="BW37" s="51"/>
    </row>
    <row r="38" spans="1:75" s="42" customFormat="1" x14ac:dyDescent="0.35">
      <c r="A38" s="71">
        <v>37</v>
      </c>
      <c r="B38" s="3">
        <v>25</v>
      </c>
      <c r="C38" s="10" t="s">
        <v>336</v>
      </c>
      <c r="D38" s="10" t="s">
        <v>9</v>
      </c>
      <c r="E38" s="3" t="s">
        <v>1809</v>
      </c>
      <c r="F38" s="119">
        <v>-2.5266122000000002</v>
      </c>
      <c r="G38" s="119">
        <v>40.539268700000001</v>
      </c>
      <c r="H38" s="7" t="s">
        <v>2754</v>
      </c>
      <c r="I38" s="7" t="s">
        <v>2753</v>
      </c>
      <c r="J38" s="3" t="s">
        <v>10</v>
      </c>
      <c r="K38" s="8" t="s">
        <v>2557</v>
      </c>
      <c r="L38" s="8">
        <v>530</v>
      </c>
      <c r="M38" s="8">
        <v>90</v>
      </c>
      <c r="N38" s="135">
        <v>1285</v>
      </c>
      <c r="O38" s="135">
        <v>1627</v>
      </c>
      <c r="P38" s="129">
        <v>1456</v>
      </c>
      <c r="Q38" s="40">
        <v>665</v>
      </c>
      <c r="R38" s="40">
        <v>323</v>
      </c>
      <c r="S38" s="40">
        <v>494</v>
      </c>
      <c r="T38" s="8" t="s">
        <v>1534</v>
      </c>
      <c r="U38" s="4"/>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t="s">
        <v>186</v>
      </c>
      <c r="BC38" s="3" t="s">
        <v>186</v>
      </c>
      <c r="BD38" s="3" t="s">
        <v>186</v>
      </c>
      <c r="BE38" s="10" t="s">
        <v>1854</v>
      </c>
      <c r="BF38" s="10" t="s">
        <v>21</v>
      </c>
      <c r="BG38" s="3"/>
      <c r="BH38" s="15" t="s">
        <v>556</v>
      </c>
      <c r="BI38" s="15"/>
      <c r="BJ38" s="15"/>
      <c r="BK38" s="15" t="str">
        <f t="shared" si="1"/>
        <v>A</v>
      </c>
      <c r="BL38" s="15">
        <v>1993</v>
      </c>
      <c r="BM38" s="11" t="s">
        <v>5526</v>
      </c>
      <c r="BN38" s="28"/>
      <c r="BO38" s="3"/>
      <c r="BP38" s="28"/>
      <c r="BQ38" s="3"/>
      <c r="BR38" s="27"/>
      <c r="BS38" s="3"/>
      <c r="BT38" s="27"/>
      <c r="BU38" s="3"/>
      <c r="BV38" s="27"/>
    </row>
    <row r="39" spans="1:75" s="42" customFormat="1" x14ac:dyDescent="0.35">
      <c r="A39" s="71">
        <v>38</v>
      </c>
      <c r="B39" s="3">
        <v>25</v>
      </c>
      <c r="C39" s="10" t="s">
        <v>336</v>
      </c>
      <c r="D39" s="10" t="s">
        <v>9</v>
      </c>
      <c r="E39" s="3" t="s">
        <v>1809</v>
      </c>
      <c r="F39" s="119">
        <v>-2.5266122000000002</v>
      </c>
      <c r="G39" s="119">
        <v>40.539268700000001</v>
      </c>
      <c r="H39" s="7" t="s">
        <v>1847</v>
      </c>
      <c r="I39" s="8" t="s">
        <v>1046</v>
      </c>
      <c r="J39" s="3" t="s">
        <v>10</v>
      </c>
      <c r="K39" s="8" t="s">
        <v>2558</v>
      </c>
      <c r="L39" s="8">
        <v>1360</v>
      </c>
      <c r="M39" s="8">
        <v>650</v>
      </c>
      <c r="N39" s="135">
        <v>-920</v>
      </c>
      <c r="O39" s="135">
        <v>1811</v>
      </c>
      <c r="P39" s="129">
        <v>445.5</v>
      </c>
      <c r="Q39" s="40">
        <v>2870</v>
      </c>
      <c r="R39" s="40">
        <v>139</v>
      </c>
      <c r="S39" s="40">
        <v>1504.5</v>
      </c>
      <c r="T39" s="8" t="s">
        <v>1534</v>
      </c>
      <c r="U39" s="4"/>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t="s">
        <v>186</v>
      </c>
      <c r="BC39" s="3" t="s">
        <v>186</v>
      </c>
      <c r="BD39" s="3" t="s">
        <v>186</v>
      </c>
      <c r="BE39" s="10" t="s">
        <v>1854</v>
      </c>
      <c r="BF39" s="10" t="s">
        <v>1835</v>
      </c>
      <c r="BG39" s="3" t="s">
        <v>2752</v>
      </c>
      <c r="BH39" s="15" t="s">
        <v>3967</v>
      </c>
      <c r="BI39" s="15"/>
      <c r="BJ39" s="15"/>
      <c r="BK39" s="15" t="str">
        <f t="shared" si="1"/>
        <v>A</v>
      </c>
      <c r="BL39" s="15">
        <v>1993</v>
      </c>
      <c r="BM39" s="11" t="s">
        <v>5526</v>
      </c>
      <c r="BN39" s="28"/>
      <c r="BO39" s="3"/>
      <c r="BP39" s="28"/>
      <c r="BQ39" s="3"/>
      <c r="BR39" s="27"/>
      <c r="BS39" s="3"/>
      <c r="BT39" s="27"/>
      <c r="BU39" s="3"/>
      <c r="BV39" s="27"/>
    </row>
    <row r="40" spans="1:75" s="52" customFormat="1" x14ac:dyDescent="0.35">
      <c r="A40" s="71">
        <v>39</v>
      </c>
      <c r="B40" s="3">
        <v>26</v>
      </c>
      <c r="C40" s="4" t="s">
        <v>193</v>
      </c>
      <c r="D40" s="3" t="s">
        <v>9</v>
      </c>
      <c r="E40" s="3" t="s">
        <v>1809</v>
      </c>
      <c r="F40" s="119">
        <v>-3.6783329999999999</v>
      </c>
      <c r="G40" s="119">
        <f>39+44/60+10/3600</f>
        <v>39.736111111111114</v>
      </c>
      <c r="H40" s="3" t="s">
        <v>196</v>
      </c>
      <c r="I40" s="8" t="s">
        <v>195</v>
      </c>
      <c r="J40" s="3" t="s">
        <v>10</v>
      </c>
      <c r="K40" s="8" t="s">
        <v>194</v>
      </c>
      <c r="L40" s="8">
        <v>1212</v>
      </c>
      <c r="M40" s="8">
        <v>23</v>
      </c>
      <c r="N40" s="135">
        <v>771</v>
      </c>
      <c r="O40" s="135">
        <v>955</v>
      </c>
      <c r="P40" s="129">
        <v>863</v>
      </c>
      <c r="Q40" s="40">
        <v>1179</v>
      </c>
      <c r="R40" s="40">
        <v>995</v>
      </c>
      <c r="S40" s="40">
        <v>1087</v>
      </c>
      <c r="T40" s="8" t="s">
        <v>1863</v>
      </c>
      <c r="U40" s="43" t="s">
        <v>199</v>
      </c>
      <c r="V40" s="3"/>
      <c r="W40" s="3"/>
      <c r="X40" s="3"/>
      <c r="Y40" s="3" t="s">
        <v>186</v>
      </c>
      <c r="Z40" s="3"/>
      <c r="AA40" s="3"/>
      <c r="AB40" s="3"/>
      <c r="AC40" s="3"/>
      <c r="AD40" s="3"/>
      <c r="AE40" s="3"/>
      <c r="AF40" s="3"/>
      <c r="AG40" s="3"/>
      <c r="AH40" s="3"/>
      <c r="AI40" s="3"/>
      <c r="AJ40" s="3"/>
      <c r="AK40" s="3"/>
      <c r="AL40" s="3"/>
      <c r="AM40" s="3"/>
      <c r="AN40" s="3"/>
      <c r="AO40" s="3"/>
      <c r="AP40" s="3" t="s">
        <v>186</v>
      </c>
      <c r="AQ40" s="3" t="s">
        <v>186</v>
      </c>
      <c r="AR40" s="3" t="s">
        <v>186</v>
      </c>
      <c r="AS40" s="3" t="s">
        <v>186</v>
      </c>
      <c r="AT40" s="3" t="s">
        <v>186</v>
      </c>
      <c r="AU40" s="3" t="s">
        <v>186</v>
      </c>
      <c r="AV40" s="3"/>
      <c r="AW40" s="3" t="s">
        <v>186</v>
      </c>
      <c r="AX40" s="3" t="s">
        <v>186</v>
      </c>
      <c r="AY40" s="3"/>
      <c r="AZ40" s="3"/>
      <c r="BA40" s="3"/>
      <c r="BB40" s="3"/>
      <c r="BC40" s="3"/>
      <c r="BD40" s="3" t="s">
        <v>186</v>
      </c>
      <c r="BE40" s="10" t="s">
        <v>1852</v>
      </c>
      <c r="BF40" s="3" t="s">
        <v>1804</v>
      </c>
      <c r="BG40" s="3" t="s">
        <v>1621</v>
      </c>
      <c r="BH40" s="15" t="s">
        <v>555</v>
      </c>
      <c r="BI40" s="15" t="s">
        <v>555</v>
      </c>
      <c r="BJ40" s="15"/>
      <c r="BK40" s="15" t="str">
        <f t="shared" si="1"/>
        <v>A</v>
      </c>
      <c r="BL40" s="15">
        <v>2020</v>
      </c>
      <c r="BM40" s="13" t="s">
        <v>4123</v>
      </c>
      <c r="BN40" s="30" t="s">
        <v>1886</v>
      </c>
      <c r="BO40" s="11" t="s">
        <v>4785</v>
      </c>
      <c r="BP40" s="30" t="s">
        <v>2061</v>
      </c>
      <c r="BQ40" s="11" t="s">
        <v>5360</v>
      </c>
      <c r="BR40" s="29" t="s">
        <v>1888</v>
      </c>
      <c r="BS40" s="11" t="s">
        <v>6019</v>
      </c>
      <c r="BT40" s="29" t="s">
        <v>3699</v>
      </c>
      <c r="BU40" s="11" t="s">
        <v>6137</v>
      </c>
      <c r="BV40" s="31" t="s">
        <v>2062</v>
      </c>
      <c r="BW40" s="51"/>
    </row>
    <row r="41" spans="1:75" s="52" customFormat="1" x14ac:dyDescent="0.35">
      <c r="A41" s="71">
        <v>40</v>
      </c>
      <c r="B41" s="3">
        <v>26</v>
      </c>
      <c r="C41" s="4" t="s">
        <v>193</v>
      </c>
      <c r="D41" s="3" t="s">
        <v>9</v>
      </c>
      <c r="E41" s="3" t="s">
        <v>1809</v>
      </c>
      <c r="F41" s="119">
        <v>-3.6783329999999999</v>
      </c>
      <c r="G41" s="119">
        <f>39+44/60+10/3600</f>
        <v>39.736111111111114</v>
      </c>
      <c r="H41" s="12" t="s">
        <v>3694</v>
      </c>
      <c r="I41" s="7">
        <v>103</v>
      </c>
      <c r="J41" s="3" t="s">
        <v>10</v>
      </c>
      <c r="K41" s="8" t="s">
        <v>612</v>
      </c>
      <c r="L41" s="8">
        <v>522</v>
      </c>
      <c r="M41" s="8">
        <v>25</v>
      </c>
      <c r="N41" s="135">
        <v>1403</v>
      </c>
      <c r="O41" s="135">
        <v>1449</v>
      </c>
      <c r="P41" s="129">
        <v>1426</v>
      </c>
      <c r="Q41" s="40">
        <v>547</v>
      </c>
      <c r="R41" s="40">
        <v>501</v>
      </c>
      <c r="S41" s="40">
        <v>524</v>
      </c>
      <c r="T41" s="8" t="s">
        <v>1863</v>
      </c>
      <c r="U41" s="43" t="s">
        <v>691</v>
      </c>
      <c r="V41" s="3"/>
      <c r="W41" s="3"/>
      <c r="X41" s="3" t="s">
        <v>186</v>
      </c>
      <c r="Y41" s="3" t="s">
        <v>186</v>
      </c>
      <c r="Z41" s="3"/>
      <c r="AA41" s="3"/>
      <c r="AB41" s="3"/>
      <c r="AC41" s="3"/>
      <c r="AD41" s="3"/>
      <c r="AE41" s="3"/>
      <c r="AF41" s="3"/>
      <c r="AG41" s="3"/>
      <c r="AH41" s="3"/>
      <c r="AI41" s="3"/>
      <c r="AJ41" s="3"/>
      <c r="AK41" s="3"/>
      <c r="AL41" s="3"/>
      <c r="AM41" s="3" t="s">
        <v>186</v>
      </c>
      <c r="AN41" s="3"/>
      <c r="AO41" s="3"/>
      <c r="AP41" s="3"/>
      <c r="AQ41" s="3"/>
      <c r="AR41" s="3"/>
      <c r="AS41" s="3"/>
      <c r="AT41" s="3"/>
      <c r="AU41" s="3"/>
      <c r="AV41" s="3"/>
      <c r="AW41" s="3"/>
      <c r="AX41" s="3"/>
      <c r="AY41" s="3"/>
      <c r="AZ41" s="3"/>
      <c r="BA41" s="3"/>
      <c r="BB41" s="3"/>
      <c r="BC41" s="3"/>
      <c r="BD41" s="3" t="s">
        <v>186</v>
      </c>
      <c r="BE41" s="10" t="s">
        <v>1852</v>
      </c>
      <c r="BF41" s="10" t="s">
        <v>21</v>
      </c>
      <c r="BG41" s="3" t="s">
        <v>1621</v>
      </c>
      <c r="BH41" s="15" t="s">
        <v>555</v>
      </c>
      <c r="BI41" s="15" t="s">
        <v>556</v>
      </c>
      <c r="BJ41" s="15"/>
      <c r="BK41" s="15" t="str">
        <f t="shared" si="1"/>
        <v>A</v>
      </c>
      <c r="BL41" s="15">
        <v>2018</v>
      </c>
      <c r="BM41" s="13" t="s">
        <v>5361</v>
      </c>
      <c r="BN41" s="30" t="s">
        <v>1887</v>
      </c>
      <c r="BO41" s="13"/>
      <c r="BP41" s="28"/>
      <c r="BQ41" s="3"/>
      <c r="BR41" s="27"/>
      <c r="BS41" s="3"/>
      <c r="BT41" s="27"/>
      <c r="BU41" s="3"/>
      <c r="BV41" s="27"/>
      <c r="BW41" s="51"/>
    </row>
    <row r="42" spans="1:75" s="52" customFormat="1" x14ac:dyDescent="0.35">
      <c r="A42" s="71">
        <v>41</v>
      </c>
      <c r="B42" s="3">
        <v>26</v>
      </c>
      <c r="C42" s="4" t="s">
        <v>193</v>
      </c>
      <c r="D42" s="3" t="s">
        <v>9</v>
      </c>
      <c r="E42" s="3" t="s">
        <v>1809</v>
      </c>
      <c r="F42" s="119">
        <v>-3.6783329999999999</v>
      </c>
      <c r="G42" s="119">
        <f>39+44/60+10/3600</f>
        <v>39.736111111111114</v>
      </c>
      <c r="H42" s="12" t="s">
        <v>3694</v>
      </c>
      <c r="I42" s="7">
        <v>103</v>
      </c>
      <c r="J42" s="3" t="s">
        <v>10</v>
      </c>
      <c r="K42" s="8" t="s">
        <v>613</v>
      </c>
      <c r="L42" s="8">
        <v>536</v>
      </c>
      <c r="M42" s="8">
        <v>24</v>
      </c>
      <c r="N42" s="135">
        <v>1396</v>
      </c>
      <c r="O42" s="135">
        <v>1448</v>
      </c>
      <c r="P42" s="129">
        <v>1422</v>
      </c>
      <c r="Q42" s="40">
        <v>554</v>
      </c>
      <c r="R42" s="40">
        <v>502</v>
      </c>
      <c r="S42" s="40">
        <v>528</v>
      </c>
      <c r="T42" s="8" t="s">
        <v>1863</v>
      </c>
      <c r="U42" s="43" t="s">
        <v>691</v>
      </c>
      <c r="V42" s="3"/>
      <c r="W42" s="3"/>
      <c r="X42" s="3"/>
      <c r="Y42" s="3" t="s">
        <v>186</v>
      </c>
      <c r="Z42" s="3"/>
      <c r="AA42" s="3"/>
      <c r="AB42" s="3"/>
      <c r="AC42" s="3"/>
      <c r="AD42" s="3"/>
      <c r="AE42" s="3"/>
      <c r="AF42" s="3"/>
      <c r="AG42" s="3"/>
      <c r="AH42" s="3"/>
      <c r="AI42" s="3"/>
      <c r="AJ42" s="3"/>
      <c r="AK42" s="3"/>
      <c r="AL42" s="3"/>
      <c r="AM42" s="3" t="s">
        <v>186</v>
      </c>
      <c r="AN42" s="3"/>
      <c r="AO42" s="3"/>
      <c r="AP42" s="3"/>
      <c r="AQ42" s="3"/>
      <c r="AR42" s="3"/>
      <c r="AS42" s="3"/>
      <c r="AT42" s="3"/>
      <c r="AU42" s="3"/>
      <c r="AV42" s="3"/>
      <c r="AW42" s="3"/>
      <c r="AX42" s="3"/>
      <c r="AY42" s="3"/>
      <c r="AZ42" s="3"/>
      <c r="BA42" s="3"/>
      <c r="BB42" s="3"/>
      <c r="BC42" s="3"/>
      <c r="BD42" s="3" t="s">
        <v>186</v>
      </c>
      <c r="BE42" s="10" t="s">
        <v>1852</v>
      </c>
      <c r="BF42" s="10" t="s">
        <v>21</v>
      </c>
      <c r="BG42" s="3" t="s">
        <v>1621</v>
      </c>
      <c r="BH42" s="15" t="s">
        <v>555</v>
      </c>
      <c r="BI42" s="15" t="s">
        <v>556</v>
      </c>
      <c r="BJ42" s="15"/>
      <c r="BK42" s="15" t="str">
        <f t="shared" si="1"/>
        <v>A</v>
      </c>
      <c r="BL42" s="15">
        <v>2018</v>
      </c>
      <c r="BM42" s="13" t="s">
        <v>5365</v>
      </c>
      <c r="BN42" s="30" t="s">
        <v>1887</v>
      </c>
      <c r="BO42" s="3"/>
      <c r="BP42" s="28"/>
      <c r="BQ42" s="3"/>
      <c r="BR42" s="27"/>
      <c r="BS42" s="3"/>
      <c r="BT42" s="27"/>
      <c r="BU42" s="3"/>
      <c r="BV42" s="27"/>
      <c r="BW42" s="51"/>
    </row>
    <row r="43" spans="1:75" s="41" customFormat="1" x14ac:dyDescent="0.35">
      <c r="A43" s="71">
        <v>42</v>
      </c>
      <c r="B43" s="3">
        <v>26</v>
      </c>
      <c r="C43" s="4" t="s">
        <v>193</v>
      </c>
      <c r="D43" s="3" t="s">
        <v>9</v>
      </c>
      <c r="E43" s="3" t="s">
        <v>1809</v>
      </c>
      <c r="F43" s="119">
        <v>-3.6783329999999999</v>
      </c>
      <c r="G43" s="119">
        <f>39+44/60+10/3600</f>
        <v>39.736111111111114</v>
      </c>
      <c r="H43" s="8" t="s">
        <v>4501</v>
      </c>
      <c r="I43" s="8" t="s">
        <v>4502</v>
      </c>
      <c r="J43" s="3" t="s">
        <v>10</v>
      </c>
      <c r="K43" s="8" t="s">
        <v>4500</v>
      </c>
      <c r="L43" s="8">
        <v>388</v>
      </c>
      <c r="M43" s="8">
        <v>27</v>
      </c>
      <c r="N43" s="152">
        <v>1452</v>
      </c>
      <c r="O43" s="152">
        <v>1629</v>
      </c>
      <c r="P43" s="129">
        <v>1540.5</v>
      </c>
      <c r="Q43" s="40">
        <v>498</v>
      </c>
      <c r="R43" s="40">
        <v>321</v>
      </c>
      <c r="S43" s="40">
        <v>409.5</v>
      </c>
      <c r="T43" s="7" t="s">
        <v>1864</v>
      </c>
      <c r="U43" s="43" t="s">
        <v>2038</v>
      </c>
      <c r="V43" s="3"/>
      <c r="W43" s="3"/>
      <c r="X43" s="3"/>
      <c r="Y43" s="3"/>
      <c r="Z43" s="3"/>
      <c r="AA43" s="3"/>
      <c r="AB43" s="3"/>
      <c r="AC43" s="3"/>
      <c r="AD43" s="3"/>
      <c r="AE43" s="3"/>
      <c r="AF43" s="3"/>
      <c r="AG43" s="3"/>
      <c r="AH43" s="3"/>
      <c r="AI43" s="3"/>
      <c r="AJ43" s="3"/>
      <c r="AK43" s="3"/>
      <c r="AL43" s="3"/>
      <c r="AM43" s="3"/>
      <c r="AN43" s="3"/>
      <c r="AO43" s="3"/>
      <c r="AP43" s="3" t="s">
        <v>186</v>
      </c>
      <c r="AQ43" s="3" t="s">
        <v>186</v>
      </c>
      <c r="AR43" s="3"/>
      <c r="AS43" s="3" t="s">
        <v>186</v>
      </c>
      <c r="AT43" s="3" t="s">
        <v>186</v>
      </c>
      <c r="AU43" s="3"/>
      <c r="AV43" s="3"/>
      <c r="AW43" s="3"/>
      <c r="AX43" s="3"/>
      <c r="AY43" s="3"/>
      <c r="AZ43" s="3"/>
      <c r="BA43" s="3"/>
      <c r="BB43" s="3"/>
      <c r="BC43" s="3"/>
      <c r="BD43" s="3"/>
      <c r="BE43" s="3"/>
      <c r="BF43" s="3" t="s">
        <v>21</v>
      </c>
      <c r="BG43" s="3"/>
      <c r="BH43" s="15" t="s">
        <v>556</v>
      </c>
      <c r="BI43" s="15"/>
      <c r="BJ43" s="15" t="s">
        <v>1874</v>
      </c>
      <c r="BK43" s="15" t="str">
        <f>IF(BL43&gt;1988,"A",IF(BL43&gt;1971,"B","C"))</f>
        <v>A</v>
      </c>
      <c r="BL43" s="15">
        <v>2020</v>
      </c>
      <c r="BM43" s="13" t="s">
        <v>4123</v>
      </c>
      <c r="BN43" s="30" t="s">
        <v>1886</v>
      </c>
      <c r="BO43" s="11" t="s">
        <v>4785</v>
      </c>
      <c r="BP43" s="30" t="s">
        <v>2061</v>
      </c>
      <c r="BQ43" s="3"/>
      <c r="BR43" s="27"/>
      <c r="BS43" s="3"/>
      <c r="BT43" s="27"/>
      <c r="BU43" s="3"/>
      <c r="BV43" s="27"/>
    </row>
    <row r="44" spans="1:75" s="52" customFormat="1" x14ac:dyDescent="0.35">
      <c r="A44" s="71">
        <v>43</v>
      </c>
      <c r="B44" s="3">
        <v>27</v>
      </c>
      <c r="C44" s="10" t="s">
        <v>11</v>
      </c>
      <c r="D44" s="3" t="s">
        <v>9</v>
      </c>
      <c r="E44" s="3" t="s">
        <v>1809</v>
      </c>
      <c r="F44" s="119">
        <v>-3.8407830000000001</v>
      </c>
      <c r="G44" s="119">
        <f>39+40/60+43/3600</f>
        <v>39.67861111111111</v>
      </c>
      <c r="H44" s="7" t="s">
        <v>732</v>
      </c>
      <c r="I44" s="7">
        <v>101</v>
      </c>
      <c r="J44" s="3" t="s">
        <v>10</v>
      </c>
      <c r="K44" s="8" t="s">
        <v>614</v>
      </c>
      <c r="L44" s="8">
        <v>1184</v>
      </c>
      <c r="M44" s="8">
        <v>26</v>
      </c>
      <c r="N44" s="135">
        <v>773</v>
      </c>
      <c r="O44" s="135">
        <v>975</v>
      </c>
      <c r="P44" s="129">
        <v>874</v>
      </c>
      <c r="Q44" s="40">
        <v>1177</v>
      </c>
      <c r="R44" s="40">
        <v>975</v>
      </c>
      <c r="S44" s="40">
        <v>1076</v>
      </c>
      <c r="T44" s="8" t="s">
        <v>1863</v>
      </c>
      <c r="U44" s="43" t="s">
        <v>692</v>
      </c>
      <c r="V44" s="3" t="s">
        <v>186</v>
      </c>
      <c r="W44" s="3" t="s">
        <v>186</v>
      </c>
      <c r="X44" s="3" t="s">
        <v>186</v>
      </c>
      <c r="Y44" s="3" t="s">
        <v>186</v>
      </c>
      <c r="Z44" s="3"/>
      <c r="AA44" s="3" t="s">
        <v>186</v>
      </c>
      <c r="AB44" s="3"/>
      <c r="AC44" s="3"/>
      <c r="AD44" s="3"/>
      <c r="AE44" s="3"/>
      <c r="AF44" s="3"/>
      <c r="AG44" s="3"/>
      <c r="AH44" s="3"/>
      <c r="AI44" s="3"/>
      <c r="AJ44" s="3"/>
      <c r="AK44" s="3"/>
      <c r="AL44" s="3"/>
      <c r="AM44" s="3" t="s">
        <v>186</v>
      </c>
      <c r="AN44" s="3"/>
      <c r="AO44" s="3"/>
      <c r="AP44" s="3"/>
      <c r="AQ44" s="3"/>
      <c r="AR44" s="3"/>
      <c r="AS44" s="3"/>
      <c r="AT44" s="3"/>
      <c r="AU44" s="3"/>
      <c r="AV44" s="3"/>
      <c r="AW44" s="3"/>
      <c r="AX44" s="3"/>
      <c r="AY44" s="3"/>
      <c r="AZ44" s="3"/>
      <c r="BA44" s="3"/>
      <c r="BB44" s="3"/>
      <c r="BC44" s="3"/>
      <c r="BD44" s="3" t="s">
        <v>186</v>
      </c>
      <c r="BE44" s="10" t="s">
        <v>1852</v>
      </c>
      <c r="BF44" s="11" t="s">
        <v>1804</v>
      </c>
      <c r="BG44" s="3" t="s">
        <v>1621</v>
      </c>
      <c r="BH44" s="15" t="s">
        <v>556</v>
      </c>
      <c r="BI44" s="15" t="s">
        <v>555</v>
      </c>
      <c r="BJ44" s="15"/>
      <c r="BK44" s="15" t="str">
        <f t="shared" si="1"/>
        <v>A</v>
      </c>
      <c r="BL44" s="15">
        <v>2016</v>
      </c>
      <c r="BM44" s="11" t="s">
        <v>5360</v>
      </c>
      <c r="BN44" s="30" t="s">
        <v>1888</v>
      </c>
      <c r="BO44" s="3"/>
      <c r="BP44" s="28"/>
      <c r="BQ44" s="3"/>
      <c r="BR44" s="27"/>
      <c r="BS44" s="3"/>
      <c r="BT44" s="27"/>
      <c r="BU44" s="3"/>
      <c r="BV44" s="27"/>
      <c r="BW44" s="51"/>
    </row>
    <row r="45" spans="1:75" s="52" customFormat="1" x14ac:dyDescent="0.35">
      <c r="A45" s="71">
        <v>44</v>
      </c>
      <c r="B45" s="3">
        <v>27</v>
      </c>
      <c r="C45" s="10" t="s">
        <v>11</v>
      </c>
      <c r="D45" s="3" t="s">
        <v>9</v>
      </c>
      <c r="E45" s="3" t="s">
        <v>1809</v>
      </c>
      <c r="F45" s="119">
        <v>-3.8407830000000001</v>
      </c>
      <c r="G45" s="119">
        <f>39+40/60+43/3600</f>
        <v>39.67861111111111</v>
      </c>
      <c r="H45" s="7" t="s">
        <v>732</v>
      </c>
      <c r="I45" s="7">
        <v>101</v>
      </c>
      <c r="J45" s="3" t="s">
        <v>10</v>
      </c>
      <c r="K45" s="8" t="s">
        <v>615</v>
      </c>
      <c r="L45" s="8">
        <v>1179</v>
      </c>
      <c r="M45" s="8">
        <v>25</v>
      </c>
      <c r="N45" s="135">
        <v>773</v>
      </c>
      <c r="O45" s="135">
        <v>984</v>
      </c>
      <c r="P45" s="129">
        <v>878.5</v>
      </c>
      <c r="Q45" s="40">
        <v>1177</v>
      </c>
      <c r="R45" s="40">
        <v>966</v>
      </c>
      <c r="S45" s="40">
        <v>1071.5</v>
      </c>
      <c r="T45" s="8" t="s">
        <v>1863</v>
      </c>
      <c r="U45" s="43" t="s">
        <v>692</v>
      </c>
      <c r="V45" s="3" t="s">
        <v>186</v>
      </c>
      <c r="W45" s="3" t="s">
        <v>186</v>
      </c>
      <c r="X45" s="3" t="s">
        <v>186</v>
      </c>
      <c r="Y45" s="3" t="s">
        <v>186</v>
      </c>
      <c r="Z45" s="3"/>
      <c r="AA45" s="3"/>
      <c r="AB45" s="3"/>
      <c r="AC45" s="3"/>
      <c r="AD45" s="3"/>
      <c r="AE45" s="3"/>
      <c r="AF45" s="3"/>
      <c r="AG45" s="3"/>
      <c r="AH45" s="3"/>
      <c r="AI45" s="3"/>
      <c r="AJ45" s="3"/>
      <c r="AK45" s="3"/>
      <c r="AL45" s="3"/>
      <c r="AM45" s="3" t="s">
        <v>186</v>
      </c>
      <c r="AN45" s="3"/>
      <c r="AO45" s="3"/>
      <c r="AP45" s="3"/>
      <c r="AQ45" s="3"/>
      <c r="AR45" s="3"/>
      <c r="AS45" s="3"/>
      <c r="AT45" s="3"/>
      <c r="AU45" s="3"/>
      <c r="AV45" s="3"/>
      <c r="AW45" s="3"/>
      <c r="AX45" s="3"/>
      <c r="AY45" s="3"/>
      <c r="AZ45" s="3"/>
      <c r="BA45" s="3"/>
      <c r="BB45" s="3"/>
      <c r="BC45" s="3"/>
      <c r="BD45" s="3" t="s">
        <v>186</v>
      </c>
      <c r="BE45" s="10" t="s">
        <v>1852</v>
      </c>
      <c r="BF45" s="11" t="s">
        <v>1804</v>
      </c>
      <c r="BG45" s="3" t="s">
        <v>1621</v>
      </c>
      <c r="BH45" s="15" t="s">
        <v>555</v>
      </c>
      <c r="BI45" s="15" t="s">
        <v>555</v>
      </c>
      <c r="BJ45" s="15"/>
      <c r="BK45" s="15" t="str">
        <f t="shared" si="1"/>
        <v>A</v>
      </c>
      <c r="BL45" s="15">
        <v>2016</v>
      </c>
      <c r="BM45" s="11" t="s">
        <v>5364</v>
      </c>
      <c r="BN45" s="30" t="s">
        <v>1888</v>
      </c>
      <c r="BO45" s="3"/>
      <c r="BP45" s="28"/>
      <c r="BQ45" s="3"/>
      <c r="BR45" s="27"/>
      <c r="BS45" s="3"/>
      <c r="BT45" s="27"/>
      <c r="BU45" s="3"/>
      <c r="BV45" s="27"/>
      <c r="BW45" s="51"/>
    </row>
    <row r="46" spans="1:75" s="52" customFormat="1" x14ac:dyDescent="0.35">
      <c r="A46" s="71">
        <v>45</v>
      </c>
      <c r="B46" s="3">
        <v>27</v>
      </c>
      <c r="C46" s="10" t="s">
        <v>11</v>
      </c>
      <c r="D46" s="3" t="s">
        <v>9</v>
      </c>
      <c r="E46" s="3" t="s">
        <v>1809</v>
      </c>
      <c r="F46" s="119">
        <v>-3.8407830000000001</v>
      </c>
      <c r="G46" s="119">
        <f>39+40/60+43/3600</f>
        <v>39.67861111111111</v>
      </c>
      <c r="H46" s="7" t="s">
        <v>732</v>
      </c>
      <c r="I46" s="7">
        <v>105</v>
      </c>
      <c r="J46" s="3" t="s">
        <v>10</v>
      </c>
      <c r="K46" s="8" t="s">
        <v>616</v>
      </c>
      <c r="L46" s="8">
        <v>1217</v>
      </c>
      <c r="M46" s="8">
        <v>29</v>
      </c>
      <c r="N46" s="135">
        <v>708</v>
      </c>
      <c r="O46" s="135">
        <v>960</v>
      </c>
      <c r="P46" s="129">
        <v>834</v>
      </c>
      <c r="Q46" s="40">
        <v>1242</v>
      </c>
      <c r="R46" s="40">
        <v>990</v>
      </c>
      <c r="S46" s="40">
        <v>1116</v>
      </c>
      <c r="T46" s="8" t="s">
        <v>1863</v>
      </c>
      <c r="U46" s="43" t="s">
        <v>199</v>
      </c>
      <c r="V46" s="3" t="s">
        <v>186</v>
      </c>
      <c r="W46" s="3" t="s">
        <v>186</v>
      </c>
      <c r="X46" s="3" t="s">
        <v>186</v>
      </c>
      <c r="Y46" s="3" t="s">
        <v>186</v>
      </c>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t="s">
        <v>186</v>
      </c>
      <c r="BE46" s="10" t="s">
        <v>1852</v>
      </c>
      <c r="BF46" s="11" t="s">
        <v>1804</v>
      </c>
      <c r="BG46" s="3" t="s">
        <v>1621</v>
      </c>
      <c r="BH46" s="15" t="s">
        <v>556</v>
      </c>
      <c r="BI46" s="15" t="s">
        <v>555</v>
      </c>
      <c r="BJ46" s="15"/>
      <c r="BK46" s="15" t="str">
        <f t="shared" si="1"/>
        <v>A</v>
      </c>
      <c r="BL46" s="15">
        <v>2016</v>
      </c>
      <c r="BM46" s="11" t="s">
        <v>5368</v>
      </c>
      <c r="BN46" s="30" t="s">
        <v>1888</v>
      </c>
      <c r="BO46" s="3"/>
      <c r="BP46" s="28"/>
      <c r="BQ46" s="3"/>
      <c r="BR46" s="27"/>
      <c r="BS46" s="3"/>
      <c r="BT46" s="27"/>
      <c r="BU46" s="3"/>
      <c r="BV46" s="27"/>
      <c r="BW46" s="51"/>
    </row>
    <row r="47" spans="1:75" s="52" customFormat="1" ht="46.5" customHeight="1" x14ac:dyDescent="0.35">
      <c r="A47" s="71">
        <v>46</v>
      </c>
      <c r="B47" s="3">
        <v>27</v>
      </c>
      <c r="C47" s="10" t="s">
        <v>11</v>
      </c>
      <c r="D47" s="10" t="s">
        <v>9</v>
      </c>
      <c r="E47" s="3" t="s">
        <v>1809</v>
      </c>
      <c r="F47" s="119">
        <v>-3.8407830000000001</v>
      </c>
      <c r="G47" s="119">
        <f>39+40/60+43/3600</f>
        <v>39.67861111111111</v>
      </c>
      <c r="H47" s="7">
        <v>3</v>
      </c>
      <c r="I47" s="7">
        <v>16</v>
      </c>
      <c r="J47" s="3" t="s">
        <v>10</v>
      </c>
      <c r="K47" s="7" t="s">
        <v>406</v>
      </c>
      <c r="L47" s="39">
        <v>1300</v>
      </c>
      <c r="M47" s="39">
        <v>50</v>
      </c>
      <c r="N47" s="151">
        <v>659</v>
      </c>
      <c r="O47" s="151">
        <v>876</v>
      </c>
      <c r="P47" s="129">
        <v>767.5</v>
      </c>
      <c r="Q47" s="40">
        <v>1291</v>
      </c>
      <c r="R47" s="40">
        <v>1074</v>
      </c>
      <c r="S47" s="40">
        <v>1182.5</v>
      </c>
      <c r="T47" s="7" t="s">
        <v>37</v>
      </c>
      <c r="U47" s="4" t="s">
        <v>2252</v>
      </c>
      <c r="V47" s="3"/>
      <c r="W47" s="3"/>
      <c r="X47" s="3"/>
      <c r="Y47" s="3"/>
      <c r="Z47" s="3"/>
      <c r="AA47" s="3"/>
      <c r="AB47" s="3"/>
      <c r="AC47" s="3"/>
      <c r="AD47" s="3"/>
      <c r="AE47" s="3"/>
      <c r="AF47" s="3"/>
      <c r="AG47" s="3"/>
      <c r="AH47" s="3"/>
      <c r="AI47" s="3"/>
      <c r="AJ47" s="3"/>
      <c r="AK47" s="3"/>
      <c r="AL47" s="3"/>
      <c r="AM47" s="3"/>
      <c r="AN47" s="3"/>
      <c r="AO47" s="3"/>
      <c r="AP47" s="3"/>
      <c r="AQ47" s="3"/>
      <c r="AR47" s="3"/>
      <c r="AS47" s="3" t="s">
        <v>186</v>
      </c>
      <c r="AT47" s="3"/>
      <c r="AU47" s="3"/>
      <c r="AV47" s="3"/>
      <c r="AW47" s="3"/>
      <c r="AX47" s="3"/>
      <c r="AY47" s="3"/>
      <c r="AZ47" s="3"/>
      <c r="BA47" s="3"/>
      <c r="BB47" s="3" t="s">
        <v>186</v>
      </c>
      <c r="BC47" s="3"/>
      <c r="BD47" s="3" t="s">
        <v>186</v>
      </c>
      <c r="BE47" s="10" t="s">
        <v>1853</v>
      </c>
      <c r="BF47" s="11" t="s">
        <v>1804</v>
      </c>
      <c r="BG47" s="10" t="s">
        <v>1860</v>
      </c>
      <c r="BH47" s="15" t="s">
        <v>556</v>
      </c>
      <c r="BI47" s="15" t="s">
        <v>1874</v>
      </c>
      <c r="BJ47" s="17"/>
      <c r="BK47" s="15" t="str">
        <f t="shared" si="1"/>
        <v>A</v>
      </c>
      <c r="BL47" s="17">
        <v>2000</v>
      </c>
      <c r="BM47" s="4" t="s">
        <v>698</v>
      </c>
      <c r="BN47" s="30" t="s">
        <v>1883</v>
      </c>
      <c r="BO47" s="3" t="s">
        <v>4177</v>
      </c>
      <c r="BP47" s="28" t="s">
        <v>4178</v>
      </c>
      <c r="BQ47" s="3"/>
      <c r="BR47" s="27"/>
      <c r="BS47" s="3"/>
      <c r="BT47" s="27"/>
      <c r="BU47" s="3"/>
      <c r="BV47" s="27"/>
      <c r="BW47" s="51"/>
    </row>
    <row r="48" spans="1:75" s="42" customFormat="1" ht="31" x14ac:dyDescent="0.35">
      <c r="A48" s="71">
        <v>47</v>
      </c>
      <c r="B48" s="3">
        <v>28</v>
      </c>
      <c r="C48" s="10" t="s">
        <v>2815</v>
      </c>
      <c r="D48" s="10" t="s">
        <v>9</v>
      </c>
      <c r="E48" s="3" t="s">
        <v>1809</v>
      </c>
      <c r="F48" s="119">
        <v>-3.56</v>
      </c>
      <c r="G48" s="119">
        <v>39.31</v>
      </c>
      <c r="H48" s="7" t="s">
        <v>251</v>
      </c>
      <c r="I48" s="7" t="s">
        <v>2823</v>
      </c>
      <c r="J48" s="3" t="s">
        <v>10</v>
      </c>
      <c r="K48" s="7" t="s">
        <v>2755</v>
      </c>
      <c r="L48" s="39">
        <v>350</v>
      </c>
      <c r="M48" s="39">
        <v>50</v>
      </c>
      <c r="N48" s="151">
        <v>1457</v>
      </c>
      <c r="O48" s="151">
        <v>1649</v>
      </c>
      <c r="P48" s="129">
        <v>1553</v>
      </c>
      <c r="Q48" s="40">
        <v>493</v>
      </c>
      <c r="R48" s="40">
        <v>301</v>
      </c>
      <c r="S48" s="40">
        <v>397</v>
      </c>
      <c r="T48" s="7" t="s">
        <v>37</v>
      </c>
      <c r="U48" s="4" t="s">
        <v>2252</v>
      </c>
      <c r="V48" s="3"/>
      <c r="W48" s="3"/>
      <c r="X48" s="3"/>
      <c r="Y48" s="3"/>
      <c r="Z48" s="3"/>
      <c r="AA48" s="3"/>
      <c r="AB48" s="3"/>
      <c r="AC48" s="3"/>
      <c r="AD48" s="3"/>
      <c r="AE48" s="3"/>
      <c r="AF48" s="3"/>
      <c r="AG48" s="3"/>
      <c r="AH48" s="3"/>
      <c r="AI48" s="3"/>
      <c r="AJ48" s="3"/>
      <c r="AK48" s="3"/>
      <c r="AL48" s="3"/>
      <c r="AM48" s="3"/>
      <c r="AN48" s="3"/>
      <c r="AO48" s="3"/>
      <c r="AP48" s="3" t="s">
        <v>186</v>
      </c>
      <c r="AQ48" s="3"/>
      <c r="AR48" s="3"/>
      <c r="AS48" s="3"/>
      <c r="AT48" s="3" t="s">
        <v>186</v>
      </c>
      <c r="AU48" s="3" t="s">
        <v>186</v>
      </c>
      <c r="AV48" s="3"/>
      <c r="AW48" s="3"/>
      <c r="AX48" s="3"/>
      <c r="AY48" s="3"/>
      <c r="AZ48" s="3"/>
      <c r="BA48" s="3"/>
      <c r="BB48" s="3"/>
      <c r="BC48" s="3"/>
      <c r="BD48" s="3"/>
      <c r="BE48" s="3"/>
      <c r="BF48" s="10" t="s">
        <v>21</v>
      </c>
      <c r="BG48" s="10" t="s">
        <v>5049</v>
      </c>
      <c r="BH48" s="15" t="s">
        <v>556</v>
      </c>
      <c r="BI48" s="15" t="s">
        <v>1874</v>
      </c>
      <c r="BJ48" s="15"/>
      <c r="BK48" s="15" t="str">
        <f t="shared" si="1"/>
        <v>A</v>
      </c>
      <c r="BL48" s="15">
        <v>2000</v>
      </c>
      <c r="BM48" s="3" t="s">
        <v>698</v>
      </c>
      <c r="BN48" s="28"/>
      <c r="BO48" s="3" t="s">
        <v>4177</v>
      </c>
      <c r="BP48" s="28" t="s">
        <v>4178</v>
      </c>
      <c r="BQ48" s="3"/>
      <c r="BR48" s="27"/>
      <c r="BS48" s="3"/>
      <c r="BT48" s="27"/>
      <c r="BU48" s="3"/>
      <c r="BV48" s="27"/>
    </row>
    <row r="49" spans="1:75" s="52" customFormat="1" x14ac:dyDescent="0.35">
      <c r="A49" s="71">
        <v>48</v>
      </c>
      <c r="B49" s="3">
        <v>29</v>
      </c>
      <c r="C49" s="10" t="s">
        <v>333</v>
      </c>
      <c r="D49" s="10" t="s">
        <v>9</v>
      </c>
      <c r="E49" s="3" t="s">
        <v>1809</v>
      </c>
      <c r="F49" s="119">
        <v>-3.43</v>
      </c>
      <c r="G49" s="119">
        <v>39.369999999999997</v>
      </c>
      <c r="H49" s="7" t="s">
        <v>4926</v>
      </c>
      <c r="I49" s="7">
        <v>57</v>
      </c>
      <c r="J49" s="3" t="s">
        <v>10</v>
      </c>
      <c r="K49" s="7" t="s">
        <v>419</v>
      </c>
      <c r="L49" s="39">
        <v>580</v>
      </c>
      <c r="M49" s="39">
        <v>50</v>
      </c>
      <c r="N49" s="151">
        <v>1300</v>
      </c>
      <c r="O49" s="151">
        <v>1444</v>
      </c>
      <c r="P49" s="129">
        <v>1372</v>
      </c>
      <c r="Q49" s="40">
        <v>650</v>
      </c>
      <c r="R49" s="40">
        <v>506</v>
      </c>
      <c r="S49" s="40">
        <v>578</v>
      </c>
      <c r="T49" s="7" t="s">
        <v>37</v>
      </c>
      <c r="U49" s="4" t="s">
        <v>2252</v>
      </c>
      <c r="V49" s="3"/>
      <c r="W49" s="3"/>
      <c r="X49" s="3"/>
      <c r="Y49" s="3"/>
      <c r="Z49" s="3"/>
      <c r="AA49" s="3"/>
      <c r="AB49" s="3"/>
      <c r="AC49" s="3"/>
      <c r="AD49" s="3"/>
      <c r="AE49" s="3"/>
      <c r="AF49" s="3"/>
      <c r="AG49" s="3"/>
      <c r="AH49" s="3"/>
      <c r="AI49" s="3"/>
      <c r="AJ49" s="3"/>
      <c r="AK49" s="3"/>
      <c r="AL49" s="3"/>
      <c r="AM49" s="3"/>
      <c r="AN49" s="3"/>
      <c r="AO49" s="3"/>
      <c r="AP49" s="3" t="s">
        <v>186</v>
      </c>
      <c r="AQ49" s="3" t="s">
        <v>186</v>
      </c>
      <c r="AR49" s="3" t="s">
        <v>186</v>
      </c>
      <c r="AS49" s="3"/>
      <c r="AT49" s="3" t="s">
        <v>186</v>
      </c>
      <c r="AU49" s="3" t="s">
        <v>186</v>
      </c>
      <c r="AV49" s="3" t="s">
        <v>186</v>
      </c>
      <c r="AW49" s="3" t="s">
        <v>186</v>
      </c>
      <c r="AX49" s="3" t="s">
        <v>186</v>
      </c>
      <c r="AY49" s="3"/>
      <c r="AZ49" s="3"/>
      <c r="BA49" s="3" t="s">
        <v>186</v>
      </c>
      <c r="BB49" s="3" t="s">
        <v>186</v>
      </c>
      <c r="BC49" s="3" t="s">
        <v>186</v>
      </c>
      <c r="BD49" s="3" t="s">
        <v>186</v>
      </c>
      <c r="BE49" s="10" t="s">
        <v>1853</v>
      </c>
      <c r="BF49" s="10" t="s">
        <v>21</v>
      </c>
      <c r="BG49" s="10" t="s">
        <v>1651</v>
      </c>
      <c r="BH49" s="15" t="s">
        <v>556</v>
      </c>
      <c r="BI49" s="15" t="s">
        <v>1874</v>
      </c>
      <c r="BJ49" s="17"/>
      <c r="BK49" s="15" t="str">
        <f t="shared" si="1"/>
        <v>A</v>
      </c>
      <c r="BL49" s="17">
        <v>2000</v>
      </c>
      <c r="BM49" s="4" t="s">
        <v>698</v>
      </c>
      <c r="BN49" s="30" t="s">
        <v>1883</v>
      </c>
      <c r="BO49" s="3" t="s">
        <v>4177</v>
      </c>
      <c r="BP49" s="28" t="s">
        <v>4178</v>
      </c>
      <c r="BQ49" s="3"/>
      <c r="BR49" s="27"/>
      <c r="BS49" s="3"/>
      <c r="BT49" s="27"/>
      <c r="BU49" s="3"/>
      <c r="BV49" s="27"/>
      <c r="BW49" s="51"/>
    </row>
    <row r="50" spans="1:75" s="52" customFormat="1" x14ac:dyDescent="0.35">
      <c r="A50" s="71">
        <v>49</v>
      </c>
      <c r="B50" s="3">
        <v>29</v>
      </c>
      <c r="C50" s="10" t="s">
        <v>333</v>
      </c>
      <c r="D50" s="3" t="s">
        <v>9</v>
      </c>
      <c r="E50" s="3" t="s">
        <v>1809</v>
      </c>
      <c r="F50" s="119">
        <v>-3.43</v>
      </c>
      <c r="G50" s="119">
        <v>39.369999999999997</v>
      </c>
      <c r="H50" s="7"/>
      <c r="I50" s="7" t="s">
        <v>2043</v>
      </c>
      <c r="J50" s="3" t="s">
        <v>10</v>
      </c>
      <c r="K50" s="8" t="s">
        <v>617</v>
      </c>
      <c r="L50" s="8">
        <v>448</v>
      </c>
      <c r="M50" s="8">
        <v>20</v>
      </c>
      <c r="N50" s="135">
        <v>1430</v>
      </c>
      <c r="O50" s="135">
        <v>1495</v>
      </c>
      <c r="P50" s="129">
        <v>1462.5</v>
      </c>
      <c r="Q50" s="40">
        <v>520</v>
      </c>
      <c r="R50" s="40">
        <v>455</v>
      </c>
      <c r="S50" s="40">
        <v>487.5</v>
      </c>
      <c r="T50" s="7" t="s">
        <v>1864</v>
      </c>
      <c r="U50" s="19" t="s">
        <v>751</v>
      </c>
      <c r="V50" s="3"/>
      <c r="W50" s="3"/>
      <c r="X50" s="3"/>
      <c r="Y50" s="3"/>
      <c r="Z50" s="3"/>
      <c r="AA50" s="3"/>
      <c r="AB50" s="3"/>
      <c r="AC50" s="3"/>
      <c r="AD50" s="3"/>
      <c r="AE50" s="3"/>
      <c r="AF50" s="3"/>
      <c r="AG50" s="3"/>
      <c r="AH50" s="3"/>
      <c r="AI50" s="3"/>
      <c r="AJ50" s="3"/>
      <c r="AK50" s="3"/>
      <c r="AL50" s="3"/>
      <c r="AM50" s="3"/>
      <c r="AN50" s="3"/>
      <c r="AO50" s="3"/>
      <c r="AP50" s="3" t="s">
        <v>186</v>
      </c>
      <c r="AQ50" s="3"/>
      <c r="AR50" s="3"/>
      <c r="AS50" s="3"/>
      <c r="AT50" s="3"/>
      <c r="AU50" s="3"/>
      <c r="AV50" s="3"/>
      <c r="AW50" s="3"/>
      <c r="AX50" s="3"/>
      <c r="AY50" s="3"/>
      <c r="AZ50" s="3"/>
      <c r="BA50" s="3"/>
      <c r="BB50" s="3"/>
      <c r="BC50" s="3"/>
      <c r="BD50" s="3"/>
      <c r="BE50" s="10"/>
      <c r="BF50" s="10" t="s">
        <v>21</v>
      </c>
      <c r="BG50" s="10"/>
      <c r="BH50" s="15" t="s">
        <v>555</v>
      </c>
      <c r="BI50" s="15"/>
      <c r="BJ50" s="17" t="s">
        <v>555</v>
      </c>
      <c r="BK50" s="15" t="str">
        <f t="shared" si="1"/>
        <v>A</v>
      </c>
      <c r="BL50" s="17">
        <v>2017</v>
      </c>
      <c r="BM50" s="11" t="s">
        <v>5528</v>
      </c>
      <c r="BN50" s="30" t="s">
        <v>2057</v>
      </c>
      <c r="BO50" s="3"/>
      <c r="BP50" s="28"/>
      <c r="BQ50" s="3"/>
      <c r="BR50" s="27"/>
      <c r="BS50" s="3"/>
      <c r="BT50" s="27"/>
      <c r="BU50" s="3"/>
      <c r="BV50" s="27"/>
      <c r="BW50" s="51"/>
    </row>
    <row r="51" spans="1:75" s="52" customFormat="1" ht="31" x14ac:dyDescent="0.35">
      <c r="A51" s="71">
        <v>50</v>
      </c>
      <c r="B51" s="3">
        <v>30</v>
      </c>
      <c r="C51" s="10" t="s">
        <v>334</v>
      </c>
      <c r="D51" s="10" t="s">
        <v>9</v>
      </c>
      <c r="E51" s="3" t="s">
        <v>1809</v>
      </c>
      <c r="F51" s="119">
        <v>-2.1328114</v>
      </c>
      <c r="G51" s="119">
        <v>41.067659499999998</v>
      </c>
      <c r="H51" s="7" t="s">
        <v>251</v>
      </c>
      <c r="I51" s="7" t="s">
        <v>1756</v>
      </c>
      <c r="J51" s="3" t="s">
        <v>10</v>
      </c>
      <c r="K51" s="7" t="s">
        <v>420</v>
      </c>
      <c r="L51" s="39">
        <v>1175</v>
      </c>
      <c r="M51" s="39">
        <v>30</v>
      </c>
      <c r="N51" s="151">
        <v>773</v>
      </c>
      <c r="O51" s="151">
        <v>988</v>
      </c>
      <c r="P51" s="129">
        <v>880.5</v>
      </c>
      <c r="Q51" s="40">
        <v>1177</v>
      </c>
      <c r="R51" s="40">
        <v>962</v>
      </c>
      <c r="S51" s="40">
        <v>1069.5</v>
      </c>
      <c r="T51" s="7" t="s">
        <v>37</v>
      </c>
      <c r="U51" s="4" t="s">
        <v>2252</v>
      </c>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t="s">
        <v>186</v>
      </c>
      <c r="BE51" s="10" t="s">
        <v>1854</v>
      </c>
      <c r="BF51" s="10" t="s">
        <v>1804</v>
      </c>
      <c r="BG51" s="10" t="s">
        <v>1622</v>
      </c>
      <c r="BH51" s="15" t="s">
        <v>556</v>
      </c>
      <c r="BI51" s="15" t="s">
        <v>1874</v>
      </c>
      <c r="BJ51" s="17"/>
      <c r="BK51" s="15" t="str">
        <f t="shared" si="1"/>
        <v>B</v>
      </c>
      <c r="BL51" s="17">
        <v>1984</v>
      </c>
      <c r="BM51" s="11" t="s">
        <v>5529</v>
      </c>
      <c r="BN51" s="30" t="s">
        <v>1889</v>
      </c>
      <c r="BO51" s="11" t="s">
        <v>5535</v>
      </c>
      <c r="BP51" s="30" t="s">
        <v>1890</v>
      </c>
      <c r="BQ51" s="3"/>
      <c r="BR51" s="27"/>
      <c r="BS51" s="3"/>
      <c r="BT51" s="27"/>
      <c r="BU51" s="3"/>
      <c r="BV51" s="27"/>
      <c r="BW51" s="51"/>
    </row>
    <row r="52" spans="1:75" s="52" customFormat="1" x14ac:dyDescent="0.35">
      <c r="A52" s="71">
        <v>51</v>
      </c>
      <c r="B52" s="3">
        <v>30</v>
      </c>
      <c r="C52" s="10" t="s">
        <v>334</v>
      </c>
      <c r="D52" s="10" t="s">
        <v>9</v>
      </c>
      <c r="E52" s="3" t="s">
        <v>1809</v>
      </c>
      <c r="F52" s="119">
        <v>-2.1328114</v>
      </c>
      <c r="G52" s="119">
        <v>41.067659499999998</v>
      </c>
      <c r="H52" s="7" t="s">
        <v>251</v>
      </c>
      <c r="I52" s="7" t="s">
        <v>1755</v>
      </c>
      <c r="J52" s="3" t="s">
        <v>10</v>
      </c>
      <c r="K52" s="7" t="s">
        <v>421</v>
      </c>
      <c r="L52" s="39">
        <v>980</v>
      </c>
      <c r="M52" s="39">
        <v>30</v>
      </c>
      <c r="N52" s="151">
        <v>1023</v>
      </c>
      <c r="O52" s="151">
        <v>1158</v>
      </c>
      <c r="P52" s="129">
        <v>1090.5</v>
      </c>
      <c r="Q52" s="40">
        <v>927</v>
      </c>
      <c r="R52" s="40">
        <v>792</v>
      </c>
      <c r="S52" s="40">
        <v>859.5</v>
      </c>
      <c r="T52" s="7" t="s">
        <v>37</v>
      </c>
      <c r="U52" s="4" t="s">
        <v>2252</v>
      </c>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t="s">
        <v>186</v>
      </c>
      <c r="BE52" s="10" t="s">
        <v>1854</v>
      </c>
      <c r="BF52" s="10" t="s">
        <v>21</v>
      </c>
      <c r="BG52" s="10" t="s">
        <v>1623</v>
      </c>
      <c r="BH52" s="15" t="s">
        <v>556</v>
      </c>
      <c r="BI52" s="15" t="s">
        <v>1874</v>
      </c>
      <c r="BJ52" s="17"/>
      <c r="BK52" s="15" t="str">
        <f t="shared" si="1"/>
        <v>B</v>
      </c>
      <c r="BL52" s="17">
        <v>1984</v>
      </c>
      <c r="BM52" s="11" t="s">
        <v>5529</v>
      </c>
      <c r="BN52" s="30" t="s">
        <v>1889</v>
      </c>
      <c r="BO52" s="11" t="s">
        <v>5535</v>
      </c>
      <c r="BP52" s="30" t="s">
        <v>1890</v>
      </c>
      <c r="BQ52" s="3"/>
      <c r="BR52" s="27"/>
      <c r="BS52" s="3"/>
      <c r="BT52" s="27"/>
      <c r="BU52" s="3"/>
      <c r="BV52" s="27"/>
      <c r="BW52" s="51"/>
    </row>
    <row r="53" spans="1:75" s="52" customFormat="1" x14ac:dyDescent="0.35">
      <c r="A53" s="71">
        <v>52</v>
      </c>
      <c r="B53" s="3">
        <v>30</v>
      </c>
      <c r="C53" s="10" t="s">
        <v>334</v>
      </c>
      <c r="D53" s="10" t="s">
        <v>9</v>
      </c>
      <c r="E53" s="3" t="s">
        <v>1809</v>
      </c>
      <c r="F53" s="119">
        <v>-2.1328114</v>
      </c>
      <c r="G53" s="119">
        <v>41.067659499999998</v>
      </c>
      <c r="H53" s="7" t="s">
        <v>251</v>
      </c>
      <c r="I53" s="7" t="s">
        <v>1754</v>
      </c>
      <c r="J53" s="3" t="s">
        <v>10</v>
      </c>
      <c r="K53" s="7" t="s">
        <v>422</v>
      </c>
      <c r="L53" s="39">
        <v>830</v>
      </c>
      <c r="M53" s="39">
        <v>30</v>
      </c>
      <c r="N53" s="151">
        <v>1181</v>
      </c>
      <c r="O53" s="151">
        <v>1278</v>
      </c>
      <c r="P53" s="129">
        <v>1229.5</v>
      </c>
      <c r="Q53" s="40">
        <v>769</v>
      </c>
      <c r="R53" s="40">
        <v>672</v>
      </c>
      <c r="S53" s="40">
        <v>720.5</v>
      </c>
      <c r="T53" s="7" t="s">
        <v>37</v>
      </c>
      <c r="U53" s="4" t="s">
        <v>2252</v>
      </c>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t="s">
        <v>186</v>
      </c>
      <c r="BE53" s="10" t="s">
        <v>1854</v>
      </c>
      <c r="BF53" s="10" t="s">
        <v>21</v>
      </c>
      <c r="BG53" s="10" t="s">
        <v>578</v>
      </c>
      <c r="BH53" s="15" t="s">
        <v>556</v>
      </c>
      <c r="BI53" s="15" t="s">
        <v>1874</v>
      </c>
      <c r="BJ53" s="17"/>
      <c r="BK53" s="15" t="str">
        <f t="shared" si="1"/>
        <v>B</v>
      </c>
      <c r="BL53" s="17">
        <v>1984</v>
      </c>
      <c r="BM53" s="11" t="s">
        <v>5529</v>
      </c>
      <c r="BN53" s="30" t="s">
        <v>1889</v>
      </c>
      <c r="BO53" s="11" t="s">
        <v>5535</v>
      </c>
      <c r="BP53" s="30" t="s">
        <v>1890</v>
      </c>
      <c r="BQ53" s="3"/>
      <c r="BR53" s="27"/>
      <c r="BS53" s="3"/>
      <c r="BT53" s="27"/>
      <c r="BU53" s="3"/>
      <c r="BV53" s="27"/>
      <c r="BW53" s="51"/>
    </row>
    <row r="54" spans="1:75" s="52" customFormat="1" x14ac:dyDescent="0.35">
      <c r="A54" s="71">
        <v>53</v>
      </c>
      <c r="B54" s="3">
        <v>30</v>
      </c>
      <c r="C54" s="10" t="s">
        <v>334</v>
      </c>
      <c r="D54" s="10" t="s">
        <v>9</v>
      </c>
      <c r="E54" s="3" t="s">
        <v>1809</v>
      </c>
      <c r="F54" s="119">
        <v>-2.1328114</v>
      </c>
      <c r="G54" s="119">
        <v>41.067659499999998</v>
      </c>
      <c r="H54" s="7" t="s">
        <v>251</v>
      </c>
      <c r="I54" s="7" t="s">
        <v>1753</v>
      </c>
      <c r="J54" s="3" t="s">
        <v>10</v>
      </c>
      <c r="K54" s="7" t="s">
        <v>423</v>
      </c>
      <c r="L54" s="39">
        <v>1160</v>
      </c>
      <c r="M54" s="39">
        <v>30</v>
      </c>
      <c r="N54" s="151">
        <v>774</v>
      </c>
      <c r="O54" s="151">
        <v>992</v>
      </c>
      <c r="P54" s="129">
        <v>883</v>
      </c>
      <c r="Q54" s="40">
        <v>1176</v>
      </c>
      <c r="R54" s="40">
        <v>958</v>
      </c>
      <c r="S54" s="40">
        <v>1067</v>
      </c>
      <c r="T54" s="7" t="s">
        <v>37</v>
      </c>
      <c r="U54" s="4" t="s">
        <v>2252</v>
      </c>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t="s">
        <v>186</v>
      </c>
      <c r="BE54" s="10" t="s">
        <v>1854</v>
      </c>
      <c r="BF54" s="10" t="s">
        <v>1804</v>
      </c>
      <c r="BG54" s="10" t="s">
        <v>1624</v>
      </c>
      <c r="BH54" s="15" t="s">
        <v>556</v>
      </c>
      <c r="BI54" s="15" t="s">
        <v>1874</v>
      </c>
      <c r="BJ54" s="17"/>
      <c r="BK54" s="15" t="str">
        <f t="shared" si="1"/>
        <v>B</v>
      </c>
      <c r="BL54" s="17">
        <v>1984</v>
      </c>
      <c r="BM54" s="11" t="s">
        <v>5529</v>
      </c>
      <c r="BN54" s="30" t="s">
        <v>1889</v>
      </c>
      <c r="BO54" s="11" t="s">
        <v>5535</v>
      </c>
      <c r="BP54" s="30" t="s">
        <v>1890</v>
      </c>
      <c r="BQ54" s="3"/>
      <c r="BR54" s="27"/>
      <c r="BS54" s="3"/>
      <c r="BT54" s="27"/>
      <c r="BU54" s="3"/>
      <c r="BV54" s="27"/>
      <c r="BW54" s="51"/>
    </row>
    <row r="55" spans="1:75" s="52" customFormat="1" x14ac:dyDescent="0.35">
      <c r="A55" s="71">
        <v>54</v>
      </c>
      <c r="B55" s="3">
        <v>30</v>
      </c>
      <c r="C55" s="10" t="s">
        <v>334</v>
      </c>
      <c r="D55" s="10" t="s">
        <v>9</v>
      </c>
      <c r="E55" s="3" t="s">
        <v>1809</v>
      </c>
      <c r="F55" s="119">
        <v>-2.1328114</v>
      </c>
      <c r="G55" s="119">
        <v>41.067659499999998</v>
      </c>
      <c r="H55" s="7" t="s">
        <v>49</v>
      </c>
      <c r="I55" s="7" t="s">
        <v>1752</v>
      </c>
      <c r="J55" s="3" t="s">
        <v>10</v>
      </c>
      <c r="K55" s="7" t="s">
        <v>424</v>
      </c>
      <c r="L55" s="39">
        <v>680</v>
      </c>
      <c r="M55" s="39">
        <v>30</v>
      </c>
      <c r="N55" s="151">
        <v>1280</v>
      </c>
      <c r="O55" s="151">
        <v>1394</v>
      </c>
      <c r="P55" s="129">
        <v>1337</v>
      </c>
      <c r="Q55" s="40">
        <v>670</v>
      </c>
      <c r="R55" s="40">
        <v>556</v>
      </c>
      <c r="S55" s="40">
        <v>613</v>
      </c>
      <c r="T55" s="7" t="s">
        <v>37</v>
      </c>
      <c r="U55" s="4" t="s">
        <v>2252</v>
      </c>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t="s">
        <v>186</v>
      </c>
      <c r="BE55" s="10" t="s">
        <v>1854</v>
      </c>
      <c r="BF55" s="10" t="s">
        <v>21</v>
      </c>
      <c r="BG55" s="10" t="s">
        <v>579</v>
      </c>
      <c r="BH55" s="15" t="s">
        <v>556</v>
      </c>
      <c r="BI55" s="15" t="s">
        <v>1874</v>
      </c>
      <c r="BJ55" s="17"/>
      <c r="BK55" s="15" t="str">
        <f t="shared" si="1"/>
        <v>B</v>
      </c>
      <c r="BL55" s="17">
        <v>1984</v>
      </c>
      <c r="BM55" s="11" t="s">
        <v>5529</v>
      </c>
      <c r="BN55" s="30" t="s">
        <v>1889</v>
      </c>
      <c r="BO55" s="11" t="s">
        <v>5535</v>
      </c>
      <c r="BP55" s="30" t="s">
        <v>1890</v>
      </c>
      <c r="BQ55" s="3"/>
      <c r="BR55" s="27"/>
      <c r="BS55" s="3"/>
      <c r="BT55" s="27"/>
      <c r="BU55" s="3"/>
      <c r="BV55" s="27"/>
      <c r="BW55" s="51"/>
    </row>
    <row r="56" spans="1:75" s="52" customFormat="1" x14ac:dyDescent="0.35">
      <c r="A56" s="71">
        <v>55</v>
      </c>
      <c r="B56" s="3">
        <v>30</v>
      </c>
      <c r="C56" s="10" t="s">
        <v>334</v>
      </c>
      <c r="D56" s="10" t="s">
        <v>9</v>
      </c>
      <c r="E56" s="3" t="s">
        <v>1809</v>
      </c>
      <c r="F56" s="119">
        <v>-2.1328114</v>
      </c>
      <c r="G56" s="119">
        <v>41.067659499999998</v>
      </c>
      <c r="H56" s="7" t="s">
        <v>251</v>
      </c>
      <c r="I56" s="7" t="s">
        <v>1751</v>
      </c>
      <c r="J56" s="3" t="s">
        <v>10</v>
      </c>
      <c r="K56" s="7" t="s">
        <v>425</v>
      </c>
      <c r="L56" s="39">
        <v>1120</v>
      </c>
      <c r="M56" s="39">
        <v>30</v>
      </c>
      <c r="N56" s="151">
        <v>888</v>
      </c>
      <c r="O56" s="151">
        <v>1018</v>
      </c>
      <c r="P56" s="129">
        <v>953</v>
      </c>
      <c r="Q56" s="40">
        <v>1062</v>
      </c>
      <c r="R56" s="40">
        <v>932</v>
      </c>
      <c r="S56" s="40">
        <v>997</v>
      </c>
      <c r="T56" s="7" t="s">
        <v>37</v>
      </c>
      <c r="U56" s="4" t="s">
        <v>2252</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t="s">
        <v>186</v>
      </c>
      <c r="BE56" s="10" t="s">
        <v>1854</v>
      </c>
      <c r="BF56" s="10" t="s">
        <v>1804</v>
      </c>
      <c r="BG56" s="10" t="s">
        <v>1625</v>
      </c>
      <c r="BH56" s="15" t="s">
        <v>556</v>
      </c>
      <c r="BI56" s="15" t="s">
        <v>1874</v>
      </c>
      <c r="BJ56" s="17"/>
      <c r="BK56" s="15" t="str">
        <f t="shared" si="1"/>
        <v>B</v>
      </c>
      <c r="BL56" s="17">
        <v>1984</v>
      </c>
      <c r="BM56" s="11" t="s">
        <v>5529</v>
      </c>
      <c r="BN56" s="30" t="s">
        <v>1889</v>
      </c>
      <c r="BO56" s="11" t="s">
        <v>5535</v>
      </c>
      <c r="BP56" s="30" t="s">
        <v>1890</v>
      </c>
      <c r="BQ56" s="3"/>
      <c r="BR56" s="27"/>
      <c r="BS56" s="3"/>
      <c r="BT56" s="27"/>
      <c r="BU56" s="3"/>
      <c r="BV56" s="27"/>
      <c r="BW56" s="51"/>
    </row>
    <row r="57" spans="1:75" s="52" customFormat="1" x14ac:dyDescent="0.35">
      <c r="A57" s="71">
        <v>56</v>
      </c>
      <c r="B57" s="3">
        <v>30</v>
      </c>
      <c r="C57" s="10" t="s">
        <v>334</v>
      </c>
      <c r="D57" s="10" t="s">
        <v>9</v>
      </c>
      <c r="E57" s="3" t="s">
        <v>1809</v>
      </c>
      <c r="F57" s="119">
        <v>-2.1328114</v>
      </c>
      <c r="G57" s="119">
        <v>41.067659499999998</v>
      </c>
      <c r="H57" s="7" t="s">
        <v>251</v>
      </c>
      <c r="I57" s="7" t="s">
        <v>1750</v>
      </c>
      <c r="J57" s="3" t="s">
        <v>10</v>
      </c>
      <c r="K57" s="7" t="s">
        <v>426</v>
      </c>
      <c r="L57" s="39">
        <v>870</v>
      </c>
      <c r="M57" s="39">
        <v>30</v>
      </c>
      <c r="N57" s="151">
        <v>1055</v>
      </c>
      <c r="O57" s="151">
        <v>1270</v>
      </c>
      <c r="P57" s="129">
        <v>1162.5</v>
      </c>
      <c r="Q57" s="40">
        <v>895</v>
      </c>
      <c r="R57" s="40">
        <v>680</v>
      </c>
      <c r="S57" s="40">
        <v>787.5</v>
      </c>
      <c r="T57" s="7" t="s">
        <v>37</v>
      </c>
      <c r="U57" s="4" t="s">
        <v>2252</v>
      </c>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t="s">
        <v>186</v>
      </c>
      <c r="BE57" s="10" t="s">
        <v>1854</v>
      </c>
      <c r="BF57" s="10" t="s">
        <v>21</v>
      </c>
      <c r="BG57" s="10" t="s">
        <v>578</v>
      </c>
      <c r="BH57" s="15" t="s">
        <v>556</v>
      </c>
      <c r="BI57" s="15" t="s">
        <v>1874</v>
      </c>
      <c r="BJ57" s="17"/>
      <c r="BK57" s="15" t="str">
        <f t="shared" si="1"/>
        <v>B</v>
      </c>
      <c r="BL57" s="17">
        <v>1984</v>
      </c>
      <c r="BM57" s="11" t="s">
        <v>5529</v>
      </c>
      <c r="BN57" s="30" t="s">
        <v>1889</v>
      </c>
      <c r="BO57" s="11" t="s">
        <v>5535</v>
      </c>
      <c r="BP57" s="30" t="s">
        <v>1890</v>
      </c>
      <c r="BQ57" s="3"/>
      <c r="BR57" s="27"/>
      <c r="BS57" s="3"/>
      <c r="BT57" s="27"/>
      <c r="BU57" s="3"/>
      <c r="BV57" s="27"/>
      <c r="BW57" s="51"/>
    </row>
    <row r="58" spans="1:75" s="52" customFormat="1" x14ac:dyDescent="0.35">
      <c r="A58" s="71">
        <v>57</v>
      </c>
      <c r="B58" s="3">
        <v>30</v>
      </c>
      <c r="C58" s="10" t="s">
        <v>334</v>
      </c>
      <c r="D58" s="10" t="s">
        <v>9</v>
      </c>
      <c r="E58" s="3" t="s">
        <v>1809</v>
      </c>
      <c r="F58" s="119">
        <v>-2.1328114</v>
      </c>
      <c r="G58" s="119">
        <v>41.067659499999998</v>
      </c>
      <c r="H58" s="7" t="s">
        <v>547</v>
      </c>
      <c r="I58" s="7" t="s">
        <v>2560</v>
      </c>
      <c r="J58" s="3" t="s">
        <v>10</v>
      </c>
      <c r="K58" s="7" t="s">
        <v>3704</v>
      </c>
      <c r="L58" s="39">
        <v>1235</v>
      </c>
      <c r="M58" s="39">
        <v>35</v>
      </c>
      <c r="N58" s="151">
        <v>683</v>
      </c>
      <c r="O58" s="151">
        <v>953</v>
      </c>
      <c r="P58" s="129">
        <v>818</v>
      </c>
      <c r="Q58" s="40">
        <v>1267</v>
      </c>
      <c r="R58" s="40">
        <v>997</v>
      </c>
      <c r="S58" s="40">
        <v>1132</v>
      </c>
      <c r="T58" s="7" t="s">
        <v>37</v>
      </c>
      <c r="U58" s="4" t="s">
        <v>2252</v>
      </c>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t="s">
        <v>186</v>
      </c>
      <c r="BE58" s="10" t="s">
        <v>1854</v>
      </c>
      <c r="BF58" s="10" t="s">
        <v>1804</v>
      </c>
      <c r="BG58" s="3" t="s">
        <v>712</v>
      </c>
      <c r="BH58" s="15" t="s">
        <v>556</v>
      </c>
      <c r="BI58" s="15" t="s">
        <v>1874</v>
      </c>
      <c r="BJ58" s="15"/>
      <c r="BK58" s="15" t="str">
        <f t="shared" si="1"/>
        <v>A</v>
      </c>
      <c r="BL58" s="15">
        <v>1991</v>
      </c>
      <c r="BM58" s="3" t="s">
        <v>5530</v>
      </c>
      <c r="BN58" s="30" t="s">
        <v>1891</v>
      </c>
      <c r="BO58" s="11" t="s">
        <v>5531</v>
      </c>
      <c r="BP58" s="30" t="s">
        <v>1892</v>
      </c>
      <c r="BQ58" s="3"/>
      <c r="BR58" s="27"/>
      <c r="BS58" s="3"/>
      <c r="BT58" s="27"/>
      <c r="BU58" s="3"/>
      <c r="BV58" s="27"/>
      <c r="BW58" s="51"/>
    </row>
    <row r="59" spans="1:75" s="52" customFormat="1" x14ac:dyDescent="0.35">
      <c r="A59" s="71">
        <v>58</v>
      </c>
      <c r="B59" s="3">
        <v>30</v>
      </c>
      <c r="C59" s="10" t="s">
        <v>334</v>
      </c>
      <c r="D59" s="10" t="s">
        <v>9</v>
      </c>
      <c r="E59" s="3" t="s">
        <v>1809</v>
      </c>
      <c r="F59" s="119">
        <v>-2.1328114</v>
      </c>
      <c r="G59" s="119">
        <v>41.067659499999998</v>
      </c>
      <c r="H59" s="7" t="s">
        <v>548</v>
      </c>
      <c r="I59" s="7" t="s">
        <v>2561</v>
      </c>
      <c r="J59" s="3" t="s">
        <v>10</v>
      </c>
      <c r="K59" s="7" t="s">
        <v>3705</v>
      </c>
      <c r="L59" s="39">
        <v>1180</v>
      </c>
      <c r="M59" s="39">
        <v>40</v>
      </c>
      <c r="N59" s="151">
        <v>774</v>
      </c>
      <c r="O59" s="151">
        <v>986</v>
      </c>
      <c r="P59" s="129">
        <v>880</v>
      </c>
      <c r="Q59" s="40">
        <v>1176</v>
      </c>
      <c r="R59" s="40">
        <v>964</v>
      </c>
      <c r="S59" s="40">
        <v>1070</v>
      </c>
      <c r="T59" s="7" t="s">
        <v>37</v>
      </c>
      <c r="U59" s="4" t="s">
        <v>2252</v>
      </c>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t="s">
        <v>186</v>
      </c>
      <c r="BE59" s="10" t="s">
        <v>1854</v>
      </c>
      <c r="BF59" s="10" t="s">
        <v>1804</v>
      </c>
      <c r="BG59" s="3" t="s">
        <v>712</v>
      </c>
      <c r="BH59" s="15" t="s">
        <v>556</v>
      </c>
      <c r="BI59" s="15" t="s">
        <v>1874</v>
      </c>
      <c r="BJ59" s="15"/>
      <c r="BK59" s="15" t="str">
        <f t="shared" si="1"/>
        <v>A</v>
      </c>
      <c r="BL59" s="15">
        <v>1991</v>
      </c>
      <c r="BM59" s="3" t="s">
        <v>5530</v>
      </c>
      <c r="BN59" s="30" t="s">
        <v>1891</v>
      </c>
      <c r="BO59" s="11" t="s">
        <v>5532</v>
      </c>
      <c r="BP59" s="30" t="s">
        <v>1892</v>
      </c>
      <c r="BQ59" s="3"/>
      <c r="BR59" s="27"/>
      <c r="BS59" s="3"/>
      <c r="BT59" s="27"/>
      <c r="BU59" s="3"/>
      <c r="BV59" s="27"/>
      <c r="BW59" s="51"/>
    </row>
    <row r="60" spans="1:75" s="52" customFormat="1" x14ac:dyDescent="0.35">
      <c r="A60" s="71">
        <v>59</v>
      </c>
      <c r="B60" s="3">
        <v>30</v>
      </c>
      <c r="C60" s="10" t="s">
        <v>334</v>
      </c>
      <c r="D60" s="10" t="s">
        <v>9</v>
      </c>
      <c r="E60" s="3" t="s">
        <v>1809</v>
      </c>
      <c r="F60" s="119">
        <v>-2.1328114</v>
      </c>
      <c r="G60" s="119">
        <v>41.067659499999998</v>
      </c>
      <c r="H60" s="7" t="s">
        <v>549</v>
      </c>
      <c r="I60" s="7" t="s">
        <v>2562</v>
      </c>
      <c r="J60" s="3" t="s">
        <v>10</v>
      </c>
      <c r="K60" s="7" t="s">
        <v>3706</v>
      </c>
      <c r="L60" s="39">
        <v>1170</v>
      </c>
      <c r="M60" s="39">
        <v>45</v>
      </c>
      <c r="N60" s="151">
        <v>774</v>
      </c>
      <c r="O60" s="151">
        <v>992</v>
      </c>
      <c r="P60" s="129">
        <v>883</v>
      </c>
      <c r="Q60" s="40">
        <v>1176</v>
      </c>
      <c r="R60" s="40">
        <v>958</v>
      </c>
      <c r="S60" s="40">
        <v>1067</v>
      </c>
      <c r="T60" s="7" t="s">
        <v>37</v>
      </c>
      <c r="U60" s="4" t="s">
        <v>2252</v>
      </c>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t="s">
        <v>186</v>
      </c>
      <c r="BE60" s="10" t="s">
        <v>1854</v>
      </c>
      <c r="BF60" s="10" t="s">
        <v>1804</v>
      </c>
      <c r="BG60" s="10"/>
      <c r="BH60" s="15" t="s">
        <v>556</v>
      </c>
      <c r="BI60" s="15" t="s">
        <v>1874</v>
      </c>
      <c r="BJ60" s="15"/>
      <c r="BK60" s="15" t="str">
        <f t="shared" si="1"/>
        <v>A</v>
      </c>
      <c r="BL60" s="17">
        <v>1991</v>
      </c>
      <c r="BM60" s="3" t="s">
        <v>5530</v>
      </c>
      <c r="BN60" s="30" t="s">
        <v>1891</v>
      </c>
      <c r="BO60" s="11" t="s">
        <v>5533</v>
      </c>
      <c r="BP60" s="30" t="s">
        <v>1892</v>
      </c>
      <c r="BQ60" s="3"/>
      <c r="BR60" s="27"/>
      <c r="BS60" s="3"/>
      <c r="BT60" s="27"/>
      <c r="BU60" s="3"/>
      <c r="BV60" s="27"/>
      <c r="BW60" s="51"/>
    </row>
    <row r="61" spans="1:75" s="52" customFormat="1" x14ac:dyDescent="0.35">
      <c r="A61" s="71">
        <v>60</v>
      </c>
      <c r="B61" s="3">
        <v>30</v>
      </c>
      <c r="C61" s="10" t="s">
        <v>334</v>
      </c>
      <c r="D61" s="10" t="s">
        <v>9</v>
      </c>
      <c r="E61" s="3" t="s">
        <v>1809</v>
      </c>
      <c r="F61" s="119">
        <v>-2.1328114</v>
      </c>
      <c r="G61" s="119">
        <v>41.067659499999998</v>
      </c>
      <c r="H61" s="7" t="s">
        <v>550</v>
      </c>
      <c r="I61" s="7" t="s">
        <v>2563</v>
      </c>
      <c r="J61" s="3" t="s">
        <v>10</v>
      </c>
      <c r="K61" s="7" t="s">
        <v>3707</v>
      </c>
      <c r="L61" s="39">
        <v>1100</v>
      </c>
      <c r="M61" s="39">
        <v>50</v>
      </c>
      <c r="N61" s="151">
        <v>775</v>
      </c>
      <c r="O61" s="151">
        <v>1109</v>
      </c>
      <c r="P61" s="129">
        <v>942</v>
      </c>
      <c r="Q61" s="40">
        <v>1175</v>
      </c>
      <c r="R61" s="40">
        <v>841</v>
      </c>
      <c r="S61" s="40">
        <v>1008</v>
      </c>
      <c r="T61" s="7" t="s">
        <v>37</v>
      </c>
      <c r="U61" s="4" t="s">
        <v>2252</v>
      </c>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t="s">
        <v>186</v>
      </c>
      <c r="BE61" s="10" t="s">
        <v>1854</v>
      </c>
      <c r="BF61" s="10" t="s">
        <v>1824</v>
      </c>
      <c r="BG61" s="10"/>
      <c r="BH61" s="15" t="s">
        <v>556</v>
      </c>
      <c r="BI61" s="15" t="s">
        <v>1874</v>
      </c>
      <c r="BJ61" s="15"/>
      <c r="BK61" s="15" t="str">
        <f t="shared" si="1"/>
        <v>A</v>
      </c>
      <c r="BL61" s="17">
        <v>1991</v>
      </c>
      <c r="BM61" s="3" t="s">
        <v>5530</v>
      </c>
      <c r="BN61" s="30" t="s">
        <v>1891</v>
      </c>
      <c r="BO61" s="11" t="s">
        <v>5961</v>
      </c>
      <c r="BP61" s="30" t="s">
        <v>1892</v>
      </c>
      <c r="BQ61" s="3"/>
      <c r="BR61" s="27"/>
      <c r="BS61" s="3"/>
      <c r="BT61" s="27"/>
      <c r="BU61" s="3"/>
      <c r="BV61" s="27"/>
      <c r="BW61" s="51"/>
    </row>
    <row r="62" spans="1:75" s="52" customFormat="1" x14ac:dyDescent="0.35">
      <c r="A62" s="71">
        <v>61</v>
      </c>
      <c r="B62" s="3">
        <v>30</v>
      </c>
      <c r="C62" s="10" t="s">
        <v>334</v>
      </c>
      <c r="D62" s="10" t="s">
        <v>9</v>
      </c>
      <c r="E62" s="3" t="s">
        <v>1809</v>
      </c>
      <c r="F62" s="119">
        <v>-2.1328114</v>
      </c>
      <c r="G62" s="119">
        <v>41.067659499999998</v>
      </c>
      <c r="H62" s="7" t="s">
        <v>551</v>
      </c>
      <c r="I62" s="7" t="s">
        <v>2564</v>
      </c>
      <c r="J62" s="3" t="s">
        <v>10</v>
      </c>
      <c r="K62" s="7" t="s">
        <v>3708</v>
      </c>
      <c r="L62" s="39">
        <v>1060</v>
      </c>
      <c r="M62" s="39">
        <v>45</v>
      </c>
      <c r="N62" s="151">
        <v>893</v>
      </c>
      <c r="O62" s="151">
        <v>1148</v>
      </c>
      <c r="P62" s="129">
        <v>1020.5</v>
      </c>
      <c r="Q62" s="40">
        <v>1057</v>
      </c>
      <c r="R62" s="40">
        <v>802</v>
      </c>
      <c r="S62" s="40">
        <v>929.5</v>
      </c>
      <c r="T62" s="7" t="s">
        <v>37</v>
      </c>
      <c r="U62" s="4" t="s">
        <v>2252</v>
      </c>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t="s">
        <v>186</v>
      </c>
      <c r="BE62" s="10" t="s">
        <v>1854</v>
      </c>
      <c r="BF62" s="10" t="s">
        <v>1824</v>
      </c>
      <c r="BG62" s="10"/>
      <c r="BH62" s="15" t="s">
        <v>556</v>
      </c>
      <c r="BI62" s="15" t="s">
        <v>1874</v>
      </c>
      <c r="BJ62" s="15"/>
      <c r="BK62" s="15" t="str">
        <f t="shared" si="1"/>
        <v>A</v>
      </c>
      <c r="BL62" s="17">
        <v>1991</v>
      </c>
      <c r="BM62" s="3" t="s">
        <v>5530</v>
      </c>
      <c r="BN62" s="30" t="s">
        <v>1891</v>
      </c>
      <c r="BO62" s="11" t="s">
        <v>5962</v>
      </c>
      <c r="BP62" s="30" t="s">
        <v>1892</v>
      </c>
      <c r="BQ62" s="3"/>
      <c r="BR62" s="27"/>
      <c r="BS62" s="3"/>
      <c r="BT62" s="27"/>
      <c r="BU62" s="3"/>
      <c r="BV62" s="27"/>
      <c r="BW62" s="51"/>
    </row>
    <row r="63" spans="1:75" s="52" customFormat="1" x14ac:dyDescent="0.35">
      <c r="A63" s="71">
        <v>62</v>
      </c>
      <c r="B63" s="3">
        <v>30</v>
      </c>
      <c r="C63" s="10" t="s">
        <v>334</v>
      </c>
      <c r="D63" s="10" t="s">
        <v>9</v>
      </c>
      <c r="E63" s="3" t="s">
        <v>1809</v>
      </c>
      <c r="F63" s="119">
        <v>-2.1328114</v>
      </c>
      <c r="G63" s="119">
        <v>41.067659499999998</v>
      </c>
      <c r="H63" s="7" t="s">
        <v>551</v>
      </c>
      <c r="I63" s="7" t="s">
        <v>2565</v>
      </c>
      <c r="J63" s="3" t="s">
        <v>10</v>
      </c>
      <c r="K63" s="7" t="s">
        <v>3709</v>
      </c>
      <c r="L63" s="39">
        <v>985</v>
      </c>
      <c r="M63" s="39">
        <v>35</v>
      </c>
      <c r="N63" s="151">
        <v>997</v>
      </c>
      <c r="O63" s="151">
        <v>1164</v>
      </c>
      <c r="P63" s="129">
        <v>1080.5</v>
      </c>
      <c r="Q63" s="40">
        <v>953</v>
      </c>
      <c r="R63" s="40">
        <v>786</v>
      </c>
      <c r="S63" s="40">
        <v>869.5</v>
      </c>
      <c r="T63" s="7" t="s">
        <v>37</v>
      </c>
      <c r="U63" s="4" t="s">
        <v>2252</v>
      </c>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t="s">
        <v>186</v>
      </c>
      <c r="BE63" s="10" t="s">
        <v>1854</v>
      </c>
      <c r="BF63" s="10" t="s">
        <v>1824</v>
      </c>
      <c r="BG63" s="3" t="s">
        <v>712</v>
      </c>
      <c r="BH63" s="15" t="s">
        <v>556</v>
      </c>
      <c r="BI63" s="15" t="s">
        <v>1874</v>
      </c>
      <c r="BJ63" s="15"/>
      <c r="BK63" s="15" t="str">
        <f t="shared" si="1"/>
        <v>A</v>
      </c>
      <c r="BL63" s="15">
        <v>1991</v>
      </c>
      <c r="BM63" s="3" t="s">
        <v>5530</v>
      </c>
      <c r="BN63" s="30" t="s">
        <v>1891</v>
      </c>
      <c r="BO63" s="11" t="s">
        <v>5451</v>
      </c>
      <c r="BP63" s="30" t="s">
        <v>1892</v>
      </c>
      <c r="BQ63" s="3"/>
      <c r="BR63" s="27"/>
      <c r="BS63" s="3"/>
      <c r="BT63" s="27"/>
      <c r="BU63" s="3"/>
      <c r="BV63" s="27"/>
      <c r="BW63" s="51"/>
    </row>
    <row r="64" spans="1:75" s="52" customFormat="1" x14ac:dyDescent="0.35">
      <c r="A64" s="71">
        <v>63</v>
      </c>
      <c r="B64" s="3">
        <v>30</v>
      </c>
      <c r="C64" s="10" t="s">
        <v>334</v>
      </c>
      <c r="D64" s="10" t="s">
        <v>9</v>
      </c>
      <c r="E64" s="3" t="s">
        <v>1809</v>
      </c>
      <c r="F64" s="119">
        <v>-2.1328114</v>
      </c>
      <c r="G64" s="119">
        <v>41.067659499999998</v>
      </c>
      <c r="H64" s="7"/>
      <c r="I64" s="7" t="s">
        <v>1046</v>
      </c>
      <c r="J64" s="3" t="s">
        <v>10</v>
      </c>
      <c r="K64" s="7" t="s">
        <v>3710</v>
      </c>
      <c r="L64" s="39">
        <v>1175</v>
      </c>
      <c r="M64" s="39">
        <v>30</v>
      </c>
      <c r="N64" s="151">
        <v>774</v>
      </c>
      <c r="O64" s="151">
        <v>988</v>
      </c>
      <c r="P64" s="129">
        <v>881</v>
      </c>
      <c r="Q64" s="40">
        <v>1176</v>
      </c>
      <c r="R64" s="40">
        <v>962</v>
      </c>
      <c r="S64" s="40">
        <v>1069</v>
      </c>
      <c r="T64" s="7" t="s">
        <v>37</v>
      </c>
      <c r="U64" s="4" t="s">
        <v>2252</v>
      </c>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t="s">
        <v>186</v>
      </c>
      <c r="BE64" s="10" t="s">
        <v>1854</v>
      </c>
      <c r="BF64" s="10" t="s">
        <v>1804</v>
      </c>
      <c r="BG64" s="3" t="s">
        <v>4088</v>
      </c>
      <c r="BH64" s="15" t="s">
        <v>1874</v>
      </c>
      <c r="BI64" s="15" t="s">
        <v>1874</v>
      </c>
      <c r="BJ64" s="15"/>
      <c r="BK64" s="15" t="str">
        <f t="shared" si="1"/>
        <v>A</v>
      </c>
      <c r="BL64" s="15">
        <v>2011</v>
      </c>
      <c r="BM64" s="11" t="s">
        <v>5531</v>
      </c>
      <c r="BN64" s="30" t="s">
        <v>1892</v>
      </c>
      <c r="BO64" s="3"/>
      <c r="BP64" s="28"/>
      <c r="BQ64" s="3"/>
      <c r="BR64" s="27"/>
      <c r="BS64" s="3"/>
      <c r="BT64" s="27"/>
      <c r="BU64" s="3"/>
      <c r="BV64" s="27"/>
      <c r="BW64" s="51"/>
    </row>
    <row r="65" spans="1:75" s="52" customFormat="1" x14ac:dyDescent="0.35">
      <c r="A65" s="71">
        <v>64</v>
      </c>
      <c r="B65" s="3">
        <v>30</v>
      </c>
      <c r="C65" s="10" t="s">
        <v>334</v>
      </c>
      <c r="D65" s="10" t="s">
        <v>9</v>
      </c>
      <c r="E65" s="3" t="s">
        <v>1809</v>
      </c>
      <c r="F65" s="119">
        <v>-2.1328114</v>
      </c>
      <c r="G65" s="119">
        <v>41.067659499999998</v>
      </c>
      <c r="H65" s="7"/>
      <c r="I65" s="7" t="s">
        <v>1046</v>
      </c>
      <c r="J65" s="3" t="s">
        <v>10</v>
      </c>
      <c r="K65" s="7" t="s">
        <v>3711</v>
      </c>
      <c r="L65" s="39">
        <v>1160</v>
      </c>
      <c r="M65" s="39">
        <v>30</v>
      </c>
      <c r="N65" s="151">
        <v>774</v>
      </c>
      <c r="O65" s="151">
        <v>992</v>
      </c>
      <c r="P65" s="129">
        <v>883</v>
      </c>
      <c r="Q65" s="40">
        <v>1176</v>
      </c>
      <c r="R65" s="40">
        <v>958</v>
      </c>
      <c r="S65" s="40">
        <v>1067</v>
      </c>
      <c r="T65" s="7" t="s">
        <v>37</v>
      </c>
      <c r="U65" s="4" t="s">
        <v>2252</v>
      </c>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t="s">
        <v>186</v>
      </c>
      <c r="BE65" s="10" t="s">
        <v>1854</v>
      </c>
      <c r="BF65" s="10" t="s">
        <v>1804</v>
      </c>
      <c r="BG65" s="7" t="s">
        <v>4089</v>
      </c>
      <c r="BH65" s="15" t="s">
        <v>1874</v>
      </c>
      <c r="BI65" s="15" t="s">
        <v>1874</v>
      </c>
      <c r="BJ65" s="15"/>
      <c r="BK65" s="15" t="str">
        <f t="shared" si="1"/>
        <v>A</v>
      </c>
      <c r="BL65" s="17">
        <v>2011</v>
      </c>
      <c r="BM65" s="11" t="s">
        <v>5532</v>
      </c>
      <c r="BN65" s="30" t="s">
        <v>1892</v>
      </c>
      <c r="BO65" s="3"/>
      <c r="BP65" s="28"/>
      <c r="BQ65" s="3"/>
      <c r="BR65" s="27"/>
      <c r="BS65" s="3"/>
      <c r="BT65" s="27"/>
      <c r="BU65" s="3"/>
      <c r="BV65" s="27"/>
      <c r="BW65" s="51"/>
    </row>
    <row r="66" spans="1:75" s="52" customFormat="1" x14ac:dyDescent="0.35">
      <c r="A66" s="71">
        <v>65</v>
      </c>
      <c r="B66" s="3">
        <v>30</v>
      </c>
      <c r="C66" s="10" t="s">
        <v>334</v>
      </c>
      <c r="D66" s="10" t="s">
        <v>9</v>
      </c>
      <c r="E66" s="3" t="s">
        <v>1809</v>
      </c>
      <c r="F66" s="119">
        <v>-2.1328114</v>
      </c>
      <c r="G66" s="119">
        <v>41.067659499999998</v>
      </c>
      <c r="H66" s="7"/>
      <c r="I66" s="7" t="s">
        <v>1046</v>
      </c>
      <c r="J66" s="3" t="s">
        <v>10</v>
      </c>
      <c r="K66" s="7" t="s">
        <v>3712</v>
      </c>
      <c r="L66" s="39">
        <v>1120</v>
      </c>
      <c r="M66" s="39">
        <v>30</v>
      </c>
      <c r="N66" s="151">
        <v>888</v>
      </c>
      <c r="O66" s="151">
        <v>1018</v>
      </c>
      <c r="P66" s="129">
        <v>953</v>
      </c>
      <c r="Q66" s="40">
        <v>1062</v>
      </c>
      <c r="R66" s="40">
        <v>932</v>
      </c>
      <c r="S66" s="40">
        <v>997</v>
      </c>
      <c r="T66" s="7" t="s">
        <v>37</v>
      </c>
      <c r="U66" s="4" t="s">
        <v>2252</v>
      </c>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t="s">
        <v>186</v>
      </c>
      <c r="BE66" s="10" t="s">
        <v>1854</v>
      </c>
      <c r="BF66" s="10" t="s">
        <v>1804</v>
      </c>
      <c r="BG66" s="3" t="s">
        <v>4088</v>
      </c>
      <c r="BH66" s="15" t="s">
        <v>1874</v>
      </c>
      <c r="BI66" s="15" t="s">
        <v>1874</v>
      </c>
      <c r="BJ66" s="15"/>
      <c r="BK66" s="15" t="str">
        <f t="shared" si="1"/>
        <v>A</v>
      </c>
      <c r="BL66" s="15">
        <v>2011</v>
      </c>
      <c r="BM66" s="11" t="s">
        <v>5533</v>
      </c>
      <c r="BN66" s="30" t="s">
        <v>1892</v>
      </c>
      <c r="BO66" s="3"/>
      <c r="BP66" s="28"/>
      <c r="BQ66" s="3"/>
      <c r="BR66" s="27"/>
      <c r="BS66" s="3"/>
      <c r="BT66" s="27"/>
      <c r="BU66" s="3"/>
      <c r="BV66" s="27"/>
      <c r="BW66" s="51"/>
    </row>
    <row r="67" spans="1:75" s="52" customFormat="1" x14ac:dyDescent="0.35">
      <c r="A67" s="71">
        <v>66</v>
      </c>
      <c r="B67" s="3">
        <v>31</v>
      </c>
      <c r="C67" s="10" t="s">
        <v>326</v>
      </c>
      <c r="D67" s="10" t="s">
        <v>9</v>
      </c>
      <c r="E67" s="3" t="s">
        <v>1809</v>
      </c>
      <c r="F67" s="119">
        <v>-2.2664301</v>
      </c>
      <c r="G67" s="119">
        <v>40.9476564</v>
      </c>
      <c r="H67" s="7" t="s">
        <v>3449</v>
      </c>
      <c r="I67" s="7" t="s">
        <v>3450</v>
      </c>
      <c r="J67" s="3" t="s">
        <v>10</v>
      </c>
      <c r="K67" s="7" t="s">
        <v>400</v>
      </c>
      <c r="L67" s="39">
        <v>1170</v>
      </c>
      <c r="M67" s="39">
        <v>110</v>
      </c>
      <c r="N67" s="151">
        <v>661</v>
      </c>
      <c r="O67" s="151">
        <v>1142</v>
      </c>
      <c r="P67" s="129">
        <v>901.5</v>
      </c>
      <c r="Q67" s="40">
        <v>1289</v>
      </c>
      <c r="R67" s="40">
        <v>808</v>
      </c>
      <c r="S67" s="40">
        <v>1048.5</v>
      </c>
      <c r="T67" s="7" t="s">
        <v>37</v>
      </c>
      <c r="U67" s="4" t="s">
        <v>2252</v>
      </c>
      <c r="V67" s="3"/>
      <c r="W67" s="3"/>
      <c r="X67" s="3"/>
      <c r="Y67" s="3"/>
      <c r="Z67" s="3"/>
      <c r="AA67" s="3"/>
      <c r="AB67" s="3"/>
      <c r="AC67" s="3"/>
      <c r="AD67" s="3"/>
      <c r="AE67" s="3"/>
      <c r="AF67" s="3"/>
      <c r="AG67" s="3"/>
      <c r="AH67" s="3"/>
      <c r="AI67" s="3"/>
      <c r="AJ67" s="3"/>
      <c r="AK67" s="3"/>
      <c r="AL67" s="3"/>
      <c r="AM67" s="3"/>
      <c r="AN67" s="3"/>
      <c r="AO67" s="3"/>
      <c r="AP67" s="3" t="s">
        <v>186</v>
      </c>
      <c r="AQ67" s="3" t="s">
        <v>186</v>
      </c>
      <c r="AR67" s="3" t="s">
        <v>186</v>
      </c>
      <c r="AS67" s="3"/>
      <c r="AT67" s="3" t="s">
        <v>186</v>
      </c>
      <c r="AU67" s="3" t="s">
        <v>186</v>
      </c>
      <c r="AV67" s="3"/>
      <c r="AW67" s="3"/>
      <c r="AX67" s="3" t="s">
        <v>186</v>
      </c>
      <c r="AY67" s="3" t="s">
        <v>186</v>
      </c>
      <c r="AZ67" s="3"/>
      <c r="BA67" s="3" t="s">
        <v>186</v>
      </c>
      <c r="BB67" s="3" t="s">
        <v>186</v>
      </c>
      <c r="BC67" s="3" t="s">
        <v>186</v>
      </c>
      <c r="BD67" s="3" t="s">
        <v>186</v>
      </c>
      <c r="BE67" s="10" t="s">
        <v>1854</v>
      </c>
      <c r="BF67" s="10" t="s">
        <v>1824</v>
      </c>
      <c r="BG67" s="10" t="s">
        <v>1626</v>
      </c>
      <c r="BH67" s="15" t="s">
        <v>1874</v>
      </c>
      <c r="BI67" s="15" t="s">
        <v>1874</v>
      </c>
      <c r="BJ67" s="17"/>
      <c r="BK67" s="15" t="str">
        <f t="shared" si="1"/>
        <v>C</v>
      </c>
      <c r="BL67" s="17">
        <v>1967</v>
      </c>
      <c r="BM67" s="11" t="s">
        <v>5534</v>
      </c>
      <c r="BN67" s="31" t="s">
        <v>2063</v>
      </c>
      <c r="BO67" s="11" t="s">
        <v>5963</v>
      </c>
      <c r="BP67" s="29"/>
      <c r="BQ67" s="11" t="s">
        <v>5532</v>
      </c>
      <c r="BR67" s="29" t="s">
        <v>1892</v>
      </c>
      <c r="BS67" s="11" t="s">
        <v>5963</v>
      </c>
      <c r="BT67" s="31"/>
      <c r="BU67" s="11" t="s">
        <v>5454</v>
      </c>
      <c r="BV67" s="27"/>
      <c r="BW67" s="51"/>
    </row>
    <row r="68" spans="1:75" s="52" customFormat="1" x14ac:dyDescent="0.35">
      <c r="A68" s="71">
        <v>67</v>
      </c>
      <c r="B68" s="3">
        <v>31</v>
      </c>
      <c r="C68" s="10" t="s">
        <v>326</v>
      </c>
      <c r="D68" s="10" t="s">
        <v>9</v>
      </c>
      <c r="E68" s="3" t="s">
        <v>1809</v>
      </c>
      <c r="F68" s="119">
        <v>-2.2664301</v>
      </c>
      <c r="G68" s="119">
        <v>40.9476564</v>
      </c>
      <c r="H68" s="7" t="s">
        <v>3451</v>
      </c>
      <c r="I68" s="7" t="s">
        <v>4690</v>
      </c>
      <c r="J68" s="3" t="s">
        <v>10</v>
      </c>
      <c r="K68" s="7" t="s">
        <v>401</v>
      </c>
      <c r="L68" s="39">
        <v>1480</v>
      </c>
      <c r="M68" s="39">
        <v>110</v>
      </c>
      <c r="N68" s="151">
        <v>359</v>
      </c>
      <c r="O68" s="151">
        <v>836</v>
      </c>
      <c r="P68" s="129">
        <v>597.5</v>
      </c>
      <c r="Q68" s="40">
        <v>1591</v>
      </c>
      <c r="R68" s="40">
        <v>1114</v>
      </c>
      <c r="S68" s="40">
        <v>1352.5</v>
      </c>
      <c r="T68" s="7" t="s">
        <v>37</v>
      </c>
      <c r="U68" s="4" t="s">
        <v>2252</v>
      </c>
      <c r="V68" s="3"/>
      <c r="W68" s="3"/>
      <c r="X68" s="3"/>
      <c r="Y68" s="3"/>
      <c r="Z68" s="3"/>
      <c r="AA68" s="3"/>
      <c r="AB68" s="3"/>
      <c r="AC68" s="3"/>
      <c r="AD68" s="3"/>
      <c r="AE68" s="3"/>
      <c r="AF68" s="3"/>
      <c r="AG68" s="3"/>
      <c r="AH68" s="3"/>
      <c r="AI68" s="3"/>
      <c r="AJ68" s="3"/>
      <c r="AK68" s="3"/>
      <c r="AL68" s="3"/>
      <c r="AM68" s="3"/>
      <c r="AN68" s="3"/>
      <c r="AO68" s="3"/>
      <c r="AP68" s="3" t="s">
        <v>186</v>
      </c>
      <c r="AQ68" s="3" t="s">
        <v>186</v>
      </c>
      <c r="AR68" s="3" t="s">
        <v>186</v>
      </c>
      <c r="AS68" s="3"/>
      <c r="AT68" s="3" t="s">
        <v>186</v>
      </c>
      <c r="AU68" s="3" t="s">
        <v>186</v>
      </c>
      <c r="AV68" s="3"/>
      <c r="AW68" s="3"/>
      <c r="AX68" s="3" t="s">
        <v>186</v>
      </c>
      <c r="AY68" s="3"/>
      <c r="AZ68" s="3"/>
      <c r="BA68" s="3" t="s">
        <v>186</v>
      </c>
      <c r="BB68" s="3" t="s">
        <v>186</v>
      </c>
      <c r="BC68" s="3" t="s">
        <v>186</v>
      </c>
      <c r="BD68" s="3" t="s">
        <v>186</v>
      </c>
      <c r="BE68" s="10" t="s">
        <v>1852</v>
      </c>
      <c r="BF68" s="10" t="s">
        <v>1832</v>
      </c>
      <c r="BG68" s="10" t="s">
        <v>1696</v>
      </c>
      <c r="BH68" s="15" t="s">
        <v>1874</v>
      </c>
      <c r="BI68" s="15" t="s">
        <v>1874</v>
      </c>
      <c r="BJ68" s="17"/>
      <c r="BK68" s="15" t="str">
        <f t="shared" si="1"/>
        <v>C</v>
      </c>
      <c r="BL68" s="17">
        <v>1967</v>
      </c>
      <c r="BM68" s="11" t="s">
        <v>5534</v>
      </c>
      <c r="BN68" s="31" t="s">
        <v>2063</v>
      </c>
      <c r="BO68" s="11" t="s">
        <v>5963</v>
      </c>
      <c r="BP68" s="29"/>
      <c r="BQ68" s="11" t="s">
        <v>5533</v>
      </c>
      <c r="BR68" s="29" t="s">
        <v>3452</v>
      </c>
      <c r="BS68" s="11" t="s">
        <v>5963</v>
      </c>
      <c r="BT68" s="31"/>
      <c r="BU68" s="11" t="s">
        <v>5454</v>
      </c>
      <c r="BV68" s="27"/>
      <c r="BW68" s="51"/>
    </row>
    <row r="69" spans="1:75" s="52" customFormat="1" ht="31" x14ac:dyDescent="0.35">
      <c r="A69" s="71">
        <v>68</v>
      </c>
      <c r="B69" s="3">
        <v>31</v>
      </c>
      <c r="C69" s="10" t="s">
        <v>326</v>
      </c>
      <c r="D69" s="10" t="s">
        <v>9</v>
      </c>
      <c r="E69" s="3" t="s">
        <v>1809</v>
      </c>
      <c r="F69" s="119">
        <v>-2.2664301</v>
      </c>
      <c r="G69" s="119">
        <v>40.9476564</v>
      </c>
      <c r="H69" s="7" t="s">
        <v>3449</v>
      </c>
      <c r="I69" s="7" t="s">
        <v>1046</v>
      </c>
      <c r="J69" s="3" t="s">
        <v>10</v>
      </c>
      <c r="K69" s="7" t="s">
        <v>402</v>
      </c>
      <c r="L69" s="39">
        <v>1240</v>
      </c>
      <c r="M69" s="39">
        <v>100</v>
      </c>
      <c r="N69" s="151">
        <v>649</v>
      </c>
      <c r="O69" s="151">
        <v>1017</v>
      </c>
      <c r="P69" s="129">
        <v>833</v>
      </c>
      <c r="Q69" s="40">
        <v>1301</v>
      </c>
      <c r="R69" s="40">
        <v>933</v>
      </c>
      <c r="S69" s="40">
        <v>1117</v>
      </c>
      <c r="T69" s="8" t="s">
        <v>1863</v>
      </c>
      <c r="U69" s="4" t="s">
        <v>2252</v>
      </c>
      <c r="V69" s="3"/>
      <c r="W69" s="3"/>
      <c r="X69" s="3"/>
      <c r="Y69" s="3"/>
      <c r="Z69" s="3"/>
      <c r="AA69" s="3"/>
      <c r="AB69" s="3"/>
      <c r="AC69" s="3"/>
      <c r="AD69" s="3"/>
      <c r="AE69" s="3"/>
      <c r="AF69" s="3"/>
      <c r="AG69" s="3"/>
      <c r="AH69" s="3"/>
      <c r="AI69" s="3"/>
      <c r="AJ69" s="3"/>
      <c r="AK69" s="3"/>
      <c r="AL69" s="3"/>
      <c r="AM69" s="3"/>
      <c r="AN69" s="3"/>
      <c r="AO69" s="3"/>
      <c r="AP69" s="3" t="s">
        <v>186</v>
      </c>
      <c r="AQ69" s="3" t="s">
        <v>186</v>
      </c>
      <c r="AR69" s="3" t="s">
        <v>186</v>
      </c>
      <c r="AS69" s="3"/>
      <c r="AT69" s="3" t="s">
        <v>186</v>
      </c>
      <c r="AU69" s="3" t="s">
        <v>186</v>
      </c>
      <c r="AV69" s="3"/>
      <c r="AW69" s="3"/>
      <c r="AX69" s="3" t="s">
        <v>186</v>
      </c>
      <c r="AY69" s="3"/>
      <c r="AZ69" s="3"/>
      <c r="BA69" s="3" t="s">
        <v>186</v>
      </c>
      <c r="BB69" s="3" t="s">
        <v>186</v>
      </c>
      <c r="BC69" s="3" t="s">
        <v>186</v>
      </c>
      <c r="BD69" s="3" t="s">
        <v>186</v>
      </c>
      <c r="BE69" s="10" t="s">
        <v>1854</v>
      </c>
      <c r="BF69" s="10" t="s">
        <v>1804</v>
      </c>
      <c r="BG69" s="10" t="s">
        <v>1652</v>
      </c>
      <c r="BH69" s="15" t="s">
        <v>3967</v>
      </c>
      <c r="BI69" s="15" t="s">
        <v>1874</v>
      </c>
      <c r="BJ69" s="17"/>
      <c r="BK69" s="15" t="str">
        <f t="shared" si="1"/>
        <v>B</v>
      </c>
      <c r="BL69" s="17">
        <v>1987</v>
      </c>
      <c r="BM69" s="11" t="s">
        <v>5535</v>
      </c>
      <c r="BN69" s="36" t="s">
        <v>3453</v>
      </c>
      <c r="BO69" s="3"/>
      <c r="BP69" s="27"/>
      <c r="BQ69" s="3"/>
      <c r="BR69" s="27"/>
      <c r="BS69" s="3"/>
      <c r="BT69" s="27"/>
      <c r="BU69" s="3"/>
      <c r="BV69" s="27"/>
      <c r="BW69" s="51"/>
    </row>
    <row r="70" spans="1:75" s="52" customFormat="1" x14ac:dyDescent="0.35">
      <c r="A70" s="71">
        <v>69</v>
      </c>
      <c r="B70" s="3">
        <v>32</v>
      </c>
      <c r="C70" s="10" t="s">
        <v>200</v>
      </c>
      <c r="D70" s="10" t="s">
        <v>9</v>
      </c>
      <c r="E70" s="3" t="s">
        <v>1809</v>
      </c>
      <c r="F70" s="119">
        <v>-3.9560730999999998</v>
      </c>
      <c r="G70" s="119">
        <v>39.7409581</v>
      </c>
      <c r="H70" s="10" t="s">
        <v>207</v>
      </c>
      <c r="I70" s="8" t="s">
        <v>1046</v>
      </c>
      <c r="J70" s="3" t="s">
        <v>10</v>
      </c>
      <c r="K70" s="7" t="s">
        <v>201</v>
      </c>
      <c r="L70" s="39">
        <v>610</v>
      </c>
      <c r="M70" s="39">
        <v>70</v>
      </c>
      <c r="N70" s="151">
        <v>1284</v>
      </c>
      <c r="O70" s="151">
        <v>1440</v>
      </c>
      <c r="P70" s="129">
        <v>1362</v>
      </c>
      <c r="Q70" s="40">
        <v>666</v>
      </c>
      <c r="R70" s="40">
        <v>510</v>
      </c>
      <c r="S70" s="40">
        <v>588</v>
      </c>
      <c r="T70" s="7" t="s">
        <v>37</v>
      </c>
      <c r="U70" s="4" t="s">
        <v>2252</v>
      </c>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t="s">
        <v>186</v>
      </c>
      <c r="BE70" s="10" t="s">
        <v>1846</v>
      </c>
      <c r="BF70" s="10" t="s">
        <v>21</v>
      </c>
      <c r="BG70" s="3" t="s">
        <v>21</v>
      </c>
      <c r="BH70" s="15" t="s">
        <v>3967</v>
      </c>
      <c r="BI70" s="15" t="s">
        <v>1874</v>
      </c>
      <c r="BJ70" s="17"/>
      <c r="BK70" s="15" t="str">
        <f t="shared" si="1"/>
        <v>A</v>
      </c>
      <c r="BL70" s="15">
        <v>2013</v>
      </c>
      <c r="BM70" s="11" t="s">
        <v>5536</v>
      </c>
      <c r="BN70" s="30" t="s">
        <v>1893</v>
      </c>
      <c r="BO70" s="3"/>
      <c r="BP70" s="28"/>
      <c r="BQ70" s="3"/>
      <c r="BR70" s="27"/>
      <c r="BS70" s="3"/>
      <c r="BT70" s="27"/>
      <c r="BU70" s="3"/>
      <c r="BV70" s="27"/>
      <c r="BW70" s="51"/>
    </row>
    <row r="71" spans="1:75" s="52" customFormat="1" x14ac:dyDescent="0.35">
      <c r="A71" s="71">
        <v>70</v>
      </c>
      <c r="B71" s="3">
        <v>32</v>
      </c>
      <c r="C71" s="10" t="s">
        <v>200</v>
      </c>
      <c r="D71" s="10" t="s">
        <v>9</v>
      </c>
      <c r="E71" s="3" t="s">
        <v>1809</v>
      </c>
      <c r="F71" s="119">
        <v>-3.9560730999999998</v>
      </c>
      <c r="G71" s="119">
        <v>39.7409581</v>
      </c>
      <c r="H71" s="10" t="s">
        <v>207</v>
      </c>
      <c r="I71" s="8" t="s">
        <v>1046</v>
      </c>
      <c r="J71" s="3" t="s">
        <v>10</v>
      </c>
      <c r="K71" s="7" t="s">
        <v>202</v>
      </c>
      <c r="L71" s="39">
        <v>610</v>
      </c>
      <c r="M71" s="39">
        <v>70</v>
      </c>
      <c r="N71" s="151">
        <v>1284</v>
      </c>
      <c r="O71" s="151">
        <v>1440</v>
      </c>
      <c r="P71" s="129">
        <v>1362</v>
      </c>
      <c r="Q71" s="40">
        <v>666</v>
      </c>
      <c r="R71" s="40">
        <v>510</v>
      </c>
      <c r="S71" s="40">
        <v>588</v>
      </c>
      <c r="T71" s="7" t="s">
        <v>37</v>
      </c>
      <c r="U71" s="4" t="s">
        <v>2252</v>
      </c>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t="s">
        <v>186</v>
      </c>
      <c r="BE71" s="10" t="s">
        <v>1846</v>
      </c>
      <c r="BF71" s="10" t="s">
        <v>21</v>
      </c>
      <c r="BG71" s="3" t="s">
        <v>21</v>
      </c>
      <c r="BH71" s="15" t="s">
        <v>3967</v>
      </c>
      <c r="BI71" s="15" t="s">
        <v>1874</v>
      </c>
      <c r="BJ71" s="17"/>
      <c r="BK71" s="15" t="str">
        <f t="shared" si="1"/>
        <v>A</v>
      </c>
      <c r="BL71" s="15">
        <v>2013</v>
      </c>
      <c r="BM71" s="11" t="s">
        <v>5537</v>
      </c>
      <c r="BN71" s="30" t="s">
        <v>1893</v>
      </c>
      <c r="BO71" s="3"/>
      <c r="BP71" s="28"/>
      <c r="BQ71" s="3"/>
      <c r="BR71" s="27"/>
      <c r="BS71" s="3"/>
      <c r="BT71" s="27"/>
      <c r="BU71" s="3"/>
      <c r="BV71" s="27"/>
      <c r="BW71" s="51"/>
    </row>
    <row r="72" spans="1:75" s="52" customFormat="1" x14ac:dyDescent="0.35">
      <c r="A72" s="71">
        <v>71</v>
      </c>
      <c r="B72" s="3">
        <v>32</v>
      </c>
      <c r="C72" s="10" t="s">
        <v>200</v>
      </c>
      <c r="D72" s="10" t="s">
        <v>9</v>
      </c>
      <c r="E72" s="3" t="s">
        <v>1809</v>
      </c>
      <c r="F72" s="119">
        <v>-3.9560730999999998</v>
      </c>
      <c r="G72" s="119">
        <v>39.7409581</v>
      </c>
      <c r="H72" s="10" t="s">
        <v>207</v>
      </c>
      <c r="I72" s="8" t="s">
        <v>1046</v>
      </c>
      <c r="J72" s="3" t="s">
        <v>10</v>
      </c>
      <c r="K72" s="7" t="s">
        <v>203</v>
      </c>
      <c r="L72" s="39">
        <v>630</v>
      </c>
      <c r="M72" s="39">
        <v>70</v>
      </c>
      <c r="N72" s="151">
        <v>1278</v>
      </c>
      <c r="O72" s="151">
        <v>1434</v>
      </c>
      <c r="P72" s="129">
        <v>1356</v>
      </c>
      <c r="Q72" s="40">
        <v>672</v>
      </c>
      <c r="R72" s="40">
        <v>516</v>
      </c>
      <c r="S72" s="40">
        <v>594</v>
      </c>
      <c r="T72" s="7" t="s">
        <v>37</v>
      </c>
      <c r="U72" s="4" t="s">
        <v>2252</v>
      </c>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t="s">
        <v>186</v>
      </c>
      <c r="BE72" s="10" t="s">
        <v>1846</v>
      </c>
      <c r="BF72" s="10" t="s">
        <v>21</v>
      </c>
      <c r="BG72" s="3" t="s">
        <v>21</v>
      </c>
      <c r="BH72" s="15" t="s">
        <v>3967</v>
      </c>
      <c r="BI72" s="15" t="s">
        <v>1874</v>
      </c>
      <c r="BJ72" s="17"/>
      <c r="BK72" s="15" t="str">
        <f t="shared" si="1"/>
        <v>A</v>
      </c>
      <c r="BL72" s="15">
        <v>2013</v>
      </c>
      <c r="BM72" s="11" t="s">
        <v>5538</v>
      </c>
      <c r="BN72" s="30" t="s">
        <v>1893</v>
      </c>
      <c r="BO72" s="3"/>
      <c r="BP72" s="28"/>
      <c r="BQ72" s="3"/>
      <c r="BR72" s="27"/>
      <c r="BS72" s="3"/>
      <c r="BT72" s="27"/>
      <c r="BU72" s="3"/>
      <c r="BV72" s="27"/>
      <c r="BW72" s="51"/>
    </row>
    <row r="73" spans="1:75" s="52" customFormat="1" x14ac:dyDescent="0.35">
      <c r="A73" s="71">
        <v>72</v>
      </c>
      <c r="B73" s="3">
        <v>32</v>
      </c>
      <c r="C73" s="10" t="s">
        <v>200</v>
      </c>
      <c r="D73" s="10" t="s">
        <v>9</v>
      </c>
      <c r="E73" s="3" t="s">
        <v>1809</v>
      </c>
      <c r="F73" s="119">
        <v>-3.9560730999999998</v>
      </c>
      <c r="G73" s="119">
        <v>39.7409581</v>
      </c>
      <c r="H73" s="10" t="s">
        <v>208</v>
      </c>
      <c r="I73" s="8" t="s">
        <v>1046</v>
      </c>
      <c r="J73" s="3" t="s">
        <v>10</v>
      </c>
      <c r="K73" s="7" t="s">
        <v>204</v>
      </c>
      <c r="L73" s="39">
        <v>650</v>
      </c>
      <c r="M73" s="39">
        <v>70</v>
      </c>
      <c r="N73" s="151">
        <v>1270</v>
      </c>
      <c r="O73" s="151">
        <v>1431</v>
      </c>
      <c r="P73" s="129">
        <v>1350.5</v>
      </c>
      <c r="Q73" s="40">
        <v>680</v>
      </c>
      <c r="R73" s="40">
        <v>519</v>
      </c>
      <c r="S73" s="40">
        <v>599.5</v>
      </c>
      <c r="T73" s="7" t="s">
        <v>37</v>
      </c>
      <c r="U73" s="4" t="s">
        <v>2252</v>
      </c>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t="s">
        <v>186</v>
      </c>
      <c r="BE73" s="10" t="s">
        <v>1846</v>
      </c>
      <c r="BF73" s="10" t="s">
        <v>21</v>
      </c>
      <c r="BG73" s="3" t="s">
        <v>21</v>
      </c>
      <c r="BH73" s="15" t="s">
        <v>3967</v>
      </c>
      <c r="BI73" s="15" t="s">
        <v>1874</v>
      </c>
      <c r="BJ73" s="17"/>
      <c r="BK73" s="15" t="str">
        <f t="shared" si="1"/>
        <v>A</v>
      </c>
      <c r="BL73" s="15">
        <v>2013</v>
      </c>
      <c r="BM73" s="11" t="s">
        <v>5539</v>
      </c>
      <c r="BN73" s="30" t="s">
        <v>1893</v>
      </c>
      <c r="BO73" s="3"/>
      <c r="BP73" s="28"/>
      <c r="BQ73" s="3"/>
      <c r="BR73" s="27"/>
      <c r="BS73" s="3"/>
      <c r="BT73" s="27"/>
      <c r="BU73" s="3"/>
      <c r="BV73" s="27"/>
      <c r="BW73" s="51"/>
    </row>
    <row r="74" spans="1:75" s="52" customFormat="1" x14ac:dyDescent="0.35">
      <c r="A74" s="71">
        <v>73</v>
      </c>
      <c r="B74" s="3">
        <v>32</v>
      </c>
      <c r="C74" s="10" t="s">
        <v>200</v>
      </c>
      <c r="D74" s="10" t="s">
        <v>9</v>
      </c>
      <c r="E74" s="3" t="s">
        <v>1809</v>
      </c>
      <c r="F74" s="119">
        <v>-3.9560730999999998</v>
      </c>
      <c r="G74" s="119">
        <v>39.7409581</v>
      </c>
      <c r="H74" s="10" t="s">
        <v>209</v>
      </c>
      <c r="I74" s="8" t="s">
        <v>1046</v>
      </c>
      <c r="J74" s="3" t="s">
        <v>10</v>
      </c>
      <c r="K74" s="7" t="s">
        <v>205</v>
      </c>
      <c r="L74" s="39">
        <v>2850</v>
      </c>
      <c r="M74" s="39">
        <v>70</v>
      </c>
      <c r="N74" s="151">
        <v>-1204</v>
      </c>
      <c r="O74" s="151">
        <v>-829</v>
      </c>
      <c r="P74" s="129">
        <v>-1016.5</v>
      </c>
      <c r="Q74" s="40">
        <v>3154</v>
      </c>
      <c r="R74" s="40">
        <v>2779</v>
      </c>
      <c r="S74" s="40">
        <v>2966.5</v>
      </c>
      <c r="T74" s="7" t="s">
        <v>37</v>
      </c>
      <c r="U74" s="4" t="s">
        <v>2252</v>
      </c>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t="s">
        <v>186</v>
      </c>
      <c r="BE74" s="10"/>
      <c r="BF74" s="10" t="s">
        <v>117</v>
      </c>
      <c r="BG74" s="3"/>
      <c r="BH74" s="15" t="s">
        <v>3967</v>
      </c>
      <c r="BI74" s="15" t="s">
        <v>1874</v>
      </c>
      <c r="BJ74" s="17"/>
      <c r="BK74" s="15" t="str">
        <f t="shared" si="1"/>
        <v>A</v>
      </c>
      <c r="BL74" s="15">
        <v>2013</v>
      </c>
      <c r="BM74" s="11" t="s">
        <v>5540</v>
      </c>
      <c r="BN74" s="30" t="s">
        <v>1893</v>
      </c>
      <c r="BO74" s="3"/>
      <c r="BP74" s="28"/>
      <c r="BQ74" s="3"/>
      <c r="BR74" s="27"/>
      <c r="BS74" s="3"/>
      <c r="BT74" s="27"/>
      <c r="BU74" s="3"/>
      <c r="BV74" s="27"/>
      <c r="BW74" s="51"/>
    </row>
    <row r="75" spans="1:75" s="52" customFormat="1" x14ac:dyDescent="0.35">
      <c r="A75" s="71">
        <v>74</v>
      </c>
      <c r="B75" s="3">
        <v>32</v>
      </c>
      <c r="C75" s="10" t="s">
        <v>200</v>
      </c>
      <c r="D75" s="10" t="s">
        <v>9</v>
      </c>
      <c r="E75" s="3" t="s">
        <v>1809</v>
      </c>
      <c r="F75" s="119">
        <v>-3.9560730999999998</v>
      </c>
      <c r="G75" s="119">
        <v>39.7409581</v>
      </c>
      <c r="H75" s="10" t="s">
        <v>209</v>
      </c>
      <c r="I75" s="8" t="s">
        <v>1046</v>
      </c>
      <c r="J75" s="3" t="s">
        <v>10</v>
      </c>
      <c r="K75" s="7" t="s">
        <v>206</v>
      </c>
      <c r="L75" s="39">
        <v>3740</v>
      </c>
      <c r="M75" s="39">
        <v>70</v>
      </c>
      <c r="N75" s="151">
        <v>-2394</v>
      </c>
      <c r="O75" s="151">
        <v>-1901</v>
      </c>
      <c r="P75" s="129">
        <v>-2147.5</v>
      </c>
      <c r="Q75" s="40">
        <v>4344</v>
      </c>
      <c r="R75" s="40">
        <v>3851</v>
      </c>
      <c r="S75" s="40">
        <v>4097.5</v>
      </c>
      <c r="T75" s="7" t="s">
        <v>37</v>
      </c>
      <c r="U75" s="4" t="s">
        <v>2252</v>
      </c>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t="s">
        <v>186</v>
      </c>
      <c r="BE75" s="10"/>
      <c r="BF75" s="10" t="s">
        <v>117</v>
      </c>
      <c r="BG75" s="3"/>
      <c r="BH75" s="15" t="s">
        <v>3967</v>
      </c>
      <c r="BI75" s="15" t="s">
        <v>1874</v>
      </c>
      <c r="BJ75" s="17"/>
      <c r="BK75" s="15" t="str">
        <f t="shared" si="1"/>
        <v>A</v>
      </c>
      <c r="BL75" s="15">
        <v>2013</v>
      </c>
      <c r="BM75" s="11" t="s">
        <v>5541</v>
      </c>
      <c r="BN75" s="30" t="s">
        <v>1893</v>
      </c>
      <c r="BO75" s="3"/>
      <c r="BP75" s="28"/>
      <c r="BQ75" s="3"/>
      <c r="BR75" s="27"/>
      <c r="BS75" s="3"/>
      <c r="BT75" s="27"/>
      <c r="BU75" s="3"/>
      <c r="BV75" s="27"/>
      <c r="BW75" s="51"/>
    </row>
    <row r="76" spans="1:75" s="42" customFormat="1" x14ac:dyDescent="0.35">
      <c r="A76" s="71">
        <v>75</v>
      </c>
      <c r="B76" s="3">
        <v>32</v>
      </c>
      <c r="C76" s="10" t="s">
        <v>200</v>
      </c>
      <c r="D76" s="10" t="s">
        <v>9</v>
      </c>
      <c r="E76" s="3" t="s">
        <v>1809</v>
      </c>
      <c r="F76" s="119">
        <v>-3.9560730999999998</v>
      </c>
      <c r="G76" s="119">
        <v>39.7409581</v>
      </c>
      <c r="H76" s="10" t="s">
        <v>2573</v>
      </c>
      <c r="I76" s="8" t="s">
        <v>1046</v>
      </c>
      <c r="J76" s="3" t="s">
        <v>10</v>
      </c>
      <c r="K76" s="7" t="s">
        <v>2566</v>
      </c>
      <c r="L76" s="8">
        <v>480</v>
      </c>
      <c r="M76" s="8">
        <v>70</v>
      </c>
      <c r="N76" s="135">
        <v>1322</v>
      </c>
      <c r="O76" s="135">
        <v>1631</v>
      </c>
      <c r="P76" s="129">
        <v>1476.5</v>
      </c>
      <c r="Q76" s="40">
        <v>628</v>
      </c>
      <c r="R76" s="40">
        <v>319</v>
      </c>
      <c r="S76" s="40">
        <v>473.5</v>
      </c>
      <c r="T76" s="7" t="s">
        <v>37</v>
      </c>
      <c r="U76" s="4" t="s">
        <v>2252</v>
      </c>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t="s">
        <v>186</v>
      </c>
      <c r="BE76" s="10" t="s">
        <v>1846</v>
      </c>
      <c r="BF76" s="10" t="s">
        <v>21</v>
      </c>
      <c r="BG76" s="3"/>
      <c r="BH76" s="15" t="s">
        <v>3967</v>
      </c>
      <c r="BI76" s="15" t="s">
        <v>1874</v>
      </c>
      <c r="BJ76" s="15"/>
      <c r="BK76" s="15" t="str">
        <f t="shared" si="1"/>
        <v>A</v>
      </c>
      <c r="BL76" s="15">
        <v>2013</v>
      </c>
      <c r="BM76" s="11" t="s">
        <v>5542</v>
      </c>
      <c r="BN76" s="30" t="s">
        <v>1893</v>
      </c>
      <c r="BO76" s="3"/>
      <c r="BP76" s="28"/>
      <c r="BQ76" s="3"/>
      <c r="BR76" s="27"/>
      <c r="BS76" s="3"/>
      <c r="BT76" s="27"/>
      <c r="BU76" s="3"/>
      <c r="BV76" s="27"/>
    </row>
    <row r="77" spans="1:75" s="42" customFormat="1" x14ac:dyDescent="0.35">
      <c r="A77" s="71">
        <v>76</v>
      </c>
      <c r="B77" s="3">
        <v>32</v>
      </c>
      <c r="C77" s="10" t="s">
        <v>200</v>
      </c>
      <c r="D77" s="10" t="s">
        <v>9</v>
      </c>
      <c r="E77" s="3" t="s">
        <v>1809</v>
      </c>
      <c r="F77" s="119">
        <v>-3.9560730999999998</v>
      </c>
      <c r="G77" s="119">
        <v>39.7409581</v>
      </c>
      <c r="H77" s="10" t="s">
        <v>207</v>
      </c>
      <c r="I77" s="8" t="s">
        <v>1046</v>
      </c>
      <c r="J77" s="3" t="s">
        <v>10</v>
      </c>
      <c r="K77" s="7" t="s">
        <v>2567</v>
      </c>
      <c r="L77" s="8">
        <v>480</v>
      </c>
      <c r="M77" s="8">
        <v>70</v>
      </c>
      <c r="N77" s="135">
        <v>1322</v>
      </c>
      <c r="O77" s="135">
        <v>1631</v>
      </c>
      <c r="P77" s="129">
        <v>1476.5</v>
      </c>
      <c r="Q77" s="40">
        <v>628</v>
      </c>
      <c r="R77" s="40">
        <v>319</v>
      </c>
      <c r="S77" s="40">
        <v>473.5</v>
      </c>
      <c r="T77" s="7" t="s">
        <v>37</v>
      </c>
      <c r="U77" s="4" t="s">
        <v>2252</v>
      </c>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t="s">
        <v>186</v>
      </c>
      <c r="BE77" s="10" t="s">
        <v>1846</v>
      </c>
      <c r="BF77" s="10" t="s">
        <v>21</v>
      </c>
      <c r="BG77" s="3"/>
      <c r="BH77" s="15" t="s">
        <v>3967</v>
      </c>
      <c r="BI77" s="15" t="s">
        <v>1874</v>
      </c>
      <c r="BJ77" s="15"/>
      <c r="BK77" s="15" t="str">
        <f t="shared" si="1"/>
        <v>A</v>
      </c>
      <c r="BL77" s="15">
        <v>2013</v>
      </c>
      <c r="BM77" s="11" t="s">
        <v>5543</v>
      </c>
      <c r="BN77" s="30" t="s">
        <v>1893</v>
      </c>
      <c r="BO77" s="3"/>
      <c r="BP77" s="28"/>
      <c r="BQ77" s="3"/>
      <c r="BR77" s="27"/>
      <c r="BS77" s="3"/>
      <c r="BT77" s="27"/>
      <c r="BU77" s="3"/>
      <c r="BV77" s="27"/>
    </row>
    <row r="78" spans="1:75" s="42" customFormat="1" x14ac:dyDescent="0.35">
      <c r="A78" s="71">
        <v>77</v>
      </c>
      <c r="B78" s="3">
        <v>32</v>
      </c>
      <c r="C78" s="10" t="s">
        <v>200</v>
      </c>
      <c r="D78" s="10" t="s">
        <v>9</v>
      </c>
      <c r="E78" s="3" t="s">
        <v>1809</v>
      </c>
      <c r="F78" s="119">
        <v>-3.9560730999999998</v>
      </c>
      <c r="G78" s="119">
        <v>39.7409581</v>
      </c>
      <c r="H78" s="10" t="s">
        <v>207</v>
      </c>
      <c r="I78" s="8" t="s">
        <v>1046</v>
      </c>
      <c r="J78" s="3" t="s">
        <v>10</v>
      </c>
      <c r="K78" s="7" t="s">
        <v>2568</v>
      </c>
      <c r="L78" s="8">
        <v>480</v>
      </c>
      <c r="M78" s="8">
        <v>70</v>
      </c>
      <c r="N78" s="135">
        <v>1321</v>
      </c>
      <c r="O78" s="135">
        <v>1632</v>
      </c>
      <c r="P78" s="129">
        <v>1476.5</v>
      </c>
      <c r="Q78" s="40">
        <v>629</v>
      </c>
      <c r="R78" s="40">
        <v>318</v>
      </c>
      <c r="S78" s="40">
        <v>473.5</v>
      </c>
      <c r="T78" s="7" t="s">
        <v>37</v>
      </c>
      <c r="U78" s="4" t="s">
        <v>2252</v>
      </c>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t="s">
        <v>186</v>
      </c>
      <c r="BE78" s="10" t="s">
        <v>1846</v>
      </c>
      <c r="BF78" s="10" t="s">
        <v>21</v>
      </c>
      <c r="BG78" s="3"/>
      <c r="BH78" s="15" t="s">
        <v>3967</v>
      </c>
      <c r="BI78" s="15" t="s">
        <v>1874</v>
      </c>
      <c r="BJ78" s="15"/>
      <c r="BK78" s="15" t="str">
        <f t="shared" si="1"/>
        <v>A</v>
      </c>
      <c r="BL78" s="15">
        <v>2013</v>
      </c>
      <c r="BM78" s="11" t="s">
        <v>5544</v>
      </c>
      <c r="BN78" s="30" t="s">
        <v>1893</v>
      </c>
      <c r="BO78" s="3"/>
      <c r="BP78" s="28"/>
      <c r="BQ78" s="3"/>
      <c r="BR78" s="27"/>
      <c r="BS78" s="3"/>
      <c r="BT78" s="27"/>
      <c r="BU78" s="3"/>
      <c r="BV78" s="27"/>
    </row>
    <row r="79" spans="1:75" s="42" customFormat="1" x14ac:dyDescent="0.35">
      <c r="A79" s="71">
        <v>78</v>
      </c>
      <c r="B79" s="3">
        <v>32</v>
      </c>
      <c r="C79" s="10" t="s">
        <v>200</v>
      </c>
      <c r="D79" s="10" t="s">
        <v>9</v>
      </c>
      <c r="E79" s="3" t="s">
        <v>1809</v>
      </c>
      <c r="F79" s="119">
        <v>-3.9560730999999998</v>
      </c>
      <c r="G79" s="119">
        <v>39.7409581</v>
      </c>
      <c r="H79" s="10" t="s">
        <v>2574</v>
      </c>
      <c r="I79" s="8" t="s">
        <v>1046</v>
      </c>
      <c r="J79" s="3" t="s">
        <v>10</v>
      </c>
      <c r="K79" s="7" t="s">
        <v>2569</v>
      </c>
      <c r="L79" s="8">
        <v>480</v>
      </c>
      <c r="M79" s="8">
        <v>70</v>
      </c>
      <c r="N79" s="135">
        <v>1321</v>
      </c>
      <c r="O79" s="135">
        <v>1632</v>
      </c>
      <c r="P79" s="129">
        <v>1476.5</v>
      </c>
      <c r="Q79" s="40">
        <v>629</v>
      </c>
      <c r="R79" s="40">
        <v>318</v>
      </c>
      <c r="S79" s="40">
        <v>473.5</v>
      </c>
      <c r="T79" s="7" t="s">
        <v>37</v>
      </c>
      <c r="U79" s="4" t="s">
        <v>2252</v>
      </c>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t="s">
        <v>186</v>
      </c>
      <c r="BE79" s="10" t="s">
        <v>1846</v>
      </c>
      <c r="BF79" s="10" t="s">
        <v>21</v>
      </c>
      <c r="BG79" s="3"/>
      <c r="BH79" s="15" t="s">
        <v>3967</v>
      </c>
      <c r="BI79" s="15" t="s">
        <v>1874</v>
      </c>
      <c r="BJ79" s="15"/>
      <c r="BK79" s="15" t="str">
        <f t="shared" si="1"/>
        <v>A</v>
      </c>
      <c r="BL79" s="15">
        <v>2013</v>
      </c>
      <c r="BM79" s="11" t="s">
        <v>5545</v>
      </c>
      <c r="BN79" s="30" t="s">
        <v>1893</v>
      </c>
      <c r="BO79" s="3"/>
      <c r="BP79" s="28"/>
      <c r="BQ79" s="3"/>
      <c r="BR79" s="27"/>
      <c r="BS79" s="3"/>
      <c r="BT79" s="27"/>
      <c r="BU79" s="3"/>
      <c r="BV79" s="27"/>
    </row>
    <row r="80" spans="1:75" s="42" customFormat="1" x14ac:dyDescent="0.35">
      <c r="A80" s="71">
        <v>79</v>
      </c>
      <c r="B80" s="3">
        <v>32</v>
      </c>
      <c r="C80" s="10" t="s">
        <v>200</v>
      </c>
      <c r="D80" s="10" t="s">
        <v>9</v>
      </c>
      <c r="E80" s="3" t="s">
        <v>1809</v>
      </c>
      <c r="F80" s="119">
        <v>-3.9560730999999998</v>
      </c>
      <c r="G80" s="119">
        <v>39.7409581</v>
      </c>
      <c r="H80" s="10" t="s">
        <v>207</v>
      </c>
      <c r="I80" s="8" t="s">
        <v>1046</v>
      </c>
      <c r="J80" s="3" t="s">
        <v>10</v>
      </c>
      <c r="K80" s="7" t="s">
        <v>2570</v>
      </c>
      <c r="L80" s="8">
        <v>490</v>
      </c>
      <c r="M80" s="8">
        <v>70</v>
      </c>
      <c r="N80" s="135">
        <v>1316</v>
      </c>
      <c r="O80" s="135">
        <v>1630</v>
      </c>
      <c r="P80" s="129">
        <v>1473</v>
      </c>
      <c r="Q80" s="40">
        <v>634</v>
      </c>
      <c r="R80" s="40">
        <v>320</v>
      </c>
      <c r="S80" s="40">
        <v>477</v>
      </c>
      <c r="T80" s="7" t="s">
        <v>37</v>
      </c>
      <c r="U80" s="4" t="s">
        <v>2252</v>
      </c>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t="s">
        <v>186</v>
      </c>
      <c r="BE80" s="10" t="s">
        <v>1846</v>
      </c>
      <c r="BF80" s="10" t="s">
        <v>21</v>
      </c>
      <c r="BG80" s="3"/>
      <c r="BH80" s="15" t="s">
        <v>3967</v>
      </c>
      <c r="BI80" s="15" t="s">
        <v>1874</v>
      </c>
      <c r="BJ80" s="15"/>
      <c r="BK80" s="15" t="str">
        <f t="shared" si="1"/>
        <v>A</v>
      </c>
      <c r="BL80" s="15">
        <v>2013</v>
      </c>
      <c r="BM80" s="11" t="s">
        <v>5546</v>
      </c>
      <c r="BN80" s="30" t="s">
        <v>1893</v>
      </c>
      <c r="BO80" s="3"/>
      <c r="BP80" s="28"/>
      <c r="BQ80" s="3"/>
      <c r="BR80" s="27"/>
      <c r="BS80" s="3"/>
      <c r="BT80" s="27"/>
      <c r="BU80" s="3"/>
      <c r="BV80" s="27"/>
    </row>
    <row r="81" spans="1:74" s="42" customFormat="1" x14ac:dyDescent="0.35">
      <c r="A81" s="71">
        <v>80</v>
      </c>
      <c r="B81" s="3">
        <v>32</v>
      </c>
      <c r="C81" s="10" t="s">
        <v>200</v>
      </c>
      <c r="D81" s="10" t="s">
        <v>9</v>
      </c>
      <c r="E81" s="3" t="s">
        <v>1809</v>
      </c>
      <c r="F81" s="119">
        <v>-3.9560730999999998</v>
      </c>
      <c r="G81" s="119">
        <v>39.7409581</v>
      </c>
      <c r="H81" s="10" t="s">
        <v>2573</v>
      </c>
      <c r="I81" s="8" t="s">
        <v>1046</v>
      </c>
      <c r="J81" s="3" t="s">
        <v>10</v>
      </c>
      <c r="K81" s="7" t="s">
        <v>2571</v>
      </c>
      <c r="L81" s="8">
        <v>500</v>
      </c>
      <c r="M81" s="8">
        <v>70</v>
      </c>
      <c r="N81" s="135">
        <v>1305</v>
      </c>
      <c r="O81" s="135">
        <v>1627</v>
      </c>
      <c r="P81" s="129">
        <v>1466</v>
      </c>
      <c r="Q81" s="40">
        <v>645</v>
      </c>
      <c r="R81" s="40">
        <v>323</v>
      </c>
      <c r="S81" s="40">
        <v>484</v>
      </c>
      <c r="T81" s="7" t="s">
        <v>37</v>
      </c>
      <c r="U81" s="4" t="s">
        <v>2252</v>
      </c>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t="s">
        <v>186</v>
      </c>
      <c r="BE81" s="10" t="s">
        <v>1846</v>
      </c>
      <c r="BF81" s="10" t="s">
        <v>21</v>
      </c>
      <c r="BG81" s="3"/>
      <c r="BH81" s="15" t="s">
        <v>3967</v>
      </c>
      <c r="BI81" s="15" t="s">
        <v>1874</v>
      </c>
      <c r="BJ81" s="15"/>
      <c r="BK81" s="15" t="str">
        <f t="shared" si="1"/>
        <v>A</v>
      </c>
      <c r="BL81" s="15">
        <v>2013</v>
      </c>
      <c r="BM81" s="11" t="s">
        <v>5547</v>
      </c>
      <c r="BN81" s="30" t="s">
        <v>1893</v>
      </c>
      <c r="BO81" s="3"/>
      <c r="BP81" s="28"/>
      <c r="BQ81" s="3"/>
      <c r="BR81" s="27"/>
      <c r="BS81" s="3"/>
      <c r="BT81" s="27"/>
      <c r="BU81" s="3"/>
      <c r="BV81" s="27"/>
    </row>
    <row r="82" spans="1:74" s="42" customFormat="1" x14ac:dyDescent="0.35">
      <c r="A82" s="71">
        <v>81</v>
      </c>
      <c r="B82" s="3">
        <v>32</v>
      </c>
      <c r="C82" s="10" t="s">
        <v>200</v>
      </c>
      <c r="D82" s="10" t="s">
        <v>9</v>
      </c>
      <c r="E82" s="3" t="s">
        <v>1809</v>
      </c>
      <c r="F82" s="119">
        <v>-3.9560730999999998</v>
      </c>
      <c r="G82" s="119">
        <v>39.7409581</v>
      </c>
      <c r="H82" s="10" t="s">
        <v>2575</v>
      </c>
      <c r="I82" s="8" t="s">
        <v>1046</v>
      </c>
      <c r="J82" s="3" t="s">
        <v>10</v>
      </c>
      <c r="K82" s="7" t="s">
        <v>2572</v>
      </c>
      <c r="L82" s="8">
        <v>510</v>
      </c>
      <c r="M82" s="8">
        <v>70</v>
      </c>
      <c r="N82" s="135">
        <v>1300</v>
      </c>
      <c r="O82" s="135">
        <v>1624</v>
      </c>
      <c r="P82" s="129">
        <v>1462</v>
      </c>
      <c r="Q82" s="40">
        <v>650</v>
      </c>
      <c r="R82" s="40">
        <v>326</v>
      </c>
      <c r="S82" s="40">
        <v>488</v>
      </c>
      <c r="T82" s="7" t="s">
        <v>37</v>
      </c>
      <c r="U82" s="4" t="s">
        <v>2252</v>
      </c>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t="s">
        <v>186</v>
      </c>
      <c r="BE82" s="10" t="s">
        <v>1846</v>
      </c>
      <c r="BF82" s="10" t="s">
        <v>21</v>
      </c>
      <c r="BG82" s="3"/>
      <c r="BH82" s="15" t="s">
        <v>3967</v>
      </c>
      <c r="BI82" s="15" t="s">
        <v>1874</v>
      </c>
      <c r="BJ82" s="15"/>
      <c r="BK82" s="15" t="str">
        <f t="shared" si="1"/>
        <v>A</v>
      </c>
      <c r="BL82" s="15">
        <v>2013</v>
      </c>
      <c r="BM82" s="11" t="s">
        <v>5548</v>
      </c>
      <c r="BN82" s="30" t="s">
        <v>1893</v>
      </c>
      <c r="BO82" s="3"/>
      <c r="BP82" s="28"/>
      <c r="BQ82" s="3"/>
      <c r="BR82" s="27"/>
      <c r="BS82" s="3"/>
      <c r="BT82" s="27"/>
      <c r="BU82" s="3"/>
      <c r="BV82" s="27"/>
    </row>
    <row r="83" spans="1:74" s="42" customFormat="1" x14ac:dyDescent="0.35">
      <c r="A83" s="71">
        <v>82</v>
      </c>
      <c r="B83" s="3">
        <v>32</v>
      </c>
      <c r="C83" s="10" t="s">
        <v>200</v>
      </c>
      <c r="D83" s="10" t="s">
        <v>9</v>
      </c>
      <c r="E83" s="3" t="s">
        <v>1809</v>
      </c>
      <c r="F83" s="119">
        <v>-3.9560730999999998</v>
      </c>
      <c r="G83" s="119">
        <v>39.7409581</v>
      </c>
      <c r="H83" s="10" t="s">
        <v>207</v>
      </c>
      <c r="I83" s="8" t="s">
        <v>1046</v>
      </c>
      <c r="J83" s="3" t="s">
        <v>10</v>
      </c>
      <c r="K83" s="7" t="s">
        <v>2756</v>
      </c>
      <c r="L83" s="39">
        <v>340</v>
      </c>
      <c r="M83" s="39">
        <v>70</v>
      </c>
      <c r="N83" s="151">
        <v>1440</v>
      </c>
      <c r="O83" s="151">
        <v>1800</v>
      </c>
      <c r="P83" s="129">
        <v>1620</v>
      </c>
      <c r="Q83" s="40">
        <v>510</v>
      </c>
      <c r="R83" s="40">
        <v>150</v>
      </c>
      <c r="S83" s="40">
        <v>330</v>
      </c>
      <c r="T83" s="7" t="s">
        <v>37</v>
      </c>
      <c r="U83" s="4" t="s">
        <v>2252</v>
      </c>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t="s">
        <v>186</v>
      </c>
      <c r="BE83" s="10" t="s">
        <v>1846</v>
      </c>
      <c r="BF83" s="10" t="s">
        <v>21</v>
      </c>
      <c r="BG83" s="3"/>
      <c r="BH83" s="15" t="s">
        <v>3967</v>
      </c>
      <c r="BI83" s="15" t="s">
        <v>1874</v>
      </c>
      <c r="BJ83" s="15"/>
      <c r="BK83" s="15" t="str">
        <f t="shared" ref="BK83:BK145" si="2">IF(BL83&gt;1988,"A",IF(BL83&gt;1971,"B","C"))</f>
        <v>A</v>
      </c>
      <c r="BL83" s="15">
        <v>2013</v>
      </c>
      <c r="BM83" s="11" t="s">
        <v>5549</v>
      </c>
      <c r="BN83" s="30" t="s">
        <v>1893</v>
      </c>
      <c r="BO83" s="3"/>
      <c r="BP83" s="28"/>
      <c r="BQ83" s="3"/>
      <c r="BR83" s="27"/>
      <c r="BS83" s="3"/>
      <c r="BT83" s="27"/>
      <c r="BU83" s="3"/>
      <c r="BV83" s="27"/>
    </row>
    <row r="84" spans="1:74" s="42" customFormat="1" x14ac:dyDescent="0.35">
      <c r="A84" s="71">
        <v>83</v>
      </c>
      <c r="B84" s="3">
        <v>32</v>
      </c>
      <c r="C84" s="10" t="s">
        <v>200</v>
      </c>
      <c r="D84" s="10" t="s">
        <v>9</v>
      </c>
      <c r="E84" s="3" t="s">
        <v>1809</v>
      </c>
      <c r="F84" s="119">
        <v>-3.9560730999999998</v>
      </c>
      <c r="G84" s="119">
        <v>39.7409581</v>
      </c>
      <c r="H84" s="10" t="s">
        <v>2573</v>
      </c>
      <c r="I84" s="8" t="s">
        <v>1046</v>
      </c>
      <c r="J84" s="3" t="s">
        <v>10</v>
      </c>
      <c r="K84" s="7" t="s">
        <v>2757</v>
      </c>
      <c r="L84" s="39">
        <v>340</v>
      </c>
      <c r="M84" s="39">
        <v>70</v>
      </c>
      <c r="N84" s="151">
        <v>1440</v>
      </c>
      <c r="O84" s="151">
        <v>1800</v>
      </c>
      <c r="P84" s="129">
        <v>1620</v>
      </c>
      <c r="Q84" s="40">
        <v>510</v>
      </c>
      <c r="R84" s="40">
        <v>150</v>
      </c>
      <c r="S84" s="40">
        <v>330</v>
      </c>
      <c r="T84" s="7" t="s">
        <v>37</v>
      </c>
      <c r="U84" s="4" t="s">
        <v>2252</v>
      </c>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t="s">
        <v>186</v>
      </c>
      <c r="BE84" s="10" t="s">
        <v>1846</v>
      </c>
      <c r="BF84" s="10" t="s">
        <v>21</v>
      </c>
      <c r="BG84" s="3"/>
      <c r="BH84" s="15" t="s">
        <v>3967</v>
      </c>
      <c r="BI84" s="15" t="s">
        <v>1874</v>
      </c>
      <c r="BJ84" s="15"/>
      <c r="BK84" s="15" t="str">
        <f t="shared" si="2"/>
        <v>A</v>
      </c>
      <c r="BL84" s="15">
        <v>2013</v>
      </c>
      <c r="BM84" s="11" t="s">
        <v>5550</v>
      </c>
      <c r="BN84" s="30" t="s">
        <v>1893</v>
      </c>
      <c r="BO84" s="3"/>
      <c r="BP84" s="28"/>
      <c r="BQ84" s="3"/>
      <c r="BR84" s="27"/>
      <c r="BS84" s="3"/>
      <c r="BT84" s="27"/>
      <c r="BU84" s="3"/>
      <c r="BV84" s="27"/>
    </row>
    <row r="85" spans="1:74" s="42" customFormat="1" x14ac:dyDescent="0.35">
      <c r="A85" s="71">
        <v>84</v>
      </c>
      <c r="B85" s="3">
        <v>32</v>
      </c>
      <c r="C85" s="10" t="s">
        <v>200</v>
      </c>
      <c r="D85" s="10" t="s">
        <v>9</v>
      </c>
      <c r="E85" s="3" t="s">
        <v>1809</v>
      </c>
      <c r="F85" s="119">
        <v>-3.9560730999999998</v>
      </c>
      <c r="G85" s="119">
        <v>39.7409581</v>
      </c>
      <c r="H85" s="10" t="s">
        <v>2574</v>
      </c>
      <c r="I85" s="8" t="s">
        <v>1046</v>
      </c>
      <c r="J85" s="3" t="s">
        <v>10</v>
      </c>
      <c r="K85" s="7" t="s">
        <v>2758</v>
      </c>
      <c r="L85" s="39">
        <v>350</v>
      </c>
      <c r="M85" s="39">
        <v>70</v>
      </c>
      <c r="N85" s="151">
        <v>1436</v>
      </c>
      <c r="O85" s="151">
        <v>1798</v>
      </c>
      <c r="P85" s="129">
        <v>1617</v>
      </c>
      <c r="Q85" s="40">
        <v>514</v>
      </c>
      <c r="R85" s="40">
        <v>152</v>
      </c>
      <c r="S85" s="40">
        <v>333</v>
      </c>
      <c r="T85" s="7" t="s">
        <v>37</v>
      </c>
      <c r="U85" s="4" t="s">
        <v>2252</v>
      </c>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t="s">
        <v>186</v>
      </c>
      <c r="BE85" s="10" t="s">
        <v>1846</v>
      </c>
      <c r="BF85" s="10" t="s">
        <v>21</v>
      </c>
      <c r="BG85" s="3"/>
      <c r="BH85" s="15" t="s">
        <v>3967</v>
      </c>
      <c r="BI85" s="15" t="s">
        <v>1874</v>
      </c>
      <c r="BJ85" s="15"/>
      <c r="BK85" s="15" t="str">
        <f t="shared" si="2"/>
        <v>A</v>
      </c>
      <c r="BL85" s="15">
        <v>2013</v>
      </c>
      <c r="BM85" s="11" t="s">
        <v>5551</v>
      </c>
      <c r="BN85" s="30" t="s">
        <v>1893</v>
      </c>
      <c r="BO85" s="3"/>
      <c r="BP85" s="28"/>
      <c r="BQ85" s="3"/>
      <c r="BR85" s="27"/>
      <c r="BS85" s="3"/>
      <c r="BT85" s="27"/>
      <c r="BU85" s="3"/>
      <c r="BV85" s="27"/>
    </row>
    <row r="86" spans="1:74" s="42" customFormat="1" x14ac:dyDescent="0.35">
      <c r="A86" s="71">
        <v>85</v>
      </c>
      <c r="B86" s="3">
        <v>32</v>
      </c>
      <c r="C86" s="10" t="s">
        <v>200</v>
      </c>
      <c r="D86" s="10" t="s">
        <v>9</v>
      </c>
      <c r="E86" s="3" t="s">
        <v>1809</v>
      </c>
      <c r="F86" s="119">
        <v>-3.9560730999999998</v>
      </c>
      <c r="G86" s="119">
        <v>39.7409581</v>
      </c>
      <c r="H86" s="10" t="s">
        <v>2574</v>
      </c>
      <c r="I86" s="8" t="s">
        <v>1046</v>
      </c>
      <c r="J86" s="3" t="s">
        <v>10</v>
      </c>
      <c r="K86" s="7" t="s">
        <v>2759</v>
      </c>
      <c r="L86" s="39">
        <v>360</v>
      </c>
      <c r="M86" s="39">
        <v>70</v>
      </c>
      <c r="N86" s="151">
        <v>1435</v>
      </c>
      <c r="O86" s="151">
        <v>1795</v>
      </c>
      <c r="P86" s="129">
        <v>1615</v>
      </c>
      <c r="Q86" s="40">
        <v>515</v>
      </c>
      <c r="R86" s="40">
        <v>155</v>
      </c>
      <c r="S86" s="40">
        <v>335</v>
      </c>
      <c r="T86" s="7" t="s">
        <v>37</v>
      </c>
      <c r="U86" s="4" t="s">
        <v>2252</v>
      </c>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t="s">
        <v>186</v>
      </c>
      <c r="BE86" s="10" t="s">
        <v>1846</v>
      </c>
      <c r="BF86" s="10" t="s">
        <v>21</v>
      </c>
      <c r="BG86" s="3"/>
      <c r="BH86" s="15" t="s">
        <v>3967</v>
      </c>
      <c r="BI86" s="15" t="s">
        <v>1874</v>
      </c>
      <c r="BJ86" s="15"/>
      <c r="BK86" s="15" t="str">
        <f t="shared" si="2"/>
        <v>A</v>
      </c>
      <c r="BL86" s="15">
        <v>2013</v>
      </c>
      <c r="BM86" s="11" t="s">
        <v>5552</v>
      </c>
      <c r="BN86" s="30" t="s">
        <v>1893</v>
      </c>
      <c r="BO86" s="3"/>
      <c r="BP86" s="28"/>
      <c r="BQ86" s="3"/>
      <c r="BR86" s="27"/>
      <c r="BS86" s="3"/>
      <c r="BT86" s="27"/>
      <c r="BU86" s="3"/>
      <c r="BV86" s="27"/>
    </row>
    <row r="87" spans="1:74" s="42" customFormat="1" x14ac:dyDescent="0.35">
      <c r="A87" s="71">
        <v>86</v>
      </c>
      <c r="B87" s="3">
        <v>32</v>
      </c>
      <c r="C87" s="10" t="s">
        <v>200</v>
      </c>
      <c r="D87" s="10" t="s">
        <v>9</v>
      </c>
      <c r="E87" s="3" t="s">
        <v>1809</v>
      </c>
      <c r="F87" s="119">
        <v>-3.9560730999999998</v>
      </c>
      <c r="G87" s="119">
        <v>39.7409581</v>
      </c>
      <c r="H87" s="10" t="s">
        <v>207</v>
      </c>
      <c r="I87" s="8" t="s">
        <v>1046</v>
      </c>
      <c r="J87" s="3" t="s">
        <v>10</v>
      </c>
      <c r="K87" s="7" t="s">
        <v>2760</v>
      </c>
      <c r="L87" s="39">
        <v>360</v>
      </c>
      <c r="M87" s="39">
        <v>70</v>
      </c>
      <c r="N87" s="151">
        <v>1433</v>
      </c>
      <c r="O87" s="151">
        <v>1795</v>
      </c>
      <c r="P87" s="129">
        <v>1614</v>
      </c>
      <c r="Q87" s="40">
        <v>517</v>
      </c>
      <c r="R87" s="40">
        <v>155</v>
      </c>
      <c r="S87" s="40">
        <v>336</v>
      </c>
      <c r="T87" s="7" t="s">
        <v>37</v>
      </c>
      <c r="U87" s="4" t="s">
        <v>2252</v>
      </c>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t="s">
        <v>186</v>
      </c>
      <c r="BE87" s="10" t="s">
        <v>1846</v>
      </c>
      <c r="BF87" s="10" t="s">
        <v>21</v>
      </c>
      <c r="BG87" s="3"/>
      <c r="BH87" s="15" t="s">
        <v>3967</v>
      </c>
      <c r="BI87" s="15" t="s">
        <v>1874</v>
      </c>
      <c r="BJ87" s="15"/>
      <c r="BK87" s="15" t="str">
        <f t="shared" si="2"/>
        <v>A</v>
      </c>
      <c r="BL87" s="15">
        <v>2013</v>
      </c>
      <c r="BM87" s="11" t="s">
        <v>5553</v>
      </c>
      <c r="BN87" s="30" t="s">
        <v>1893</v>
      </c>
      <c r="BO87" s="3"/>
      <c r="BP87" s="28"/>
      <c r="BQ87" s="3"/>
      <c r="BR87" s="27"/>
      <c r="BS87" s="3"/>
      <c r="BT87" s="27"/>
      <c r="BU87" s="3"/>
      <c r="BV87" s="27"/>
    </row>
    <row r="88" spans="1:74" s="42" customFormat="1" x14ac:dyDescent="0.35">
      <c r="A88" s="71">
        <v>87</v>
      </c>
      <c r="B88" s="3">
        <v>32</v>
      </c>
      <c r="C88" s="10" t="s">
        <v>200</v>
      </c>
      <c r="D88" s="10" t="s">
        <v>9</v>
      </c>
      <c r="E88" s="3" t="s">
        <v>1809</v>
      </c>
      <c r="F88" s="119">
        <v>-3.9560730999999998</v>
      </c>
      <c r="G88" s="119">
        <v>39.7409581</v>
      </c>
      <c r="H88" s="10" t="s">
        <v>207</v>
      </c>
      <c r="I88" s="8" t="s">
        <v>1046</v>
      </c>
      <c r="J88" s="3" t="s">
        <v>10</v>
      </c>
      <c r="K88" s="7" t="s">
        <v>3641</v>
      </c>
      <c r="L88" s="39">
        <v>370</v>
      </c>
      <c r="M88" s="39">
        <v>70</v>
      </c>
      <c r="N88" s="151">
        <v>1431</v>
      </c>
      <c r="O88" s="151">
        <v>1665</v>
      </c>
      <c r="P88" s="129">
        <v>1548</v>
      </c>
      <c r="Q88" s="40">
        <v>519</v>
      </c>
      <c r="R88" s="40">
        <v>285</v>
      </c>
      <c r="S88" s="40">
        <v>402</v>
      </c>
      <c r="T88" s="7" t="s">
        <v>37</v>
      </c>
      <c r="U88" s="4" t="s">
        <v>2252</v>
      </c>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t="s">
        <v>186</v>
      </c>
      <c r="BE88" s="10" t="s">
        <v>1846</v>
      </c>
      <c r="BF88" s="10" t="s">
        <v>21</v>
      </c>
      <c r="BG88" s="3"/>
      <c r="BH88" s="15" t="s">
        <v>3967</v>
      </c>
      <c r="BI88" s="15" t="s">
        <v>1874</v>
      </c>
      <c r="BJ88" s="15"/>
      <c r="BK88" s="15" t="str">
        <f t="shared" si="2"/>
        <v>A</v>
      </c>
      <c r="BL88" s="15">
        <v>2013</v>
      </c>
      <c r="BM88" s="11" t="s">
        <v>5554</v>
      </c>
      <c r="BN88" s="30" t="s">
        <v>1893</v>
      </c>
      <c r="BO88" s="3"/>
      <c r="BP88" s="28"/>
      <c r="BQ88" s="3"/>
      <c r="BR88" s="27"/>
      <c r="BS88" s="3"/>
      <c r="BT88" s="27"/>
      <c r="BU88" s="3"/>
      <c r="BV88" s="27"/>
    </row>
    <row r="89" spans="1:74" s="42" customFormat="1" x14ac:dyDescent="0.35">
      <c r="A89" s="71">
        <v>88</v>
      </c>
      <c r="B89" s="3">
        <v>33</v>
      </c>
      <c r="C89" s="4" t="s">
        <v>2048</v>
      </c>
      <c r="D89" s="3" t="s">
        <v>9</v>
      </c>
      <c r="E89" s="3" t="s">
        <v>1809</v>
      </c>
      <c r="F89" s="119">
        <v>-3.3067514</v>
      </c>
      <c r="G89" s="119">
        <v>40.017906699999997</v>
      </c>
      <c r="H89" s="8" t="s">
        <v>2049</v>
      </c>
      <c r="I89" s="8" t="s">
        <v>2050</v>
      </c>
      <c r="J89" s="3" t="s">
        <v>10</v>
      </c>
      <c r="K89" s="8" t="s">
        <v>4149</v>
      </c>
      <c r="L89" s="8">
        <v>845</v>
      </c>
      <c r="M89" s="8">
        <v>45</v>
      </c>
      <c r="N89" s="135">
        <v>1053</v>
      </c>
      <c r="O89" s="135">
        <v>1282</v>
      </c>
      <c r="P89" s="129">
        <v>1167.5</v>
      </c>
      <c r="Q89" s="40">
        <v>897</v>
      </c>
      <c r="R89" s="40">
        <v>668</v>
      </c>
      <c r="S89" s="40">
        <v>782.5</v>
      </c>
      <c r="T89" s="8" t="s">
        <v>1863</v>
      </c>
      <c r="U89" s="4" t="s">
        <v>2252</v>
      </c>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10" t="s">
        <v>21</v>
      </c>
      <c r="BG89" s="3" t="s">
        <v>2051</v>
      </c>
      <c r="BH89" s="15" t="s">
        <v>556</v>
      </c>
      <c r="BI89" s="15" t="s">
        <v>1874</v>
      </c>
      <c r="BJ89" s="15"/>
      <c r="BK89" s="15" t="str">
        <f t="shared" si="2"/>
        <v>A</v>
      </c>
      <c r="BL89" s="15">
        <v>2003</v>
      </c>
      <c r="BM89" s="11" t="s">
        <v>5555</v>
      </c>
      <c r="BN89" s="34" t="s">
        <v>2052</v>
      </c>
      <c r="BO89" s="3"/>
      <c r="BP89" s="28"/>
      <c r="BQ89" s="3"/>
      <c r="BR89" s="27"/>
      <c r="BS89" s="3"/>
      <c r="BT89" s="27"/>
      <c r="BU89" s="3"/>
      <c r="BV89" s="27"/>
    </row>
    <row r="90" spans="1:74" s="42" customFormat="1" x14ac:dyDescent="0.35">
      <c r="A90" s="71">
        <v>89</v>
      </c>
      <c r="B90" s="3">
        <v>34</v>
      </c>
      <c r="C90" s="4" t="s">
        <v>2313</v>
      </c>
      <c r="D90" s="3" t="s">
        <v>9</v>
      </c>
      <c r="E90" s="3" t="s">
        <v>1805</v>
      </c>
      <c r="F90" s="119">
        <v>2.9199540000000002</v>
      </c>
      <c r="G90" s="119">
        <v>36.124040999999998</v>
      </c>
      <c r="H90" s="8" t="s">
        <v>1784</v>
      </c>
      <c r="I90" s="8" t="s">
        <v>1781</v>
      </c>
      <c r="J90" s="3" t="s">
        <v>10</v>
      </c>
      <c r="K90" s="8" t="s">
        <v>1794</v>
      </c>
      <c r="L90" s="8">
        <v>4280</v>
      </c>
      <c r="M90" s="8">
        <v>15</v>
      </c>
      <c r="N90" s="135">
        <v>-2911</v>
      </c>
      <c r="O90" s="135">
        <v>-2877</v>
      </c>
      <c r="P90" s="129">
        <v>-2894</v>
      </c>
      <c r="Q90" s="40">
        <v>4861</v>
      </c>
      <c r="R90" s="40">
        <v>4827</v>
      </c>
      <c r="S90" s="40">
        <v>4844</v>
      </c>
      <c r="T90" s="7" t="s">
        <v>37</v>
      </c>
      <c r="U90" s="4" t="s">
        <v>2252</v>
      </c>
      <c r="V90" s="3"/>
      <c r="W90" s="3"/>
      <c r="X90" s="3"/>
      <c r="Y90" s="3"/>
      <c r="Z90" s="3"/>
      <c r="AA90" s="3"/>
      <c r="AB90" s="3"/>
      <c r="AC90" s="3"/>
      <c r="AD90" s="3"/>
      <c r="AE90" s="3"/>
      <c r="AF90" s="3"/>
      <c r="AG90" s="3"/>
      <c r="AH90" s="3"/>
      <c r="AI90" s="3"/>
      <c r="AJ90" s="3"/>
      <c r="AK90" s="3"/>
      <c r="AL90" s="3"/>
      <c r="AM90" s="3"/>
      <c r="AN90" s="3"/>
      <c r="AO90" s="3"/>
      <c r="AP90" s="3" t="s">
        <v>186</v>
      </c>
      <c r="AQ90" s="3" t="s">
        <v>186</v>
      </c>
      <c r="AR90" s="3" t="s">
        <v>186</v>
      </c>
      <c r="AS90" s="3"/>
      <c r="AT90" s="3" t="s">
        <v>186</v>
      </c>
      <c r="AU90" s="3" t="s">
        <v>186</v>
      </c>
      <c r="AV90" s="3"/>
      <c r="AW90" s="3"/>
      <c r="AX90" s="3" t="s">
        <v>186</v>
      </c>
      <c r="AY90" s="3"/>
      <c r="AZ90" s="3"/>
      <c r="BA90" s="3"/>
      <c r="BB90" s="3"/>
      <c r="BC90" s="3"/>
      <c r="BD90" s="3" t="s">
        <v>186</v>
      </c>
      <c r="BE90" s="3" t="s">
        <v>1802</v>
      </c>
      <c r="BF90" s="3" t="s">
        <v>860</v>
      </c>
      <c r="BG90" s="3" t="s">
        <v>1803</v>
      </c>
      <c r="BH90" s="15" t="s">
        <v>555</v>
      </c>
      <c r="BI90" s="15" t="s">
        <v>1874</v>
      </c>
      <c r="BJ90" s="15"/>
      <c r="BK90" s="15" t="str">
        <f t="shared" si="2"/>
        <v>A</v>
      </c>
      <c r="BL90" s="15">
        <v>2018</v>
      </c>
      <c r="BM90" s="11" t="s">
        <v>5556</v>
      </c>
      <c r="BN90" s="30" t="s">
        <v>2239</v>
      </c>
      <c r="BO90" s="3"/>
      <c r="BP90" s="28"/>
      <c r="BQ90" s="3"/>
      <c r="BR90" s="27"/>
      <c r="BS90" s="11" t="s">
        <v>5829</v>
      </c>
      <c r="BT90" s="34" t="s">
        <v>4370</v>
      </c>
      <c r="BU90" s="11" t="s">
        <v>6138</v>
      </c>
      <c r="BV90" s="34" t="s">
        <v>4400</v>
      </c>
    </row>
    <row r="91" spans="1:74" s="42" customFormat="1" x14ac:dyDescent="0.35">
      <c r="A91" s="71">
        <v>90</v>
      </c>
      <c r="B91" s="3">
        <v>34</v>
      </c>
      <c r="C91" s="4" t="s">
        <v>2313</v>
      </c>
      <c r="D91" s="3" t="s">
        <v>9</v>
      </c>
      <c r="E91" s="3" t="s">
        <v>1805</v>
      </c>
      <c r="F91" s="119">
        <v>2.9199540000000002</v>
      </c>
      <c r="G91" s="119">
        <v>36.124040999999998</v>
      </c>
      <c r="H91" s="8" t="s">
        <v>1782</v>
      </c>
      <c r="I91" s="8" t="s">
        <v>1783</v>
      </c>
      <c r="J91" s="3" t="s">
        <v>10</v>
      </c>
      <c r="K91" s="8" t="s">
        <v>1795</v>
      </c>
      <c r="L91" s="8">
        <v>4135</v>
      </c>
      <c r="M91" s="8">
        <v>20</v>
      </c>
      <c r="N91" s="135">
        <v>-2865</v>
      </c>
      <c r="O91" s="135">
        <v>-2577</v>
      </c>
      <c r="P91" s="129">
        <v>-2721</v>
      </c>
      <c r="Q91" s="40">
        <v>4815</v>
      </c>
      <c r="R91" s="40">
        <v>4527</v>
      </c>
      <c r="S91" s="40">
        <v>4671</v>
      </c>
      <c r="T91" s="7" t="s">
        <v>37</v>
      </c>
      <c r="U91" s="4" t="s">
        <v>2252</v>
      </c>
      <c r="V91" s="3"/>
      <c r="W91" s="3"/>
      <c r="X91" s="3"/>
      <c r="Y91" s="3"/>
      <c r="Z91" s="3"/>
      <c r="AA91" s="3"/>
      <c r="AB91" s="3"/>
      <c r="AC91" s="3"/>
      <c r="AD91" s="3"/>
      <c r="AE91" s="3"/>
      <c r="AF91" s="3"/>
      <c r="AG91" s="3"/>
      <c r="AH91" s="3"/>
      <c r="AI91" s="3"/>
      <c r="AJ91" s="3"/>
      <c r="AK91" s="3"/>
      <c r="AL91" s="3"/>
      <c r="AM91" s="3"/>
      <c r="AN91" s="3"/>
      <c r="AO91" s="3"/>
      <c r="AP91" s="3" t="s">
        <v>186</v>
      </c>
      <c r="AQ91" s="3" t="s">
        <v>186</v>
      </c>
      <c r="AR91" s="3" t="s">
        <v>186</v>
      </c>
      <c r="AS91" s="3"/>
      <c r="AT91" s="3" t="s">
        <v>186</v>
      </c>
      <c r="AU91" s="3" t="s">
        <v>186</v>
      </c>
      <c r="AV91" s="3"/>
      <c r="AW91" s="3"/>
      <c r="AX91" s="3" t="s">
        <v>186</v>
      </c>
      <c r="AY91" s="3"/>
      <c r="AZ91" s="3"/>
      <c r="BA91" s="3"/>
      <c r="BB91" s="3"/>
      <c r="BC91" s="3"/>
      <c r="BD91" s="3" t="s">
        <v>186</v>
      </c>
      <c r="BE91" s="3" t="s">
        <v>1802</v>
      </c>
      <c r="BF91" s="3" t="s">
        <v>860</v>
      </c>
      <c r="BG91" s="3" t="s">
        <v>1803</v>
      </c>
      <c r="BH91" s="15" t="s">
        <v>555</v>
      </c>
      <c r="BI91" s="15" t="s">
        <v>1874</v>
      </c>
      <c r="BJ91" s="15"/>
      <c r="BK91" s="15" t="str">
        <f t="shared" si="2"/>
        <v>A</v>
      </c>
      <c r="BL91" s="15">
        <v>2018</v>
      </c>
      <c r="BM91" s="11" t="s">
        <v>5557</v>
      </c>
      <c r="BN91" s="30" t="s">
        <v>2238</v>
      </c>
      <c r="BO91" s="3"/>
      <c r="BP91" s="28"/>
      <c r="BQ91" s="3"/>
      <c r="BR91" s="27"/>
      <c r="BS91" s="11" t="s">
        <v>5829</v>
      </c>
      <c r="BT91" s="34" t="s">
        <v>4370</v>
      </c>
      <c r="BU91" s="11" t="s">
        <v>6138</v>
      </c>
      <c r="BV91" s="34" t="s">
        <v>4400</v>
      </c>
    </row>
    <row r="92" spans="1:74" s="42" customFormat="1" x14ac:dyDescent="0.35">
      <c r="A92" s="71">
        <v>91</v>
      </c>
      <c r="B92" s="3">
        <v>34</v>
      </c>
      <c r="C92" s="4" t="s">
        <v>2313</v>
      </c>
      <c r="D92" s="3" t="s">
        <v>9</v>
      </c>
      <c r="E92" s="3" t="s">
        <v>1805</v>
      </c>
      <c r="F92" s="119">
        <v>2.9199540000000002</v>
      </c>
      <c r="G92" s="119">
        <v>36.124040999999998</v>
      </c>
      <c r="H92" s="8" t="s">
        <v>1782</v>
      </c>
      <c r="I92" s="8" t="s">
        <v>5101</v>
      </c>
      <c r="J92" s="3" t="s">
        <v>10</v>
      </c>
      <c r="K92" s="8" t="s">
        <v>1796</v>
      </c>
      <c r="L92" s="8">
        <v>3845</v>
      </c>
      <c r="M92" s="8">
        <v>20</v>
      </c>
      <c r="N92" s="135">
        <v>-2404</v>
      </c>
      <c r="O92" s="135">
        <v>-2149</v>
      </c>
      <c r="P92" s="129">
        <v>-2276.5</v>
      </c>
      <c r="Q92" s="40">
        <v>4354</v>
      </c>
      <c r="R92" s="40">
        <v>4099</v>
      </c>
      <c r="S92" s="40">
        <v>4226.5</v>
      </c>
      <c r="T92" s="8" t="s">
        <v>1317</v>
      </c>
      <c r="U92" s="43" t="s">
        <v>2040</v>
      </c>
      <c r="V92" s="3"/>
      <c r="W92" s="3"/>
      <c r="X92" s="3"/>
      <c r="Y92" s="3"/>
      <c r="Z92" s="3"/>
      <c r="AA92" s="3"/>
      <c r="AB92" s="3"/>
      <c r="AC92" s="3"/>
      <c r="AD92" s="3"/>
      <c r="AE92" s="3"/>
      <c r="AF92" s="3"/>
      <c r="AG92" s="3"/>
      <c r="AH92" s="3"/>
      <c r="AI92" s="3"/>
      <c r="AJ92" s="3"/>
      <c r="AK92" s="3"/>
      <c r="AL92" s="3"/>
      <c r="AM92" s="3"/>
      <c r="AN92" s="3"/>
      <c r="AO92" s="3"/>
      <c r="AP92" s="3" t="s">
        <v>186</v>
      </c>
      <c r="AQ92" s="3" t="s">
        <v>186</v>
      </c>
      <c r="AR92" s="3" t="s">
        <v>186</v>
      </c>
      <c r="AS92" s="3"/>
      <c r="AT92" s="3" t="s">
        <v>186</v>
      </c>
      <c r="AU92" s="3" t="s">
        <v>186</v>
      </c>
      <c r="AV92" s="3"/>
      <c r="AW92" s="3"/>
      <c r="AX92" s="3" t="s">
        <v>186</v>
      </c>
      <c r="AY92" s="3"/>
      <c r="AZ92" s="3"/>
      <c r="BA92" s="3"/>
      <c r="BB92" s="3"/>
      <c r="BC92" s="3"/>
      <c r="BD92" s="3" t="s">
        <v>186</v>
      </c>
      <c r="BE92" s="3" t="s">
        <v>1802</v>
      </c>
      <c r="BF92" s="3" t="s">
        <v>860</v>
      </c>
      <c r="BG92" s="3" t="s">
        <v>1803</v>
      </c>
      <c r="BH92" s="171" t="s">
        <v>556</v>
      </c>
      <c r="BI92" s="15"/>
      <c r="BJ92" s="17" t="s">
        <v>555</v>
      </c>
      <c r="BK92" s="15" t="str">
        <f t="shared" si="2"/>
        <v>A</v>
      </c>
      <c r="BL92" s="15">
        <v>2018</v>
      </c>
      <c r="BM92" s="11" t="s">
        <v>5558</v>
      </c>
      <c r="BN92" s="30" t="s">
        <v>2238</v>
      </c>
      <c r="BO92" s="3"/>
      <c r="BP92" s="28"/>
      <c r="BQ92" s="3"/>
      <c r="BR92" s="27"/>
      <c r="BS92" s="11" t="s">
        <v>5829</v>
      </c>
      <c r="BT92" s="34" t="s">
        <v>4370</v>
      </c>
      <c r="BU92" s="11" t="s">
        <v>6138</v>
      </c>
      <c r="BV92" s="34" t="s">
        <v>4400</v>
      </c>
    </row>
    <row r="93" spans="1:74" s="42" customFormat="1" x14ac:dyDescent="0.35">
      <c r="A93" s="71">
        <v>92</v>
      </c>
      <c r="B93" s="3">
        <v>34</v>
      </c>
      <c r="C93" s="4" t="s">
        <v>2313</v>
      </c>
      <c r="D93" s="3" t="s">
        <v>9</v>
      </c>
      <c r="E93" s="3" t="s">
        <v>1805</v>
      </c>
      <c r="F93" s="119">
        <v>2.9199540000000002</v>
      </c>
      <c r="G93" s="119">
        <v>36.124040999999998</v>
      </c>
      <c r="H93" s="8" t="s">
        <v>1785</v>
      </c>
      <c r="I93" s="8" t="s">
        <v>1786</v>
      </c>
      <c r="J93" s="3" t="s">
        <v>10</v>
      </c>
      <c r="K93" s="8" t="s">
        <v>1797</v>
      </c>
      <c r="L93" s="8">
        <v>4140</v>
      </c>
      <c r="M93" s="8">
        <v>20</v>
      </c>
      <c r="N93" s="135">
        <v>-2866</v>
      </c>
      <c r="O93" s="135">
        <v>-2580</v>
      </c>
      <c r="P93" s="129">
        <v>-2723</v>
      </c>
      <c r="Q93" s="40">
        <v>4816</v>
      </c>
      <c r="R93" s="40">
        <v>4530</v>
      </c>
      <c r="S93" s="40">
        <v>4673</v>
      </c>
      <c r="T93" s="7" t="s">
        <v>37</v>
      </c>
      <c r="U93" s="4" t="s">
        <v>2252</v>
      </c>
      <c r="V93" s="3"/>
      <c r="W93" s="3"/>
      <c r="X93" s="3"/>
      <c r="Y93" s="3"/>
      <c r="Z93" s="3"/>
      <c r="AA93" s="3"/>
      <c r="AB93" s="3"/>
      <c r="AC93" s="3"/>
      <c r="AD93" s="3"/>
      <c r="AE93" s="3"/>
      <c r="AF93" s="3"/>
      <c r="AG93" s="3"/>
      <c r="AH93" s="3"/>
      <c r="AI93" s="3"/>
      <c r="AJ93" s="3"/>
      <c r="AK93" s="3"/>
      <c r="AL93" s="3"/>
      <c r="AM93" s="3"/>
      <c r="AN93" s="3"/>
      <c r="AO93" s="3"/>
      <c r="AP93" s="3" t="s">
        <v>186</v>
      </c>
      <c r="AQ93" s="3" t="s">
        <v>186</v>
      </c>
      <c r="AR93" s="3" t="s">
        <v>186</v>
      </c>
      <c r="AS93" s="3"/>
      <c r="AT93" s="3" t="s">
        <v>186</v>
      </c>
      <c r="AU93" s="3" t="s">
        <v>186</v>
      </c>
      <c r="AV93" s="3"/>
      <c r="AW93" s="3"/>
      <c r="AX93" s="3" t="s">
        <v>186</v>
      </c>
      <c r="AY93" s="3"/>
      <c r="AZ93" s="3"/>
      <c r="BA93" s="3"/>
      <c r="BB93" s="3"/>
      <c r="BC93" s="3"/>
      <c r="BD93" s="3" t="s">
        <v>186</v>
      </c>
      <c r="BE93" s="3" t="s">
        <v>1802</v>
      </c>
      <c r="BF93" s="3" t="s">
        <v>860</v>
      </c>
      <c r="BG93" s="3" t="s">
        <v>1803</v>
      </c>
      <c r="BH93" s="15" t="s">
        <v>555</v>
      </c>
      <c r="BI93" s="15" t="s">
        <v>1874</v>
      </c>
      <c r="BJ93" s="15"/>
      <c r="BK93" s="15" t="str">
        <f t="shared" si="2"/>
        <v>A</v>
      </c>
      <c r="BL93" s="15">
        <v>2018</v>
      </c>
      <c r="BM93" s="11" t="s">
        <v>5559</v>
      </c>
      <c r="BN93" s="30" t="s">
        <v>2238</v>
      </c>
      <c r="BO93" s="3"/>
      <c r="BP93" s="28"/>
      <c r="BQ93" s="3"/>
      <c r="BR93" s="27"/>
      <c r="BS93" s="11" t="s">
        <v>5829</v>
      </c>
      <c r="BT93" s="34" t="s">
        <v>4370</v>
      </c>
      <c r="BU93" s="11" t="s">
        <v>6138</v>
      </c>
      <c r="BV93" s="34" t="s">
        <v>4400</v>
      </c>
    </row>
    <row r="94" spans="1:74" s="42" customFormat="1" x14ac:dyDescent="0.35">
      <c r="A94" s="71">
        <v>93</v>
      </c>
      <c r="B94" s="3">
        <v>34</v>
      </c>
      <c r="C94" s="4" t="s">
        <v>2313</v>
      </c>
      <c r="D94" s="3" t="s">
        <v>9</v>
      </c>
      <c r="E94" s="3" t="s">
        <v>1805</v>
      </c>
      <c r="F94" s="119">
        <v>2.9199540000000002</v>
      </c>
      <c r="G94" s="119">
        <v>36.124040999999998</v>
      </c>
      <c r="H94" s="8" t="s">
        <v>1787</v>
      </c>
      <c r="I94" s="8" t="s">
        <v>1790</v>
      </c>
      <c r="J94" s="3" t="s">
        <v>10</v>
      </c>
      <c r="K94" s="8" t="s">
        <v>1798</v>
      </c>
      <c r="L94" s="8">
        <v>4265</v>
      </c>
      <c r="M94" s="8">
        <v>15</v>
      </c>
      <c r="N94" s="135">
        <v>-2908</v>
      </c>
      <c r="O94" s="135">
        <v>-2782</v>
      </c>
      <c r="P94" s="129">
        <v>-2845</v>
      </c>
      <c r="Q94" s="40">
        <v>4858</v>
      </c>
      <c r="R94" s="40">
        <v>4732</v>
      </c>
      <c r="S94" s="40">
        <v>4795</v>
      </c>
      <c r="T94" s="8" t="s">
        <v>1317</v>
      </c>
      <c r="U94" s="43" t="s">
        <v>2040</v>
      </c>
      <c r="V94" s="3"/>
      <c r="W94" s="3"/>
      <c r="X94" s="3"/>
      <c r="Y94" s="3"/>
      <c r="Z94" s="3"/>
      <c r="AA94" s="3"/>
      <c r="AB94" s="3"/>
      <c r="AC94" s="3"/>
      <c r="AD94" s="3"/>
      <c r="AE94" s="3"/>
      <c r="AF94" s="3"/>
      <c r="AG94" s="3"/>
      <c r="AH94" s="3"/>
      <c r="AI94" s="3"/>
      <c r="AJ94" s="3"/>
      <c r="AK94" s="3"/>
      <c r="AL94" s="3"/>
      <c r="AM94" s="3"/>
      <c r="AN94" s="3"/>
      <c r="AO94" s="3"/>
      <c r="AP94" s="3" t="s">
        <v>186</v>
      </c>
      <c r="AQ94" s="3" t="s">
        <v>186</v>
      </c>
      <c r="AR94" s="3" t="s">
        <v>186</v>
      </c>
      <c r="AS94" s="3"/>
      <c r="AT94" s="3" t="s">
        <v>186</v>
      </c>
      <c r="AU94" s="3" t="s">
        <v>186</v>
      </c>
      <c r="AV94" s="3"/>
      <c r="AW94" s="3"/>
      <c r="AX94" s="3" t="s">
        <v>186</v>
      </c>
      <c r="AY94" s="3"/>
      <c r="AZ94" s="3"/>
      <c r="BA94" s="3"/>
      <c r="BB94" s="3"/>
      <c r="BC94" s="3"/>
      <c r="BD94" s="3" t="s">
        <v>186</v>
      </c>
      <c r="BE94" s="3" t="s">
        <v>1802</v>
      </c>
      <c r="BF94" s="3" t="s">
        <v>860</v>
      </c>
      <c r="BG94" s="3" t="s">
        <v>1803</v>
      </c>
      <c r="BH94" s="171" t="s">
        <v>556</v>
      </c>
      <c r="BI94" s="15"/>
      <c r="BJ94" s="17" t="s">
        <v>555</v>
      </c>
      <c r="BK94" s="15" t="str">
        <f t="shared" si="2"/>
        <v>A</v>
      </c>
      <c r="BL94" s="15">
        <v>2011</v>
      </c>
      <c r="BM94" s="11" t="s">
        <v>5560</v>
      </c>
      <c r="BN94" s="45" t="s">
        <v>2302</v>
      </c>
      <c r="BO94" s="3" t="s">
        <v>5561</v>
      </c>
      <c r="BP94" s="29" t="s">
        <v>2303</v>
      </c>
      <c r="BQ94" s="11" t="s">
        <v>5557</v>
      </c>
      <c r="BR94" s="30" t="s">
        <v>2238</v>
      </c>
      <c r="BS94" s="11" t="s">
        <v>5829</v>
      </c>
      <c r="BT94" s="34" t="s">
        <v>4370</v>
      </c>
      <c r="BU94" s="11" t="s">
        <v>6138</v>
      </c>
      <c r="BV94" s="34" t="s">
        <v>4400</v>
      </c>
    </row>
    <row r="95" spans="1:74" s="42" customFormat="1" x14ac:dyDescent="0.35">
      <c r="A95" s="71">
        <v>94</v>
      </c>
      <c r="B95" s="3">
        <v>34</v>
      </c>
      <c r="C95" s="4" t="s">
        <v>2313</v>
      </c>
      <c r="D95" s="3" t="s">
        <v>9</v>
      </c>
      <c r="E95" s="3" t="s">
        <v>1805</v>
      </c>
      <c r="F95" s="119">
        <v>2.9199540000000002</v>
      </c>
      <c r="G95" s="119">
        <v>36.124040999999998</v>
      </c>
      <c r="H95" s="8" t="s">
        <v>1787</v>
      </c>
      <c r="I95" s="8" t="s">
        <v>1791</v>
      </c>
      <c r="J95" s="3" t="s">
        <v>10</v>
      </c>
      <c r="K95" s="8" t="s">
        <v>1799</v>
      </c>
      <c r="L95" s="8">
        <v>4165</v>
      </c>
      <c r="M95" s="8">
        <v>20</v>
      </c>
      <c r="N95" s="135">
        <v>-2874</v>
      </c>
      <c r="O95" s="135">
        <v>-2628</v>
      </c>
      <c r="P95" s="129">
        <v>-2751</v>
      </c>
      <c r="Q95" s="40">
        <v>4824</v>
      </c>
      <c r="R95" s="40">
        <v>4578</v>
      </c>
      <c r="S95" s="40">
        <v>4701</v>
      </c>
      <c r="T95" s="8" t="s">
        <v>1317</v>
      </c>
      <c r="U95" s="43" t="s">
        <v>2040</v>
      </c>
      <c r="V95" s="3"/>
      <c r="W95" s="3"/>
      <c r="X95" s="3"/>
      <c r="Y95" s="3"/>
      <c r="Z95" s="3"/>
      <c r="AA95" s="3"/>
      <c r="AB95" s="3"/>
      <c r="AC95" s="3"/>
      <c r="AD95" s="3"/>
      <c r="AE95" s="3"/>
      <c r="AF95" s="3"/>
      <c r="AG95" s="3"/>
      <c r="AH95" s="3"/>
      <c r="AI95" s="3"/>
      <c r="AJ95" s="3"/>
      <c r="AK95" s="3"/>
      <c r="AL95" s="3"/>
      <c r="AM95" s="3"/>
      <c r="AN95" s="3"/>
      <c r="AO95" s="3"/>
      <c r="AP95" s="3" t="s">
        <v>186</v>
      </c>
      <c r="AQ95" s="3" t="s">
        <v>186</v>
      </c>
      <c r="AR95" s="3" t="s">
        <v>186</v>
      </c>
      <c r="AS95" s="3"/>
      <c r="AT95" s="3" t="s">
        <v>186</v>
      </c>
      <c r="AU95" s="3" t="s">
        <v>186</v>
      </c>
      <c r="AV95" s="3"/>
      <c r="AW95" s="3"/>
      <c r="AX95" s="3" t="s">
        <v>186</v>
      </c>
      <c r="AY95" s="3"/>
      <c r="AZ95" s="3"/>
      <c r="BA95" s="3"/>
      <c r="BB95" s="3"/>
      <c r="BC95" s="3"/>
      <c r="BD95" s="3" t="s">
        <v>186</v>
      </c>
      <c r="BE95" s="3" t="s">
        <v>1802</v>
      </c>
      <c r="BF95" s="3" t="s">
        <v>860</v>
      </c>
      <c r="BG95" s="3" t="s">
        <v>1803</v>
      </c>
      <c r="BH95" s="171" t="s">
        <v>556</v>
      </c>
      <c r="BI95" s="15"/>
      <c r="BJ95" s="17" t="s">
        <v>555</v>
      </c>
      <c r="BK95" s="15" t="str">
        <f t="shared" si="2"/>
        <v>A</v>
      </c>
      <c r="BL95" s="15">
        <v>2012</v>
      </c>
      <c r="BM95" s="3" t="s">
        <v>5561</v>
      </c>
      <c r="BN95" s="29" t="s">
        <v>2303</v>
      </c>
      <c r="BO95" s="3" t="s">
        <v>5556</v>
      </c>
      <c r="BP95" s="30" t="s">
        <v>2238</v>
      </c>
      <c r="BQ95" s="3"/>
      <c r="BR95" s="27"/>
      <c r="BS95" s="11" t="s">
        <v>5829</v>
      </c>
      <c r="BT95" s="34" t="s">
        <v>4370</v>
      </c>
      <c r="BU95" s="11" t="s">
        <v>6138</v>
      </c>
      <c r="BV95" s="34" t="s">
        <v>4400</v>
      </c>
    </row>
    <row r="96" spans="1:74" s="42" customFormat="1" x14ac:dyDescent="0.35">
      <c r="A96" s="71">
        <v>95</v>
      </c>
      <c r="B96" s="3">
        <v>34</v>
      </c>
      <c r="C96" s="4" t="s">
        <v>2313</v>
      </c>
      <c r="D96" s="3" t="s">
        <v>9</v>
      </c>
      <c r="E96" s="3" t="s">
        <v>1805</v>
      </c>
      <c r="F96" s="119">
        <v>2.9199540000000002</v>
      </c>
      <c r="G96" s="119">
        <v>36.124040999999998</v>
      </c>
      <c r="H96" s="8" t="s">
        <v>1788</v>
      </c>
      <c r="I96" s="8" t="s">
        <v>1792</v>
      </c>
      <c r="J96" s="3" t="s">
        <v>10</v>
      </c>
      <c r="K96" s="8" t="s">
        <v>1800</v>
      </c>
      <c r="L96" s="8">
        <v>4385</v>
      </c>
      <c r="M96" s="8">
        <v>15</v>
      </c>
      <c r="N96" s="135">
        <v>-3075</v>
      </c>
      <c r="O96" s="135">
        <v>-2911</v>
      </c>
      <c r="P96" s="129">
        <v>-2993</v>
      </c>
      <c r="Q96" s="40">
        <v>5025</v>
      </c>
      <c r="R96" s="40">
        <v>4861</v>
      </c>
      <c r="S96" s="40">
        <v>4943</v>
      </c>
      <c r="T96" s="8" t="s">
        <v>1317</v>
      </c>
      <c r="U96" s="43" t="s">
        <v>2040</v>
      </c>
      <c r="V96" s="3"/>
      <c r="W96" s="3"/>
      <c r="X96" s="3"/>
      <c r="Y96" s="3"/>
      <c r="Z96" s="3"/>
      <c r="AA96" s="3"/>
      <c r="AB96" s="3"/>
      <c r="AC96" s="3"/>
      <c r="AD96" s="3"/>
      <c r="AE96" s="3"/>
      <c r="AF96" s="3"/>
      <c r="AG96" s="3"/>
      <c r="AH96" s="3"/>
      <c r="AI96" s="3"/>
      <c r="AJ96" s="3"/>
      <c r="AK96" s="3"/>
      <c r="AL96" s="3"/>
      <c r="AM96" s="3"/>
      <c r="AN96" s="3"/>
      <c r="AO96" s="3"/>
      <c r="AP96" s="3" t="s">
        <v>186</v>
      </c>
      <c r="AQ96" s="3" t="s">
        <v>186</v>
      </c>
      <c r="AR96" s="3" t="s">
        <v>186</v>
      </c>
      <c r="AS96" s="3"/>
      <c r="AT96" s="3" t="s">
        <v>186</v>
      </c>
      <c r="AU96" s="3" t="s">
        <v>186</v>
      </c>
      <c r="AV96" s="3"/>
      <c r="AW96" s="3"/>
      <c r="AX96" s="3" t="s">
        <v>186</v>
      </c>
      <c r="AY96" s="3"/>
      <c r="AZ96" s="3"/>
      <c r="BA96" s="3"/>
      <c r="BB96" s="3"/>
      <c r="BC96" s="3"/>
      <c r="BD96" s="3" t="s">
        <v>186</v>
      </c>
      <c r="BE96" s="3" t="s">
        <v>1802</v>
      </c>
      <c r="BF96" s="3" t="s">
        <v>860</v>
      </c>
      <c r="BG96" s="3" t="s">
        <v>1803</v>
      </c>
      <c r="BH96" s="171" t="s">
        <v>556</v>
      </c>
      <c r="BI96" s="15"/>
      <c r="BJ96" s="17" t="s">
        <v>555</v>
      </c>
      <c r="BK96" s="15" t="str">
        <f t="shared" si="2"/>
        <v>A</v>
      </c>
      <c r="BL96" s="15">
        <v>2011</v>
      </c>
      <c r="BM96" s="11" t="s">
        <v>5560</v>
      </c>
      <c r="BN96" s="45" t="s">
        <v>2302</v>
      </c>
      <c r="BO96" s="3" t="s">
        <v>5561</v>
      </c>
      <c r="BP96" s="29" t="s">
        <v>2303</v>
      </c>
      <c r="BQ96" s="11" t="s">
        <v>5557</v>
      </c>
      <c r="BR96" s="30" t="s">
        <v>2238</v>
      </c>
      <c r="BS96" s="11" t="s">
        <v>5829</v>
      </c>
      <c r="BT96" s="34" t="s">
        <v>4370</v>
      </c>
      <c r="BU96" s="11" t="s">
        <v>6138</v>
      </c>
      <c r="BV96" s="34" t="s">
        <v>4400</v>
      </c>
    </row>
    <row r="97" spans="1:74" s="42" customFormat="1" x14ac:dyDescent="0.35">
      <c r="A97" s="71">
        <v>96</v>
      </c>
      <c r="B97" s="3">
        <v>34</v>
      </c>
      <c r="C97" s="4" t="s">
        <v>2313</v>
      </c>
      <c r="D97" s="3" t="s">
        <v>9</v>
      </c>
      <c r="E97" s="3" t="s">
        <v>1805</v>
      </c>
      <c r="F97" s="119">
        <v>2.9199540000000002</v>
      </c>
      <c r="G97" s="119">
        <v>36.124040999999998</v>
      </c>
      <c r="H97" s="8" t="s">
        <v>1789</v>
      </c>
      <c r="I97" s="8" t="s">
        <v>1793</v>
      </c>
      <c r="J97" s="3" t="s">
        <v>10</v>
      </c>
      <c r="K97" s="8" t="s">
        <v>1801</v>
      </c>
      <c r="L97" s="8">
        <v>4240</v>
      </c>
      <c r="M97" s="8">
        <v>20</v>
      </c>
      <c r="N97" s="135">
        <v>-2901</v>
      </c>
      <c r="O97" s="135">
        <v>-2701</v>
      </c>
      <c r="P97" s="129">
        <v>-2801</v>
      </c>
      <c r="Q97" s="40">
        <v>4851</v>
      </c>
      <c r="R97" s="40">
        <v>4651</v>
      </c>
      <c r="S97" s="40">
        <v>4751</v>
      </c>
      <c r="T97" s="8" t="s">
        <v>1317</v>
      </c>
      <c r="U97" s="43" t="s">
        <v>2040</v>
      </c>
      <c r="V97" s="3"/>
      <c r="W97" s="3"/>
      <c r="X97" s="3"/>
      <c r="Y97" s="3"/>
      <c r="Z97" s="3"/>
      <c r="AA97" s="3"/>
      <c r="AB97" s="3"/>
      <c r="AC97" s="3"/>
      <c r="AD97" s="3"/>
      <c r="AE97" s="3"/>
      <c r="AF97" s="3"/>
      <c r="AG97" s="3"/>
      <c r="AH97" s="3"/>
      <c r="AI97" s="3"/>
      <c r="AJ97" s="3"/>
      <c r="AK97" s="3"/>
      <c r="AL97" s="3"/>
      <c r="AM97" s="3"/>
      <c r="AN97" s="3"/>
      <c r="AO97" s="3"/>
      <c r="AP97" s="3" t="s">
        <v>186</v>
      </c>
      <c r="AQ97" s="3" t="s">
        <v>186</v>
      </c>
      <c r="AR97" s="3" t="s">
        <v>186</v>
      </c>
      <c r="AS97" s="3"/>
      <c r="AT97" s="3" t="s">
        <v>186</v>
      </c>
      <c r="AU97" s="3" t="s">
        <v>186</v>
      </c>
      <c r="AV97" s="3"/>
      <c r="AW97" s="3"/>
      <c r="AX97" s="3" t="s">
        <v>186</v>
      </c>
      <c r="AY97" s="3"/>
      <c r="AZ97" s="3"/>
      <c r="BA97" s="3"/>
      <c r="BB97" s="3"/>
      <c r="BC97" s="3"/>
      <c r="BD97" s="3" t="s">
        <v>186</v>
      </c>
      <c r="BE97" s="3" t="s">
        <v>1802</v>
      </c>
      <c r="BF97" s="3" t="s">
        <v>860</v>
      </c>
      <c r="BG97" s="3" t="s">
        <v>1803</v>
      </c>
      <c r="BH97" s="171" t="s">
        <v>556</v>
      </c>
      <c r="BI97" s="15"/>
      <c r="BJ97" s="17" t="s">
        <v>555</v>
      </c>
      <c r="BK97" s="15" t="str">
        <f t="shared" si="2"/>
        <v>A</v>
      </c>
      <c r="BL97" s="15">
        <v>2018</v>
      </c>
      <c r="BM97" s="11" t="s">
        <v>5559</v>
      </c>
      <c r="BN97" s="30" t="s">
        <v>2238</v>
      </c>
      <c r="BO97" s="3"/>
      <c r="BP97" s="28"/>
      <c r="BQ97" s="3"/>
      <c r="BR97" s="27"/>
      <c r="BS97" s="11" t="s">
        <v>5829</v>
      </c>
      <c r="BT97" s="34" t="s">
        <v>4370</v>
      </c>
      <c r="BU97" s="11" t="s">
        <v>6138</v>
      </c>
      <c r="BV97" s="34" t="s">
        <v>4400</v>
      </c>
    </row>
    <row r="98" spans="1:74" s="42" customFormat="1" x14ac:dyDescent="0.35">
      <c r="A98" s="71">
        <v>97</v>
      </c>
      <c r="B98" s="3">
        <v>35</v>
      </c>
      <c r="C98" s="4" t="s">
        <v>2295</v>
      </c>
      <c r="D98" s="3" t="s">
        <v>9</v>
      </c>
      <c r="E98" s="3" t="s">
        <v>1805</v>
      </c>
      <c r="F98" s="119">
        <v>2.8</v>
      </c>
      <c r="G98" s="119">
        <v>36</v>
      </c>
      <c r="H98" s="8" t="s">
        <v>2311</v>
      </c>
      <c r="I98" s="8" t="s">
        <v>4090</v>
      </c>
      <c r="J98" s="3" t="s">
        <v>10</v>
      </c>
      <c r="K98" s="8" t="s">
        <v>2298</v>
      </c>
      <c r="L98" s="8">
        <v>4290</v>
      </c>
      <c r="M98" s="8">
        <v>20</v>
      </c>
      <c r="N98" s="135">
        <v>-2916</v>
      </c>
      <c r="O98" s="135">
        <v>-2878</v>
      </c>
      <c r="P98" s="129">
        <v>-2897</v>
      </c>
      <c r="Q98" s="40">
        <v>4866</v>
      </c>
      <c r="R98" s="40">
        <v>4828</v>
      </c>
      <c r="S98" s="40">
        <v>4847</v>
      </c>
      <c r="T98" s="8" t="s">
        <v>37</v>
      </c>
      <c r="U98" s="4" t="s">
        <v>2252</v>
      </c>
      <c r="V98" s="3"/>
      <c r="W98" s="3"/>
      <c r="X98" s="3"/>
      <c r="Y98" s="3"/>
      <c r="Z98" s="3"/>
      <c r="AA98" s="3"/>
      <c r="AB98" s="3"/>
      <c r="AC98" s="3"/>
      <c r="AD98" s="3"/>
      <c r="AE98" s="3"/>
      <c r="AF98" s="3"/>
      <c r="AG98" s="3"/>
      <c r="AH98" s="3"/>
      <c r="AI98" s="3"/>
      <c r="AJ98" s="3"/>
      <c r="AK98" s="3"/>
      <c r="AL98" s="3"/>
      <c r="AM98" s="3"/>
      <c r="AN98" s="3"/>
      <c r="AO98" s="3"/>
      <c r="AP98" s="3" t="s">
        <v>186</v>
      </c>
      <c r="AQ98" s="3"/>
      <c r="AR98" s="3" t="s">
        <v>186</v>
      </c>
      <c r="AS98" s="3" t="s">
        <v>186</v>
      </c>
      <c r="AT98" s="3" t="s">
        <v>186</v>
      </c>
      <c r="AU98" s="3"/>
      <c r="AV98" s="3"/>
      <c r="AW98" s="3"/>
      <c r="AX98" s="3"/>
      <c r="AY98" s="3"/>
      <c r="AZ98" s="3"/>
      <c r="BA98" s="3"/>
      <c r="BB98" s="3"/>
      <c r="BC98" s="3"/>
      <c r="BD98" s="3"/>
      <c r="BE98" s="3"/>
      <c r="BF98" s="3" t="s">
        <v>860</v>
      </c>
      <c r="BG98" s="3"/>
      <c r="BH98" s="15" t="s">
        <v>555</v>
      </c>
      <c r="BI98" s="15" t="s">
        <v>1874</v>
      </c>
      <c r="BJ98" s="15"/>
      <c r="BK98" s="15" t="str">
        <f t="shared" si="2"/>
        <v>A</v>
      </c>
      <c r="BL98" s="15">
        <v>2011</v>
      </c>
      <c r="BM98" s="11" t="s">
        <v>5560</v>
      </c>
      <c r="BN98" s="45" t="s">
        <v>2302</v>
      </c>
      <c r="BO98" s="3" t="s">
        <v>5561</v>
      </c>
      <c r="BP98" s="29" t="s">
        <v>2303</v>
      </c>
      <c r="BQ98" s="3"/>
      <c r="BR98" s="27"/>
      <c r="BS98" s="11" t="s">
        <v>5829</v>
      </c>
      <c r="BT98" s="34" t="s">
        <v>4370</v>
      </c>
      <c r="BU98" s="11" t="s">
        <v>6138</v>
      </c>
      <c r="BV98" s="34" t="s">
        <v>4400</v>
      </c>
    </row>
    <row r="99" spans="1:74" s="42" customFormat="1" x14ac:dyDescent="0.35">
      <c r="A99" s="71">
        <v>98</v>
      </c>
      <c r="B99" s="3">
        <v>36</v>
      </c>
      <c r="C99" s="4" t="s">
        <v>2279</v>
      </c>
      <c r="D99" s="3" t="s">
        <v>9</v>
      </c>
      <c r="E99" s="3" t="s">
        <v>1805</v>
      </c>
      <c r="F99" s="119">
        <v>3.6051700000000002</v>
      </c>
      <c r="G99" s="119">
        <v>36.250860000000003</v>
      </c>
      <c r="H99" s="8" t="s">
        <v>2280</v>
      </c>
      <c r="I99" s="8" t="s">
        <v>2281</v>
      </c>
      <c r="J99" s="3" t="s">
        <v>10</v>
      </c>
      <c r="K99" s="8" t="s">
        <v>3713</v>
      </c>
      <c r="L99" s="8">
        <v>4275</v>
      </c>
      <c r="M99" s="8">
        <v>15</v>
      </c>
      <c r="N99" s="135">
        <v>-2911</v>
      </c>
      <c r="O99" s="135">
        <v>-2874</v>
      </c>
      <c r="P99" s="129">
        <v>-2892.5</v>
      </c>
      <c r="Q99" s="40">
        <v>4861</v>
      </c>
      <c r="R99" s="40">
        <v>4824</v>
      </c>
      <c r="S99" s="40">
        <v>4842.5</v>
      </c>
      <c r="T99" s="8" t="s">
        <v>2294</v>
      </c>
      <c r="U99" s="43" t="s">
        <v>2039</v>
      </c>
      <c r="V99" s="3"/>
      <c r="W99" s="3"/>
      <c r="X99" s="3"/>
      <c r="Y99" s="3"/>
      <c r="Z99" s="3"/>
      <c r="AA99" s="3"/>
      <c r="AB99" s="3"/>
      <c r="AC99" s="3"/>
      <c r="AD99" s="3"/>
      <c r="AE99" s="3"/>
      <c r="AF99" s="3"/>
      <c r="AG99" s="3"/>
      <c r="AH99" s="3"/>
      <c r="AI99" s="3"/>
      <c r="AJ99" s="3"/>
      <c r="AK99" s="3"/>
      <c r="AL99" s="3"/>
      <c r="AM99" s="3"/>
      <c r="AN99" s="3"/>
      <c r="AO99" s="3"/>
      <c r="AP99" s="3" t="s">
        <v>186</v>
      </c>
      <c r="AQ99" s="3" t="s">
        <v>186</v>
      </c>
      <c r="AR99" s="3"/>
      <c r="AS99" s="3"/>
      <c r="AT99" s="3"/>
      <c r="AU99" s="3"/>
      <c r="AV99" s="3"/>
      <c r="AW99" s="3"/>
      <c r="AX99" s="3"/>
      <c r="AY99" s="3"/>
      <c r="AZ99" s="3"/>
      <c r="BA99" s="3"/>
      <c r="BB99" s="3"/>
      <c r="BC99" s="3"/>
      <c r="BD99" s="3" t="s">
        <v>186</v>
      </c>
      <c r="BE99" s="3" t="s">
        <v>1635</v>
      </c>
      <c r="BF99" s="3" t="s">
        <v>860</v>
      </c>
      <c r="BG99" s="3" t="s">
        <v>2312</v>
      </c>
      <c r="BH99" s="171" t="s">
        <v>556</v>
      </c>
      <c r="BI99" s="15"/>
      <c r="BJ99" s="17" t="s">
        <v>555</v>
      </c>
      <c r="BK99" s="15" t="str">
        <f t="shared" si="2"/>
        <v>A</v>
      </c>
      <c r="BL99" s="15">
        <v>2022</v>
      </c>
      <c r="BM99" s="11" t="s">
        <v>5562</v>
      </c>
      <c r="BN99" s="29" t="s">
        <v>2304</v>
      </c>
      <c r="BO99" s="3"/>
      <c r="BP99" s="28"/>
      <c r="BQ99" s="3"/>
      <c r="BR99" s="27"/>
      <c r="BS99" s="11" t="s">
        <v>5829</v>
      </c>
      <c r="BT99" s="34" t="s">
        <v>4370</v>
      </c>
      <c r="BU99" s="11" t="s">
        <v>6138</v>
      </c>
      <c r="BV99" s="34" t="s">
        <v>4400</v>
      </c>
    </row>
    <row r="100" spans="1:74" s="42" customFormat="1" x14ac:dyDescent="0.35">
      <c r="A100" s="71">
        <v>99</v>
      </c>
      <c r="B100" s="3">
        <v>36</v>
      </c>
      <c r="C100" s="4" t="s">
        <v>2279</v>
      </c>
      <c r="D100" s="3" t="s">
        <v>9</v>
      </c>
      <c r="E100" s="3" t="s">
        <v>1805</v>
      </c>
      <c r="F100" s="119">
        <v>3.6051700000000002</v>
      </c>
      <c r="G100" s="119">
        <v>36.250860000000003</v>
      </c>
      <c r="H100" s="8" t="s">
        <v>2280</v>
      </c>
      <c r="I100" s="8" t="s">
        <v>2282</v>
      </c>
      <c r="J100" s="3" t="s">
        <v>10</v>
      </c>
      <c r="K100" s="8" t="s">
        <v>3714</v>
      </c>
      <c r="L100" s="8">
        <v>4215</v>
      </c>
      <c r="M100" s="8">
        <v>15</v>
      </c>
      <c r="N100" s="135">
        <v>-2890</v>
      </c>
      <c r="O100" s="135">
        <v>-2696</v>
      </c>
      <c r="P100" s="129">
        <v>-2793</v>
      </c>
      <c r="Q100" s="40">
        <v>4840</v>
      </c>
      <c r="R100" s="40">
        <v>4646</v>
      </c>
      <c r="S100" s="40">
        <v>4743</v>
      </c>
      <c r="T100" s="8" t="s">
        <v>2294</v>
      </c>
      <c r="U100" s="43" t="s">
        <v>2039</v>
      </c>
      <c r="V100" s="3"/>
      <c r="W100" s="3"/>
      <c r="X100" s="3"/>
      <c r="Y100" s="3"/>
      <c r="Z100" s="3"/>
      <c r="AA100" s="3"/>
      <c r="AB100" s="3"/>
      <c r="AC100" s="3"/>
      <c r="AD100" s="3"/>
      <c r="AE100" s="3"/>
      <c r="AF100" s="3"/>
      <c r="AG100" s="3"/>
      <c r="AH100" s="3"/>
      <c r="AI100" s="3"/>
      <c r="AJ100" s="3"/>
      <c r="AK100" s="3"/>
      <c r="AL100" s="3"/>
      <c r="AM100" s="3"/>
      <c r="AN100" s="3"/>
      <c r="AO100" s="3"/>
      <c r="AP100" s="3" t="s">
        <v>186</v>
      </c>
      <c r="AQ100" s="3" t="s">
        <v>186</v>
      </c>
      <c r="AR100" s="3"/>
      <c r="AS100" s="3"/>
      <c r="AT100" s="3"/>
      <c r="AU100" s="3"/>
      <c r="AV100" s="3"/>
      <c r="AW100" s="3"/>
      <c r="AX100" s="3"/>
      <c r="AY100" s="3"/>
      <c r="AZ100" s="3"/>
      <c r="BA100" s="3"/>
      <c r="BB100" s="3"/>
      <c r="BC100" s="3"/>
      <c r="BD100" s="3" t="s">
        <v>186</v>
      </c>
      <c r="BE100" s="3" t="s">
        <v>1635</v>
      </c>
      <c r="BF100" s="3" t="s">
        <v>860</v>
      </c>
      <c r="BG100" s="3" t="s">
        <v>2312</v>
      </c>
      <c r="BH100" s="171" t="s">
        <v>556</v>
      </c>
      <c r="BI100" s="15"/>
      <c r="BJ100" s="17" t="s">
        <v>555</v>
      </c>
      <c r="BK100" s="15" t="str">
        <f t="shared" si="2"/>
        <v>A</v>
      </c>
      <c r="BL100" s="15">
        <v>2022</v>
      </c>
      <c r="BM100" s="11" t="s">
        <v>5563</v>
      </c>
      <c r="BN100" s="29" t="s">
        <v>2304</v>
      </c>
      <c r="BO100" s="3"/>
      <c r="BP100" s="28"/>
      <c r="BQ100" s="3"/>
      <c r="BR100" s="27"/>
      <c r="BS100" s="11" t="s">
        <v>5829</v>
      </c>
      <c r="BT100" s="34" t="s">
        <v>4370</v>
      </c>
      <c r="BU100" s="11" t="s">
        <v>6138</v>
      </c>
      <c r="BV100" s="34" t="s">
        <v>4400</v>
      </c>
    </row>
    <row r="101" spans="1:74" s="42" customFormat="1" x14ac:dyDescent="0.35">
      <c r="A101" s="71">
        <v>100</v>
      </c>
      <c r="B101" s="3">
        <v>36</v>
      </c>
      <c r="C101" s="4" t="s">
        <v>2279</v>
      </c>
      <c r="D101" s="3" t="s">
        <v>9</v>
      </c>
      <c r="E101" s="3" t="s">
        <v>1805</v>
      </c>
      <c r="F101" s="119">
        <v>3.6051700000000002</v>
      </c>
      <c r="G101" s="119">
        <v>36.250860000000003</v>
      </c>
      <c r="H101" s="8" t="s">
        <v>2283</v>
      </c>
      <c r="I101" s="8" t="s">
        <v>2284</v>
      </c>
      <c r="J101" s="3" t="s">
        <v>10</v>
      </c>
      <c r="K101" s="8" t="s">
        <v>3715</v>
      </c>
      <c r="L101" s="8">
        <v>4185</v>
      </c>
      <c r="M101" s="8">
        <v>15</v>
      </c>
      <c r="N101" s="135">
        <v>-2880</v>
      </c>
      <c r="O101" s="135">
        <v>-2639</v>
      </c>
      <c r="P101" s="129">
        <v>-2759.5</v>
      </c>
      <c r="Q101" s="40">
        <v>4830</v>
      </c>
      <c r="R101" s="40">
        <v>4589</v>
      </c>
      <c r="S101" s="40">
        <v>4709.5</v>
      </c>
      <c r="T101" s="7" t="s">
        <v>37</v>
      </c>
      <c r="U101" s="4" t="s">
        <v>2252</v>
      </c>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t="s">
        <v>186</v>
      </c>
      <c r="BE101" s="3" t="s">
        <v>1635</v>
      </c>
      <c r="BF101" s="3" t="s">
        <v>860</v>
      </c>
      <c r="BG101" s="3" t="s">
        <v>2312</v>
      </c>
      <c r="BH101" s="15" t="s">
        <v>555</v>
      </c>
      <c r="BI101" s="15" t="s">
        <v>1874</v>
      </c>
      <c r="BJ101" s="15"/>
      <c r="BK101" s="15" t="str">
        <f t="shared" si="2"/>
        <v>A</v>
      </c>
      <c r="BL101" s="15">
        <v>2022</v>
      </c>
      <c r="BM101" s="11" t="s">
        <v>5564</v>
      </c>
      <c r="BN101" s="29" t="s">
        <v>2304</v>
      </c>
      <c r="BO101" s="3"/>
      <c r="BP101" s="28"/>
      <c r="BQ101" s="3"/>
      <c r="BR101" s="27"/>
      <c r="BS101" s="11" t="s">
        <v>5829</v>
      </c>
      <c r="BT101" s="34" t="s">
        <v>4370</v>
      </c>
      <c r="BU101" s="11" t="s">
        <v>6138</v>
      </c>
      <c r="BV101" s="34" t="s">
        <v>4400</v>
      </c>
    </row>
    <row r="102" spans="1:74" s="42" customFormat="1" x14ac:dyDescent="0.35">
      <c r="A102" s="71">
        <v>101</v>
      </c>
      <c r="B102" s="3">
        <v>36</v>
      </c>
      <c r="C102" s="4" t="s">
        <v>2279</v>
      </c>
      <c r="D102" s="3" t="s">
        <v>9</v>
      </c>
      <c r="E102" s="3" t="s">
        <v>1805</v>
      </c>
      <c r="F102" s="119">
        <v>3.6051700000000002</v>
      </c>
      <c r="G102" s="119">
        <v>36.250860000000003</v>
      </c>
      <c r="H102" s="8" t="s">
        <v>2283</v>
      </c>
      <c r="I102" s="8" t="s">
        <v>2285</v>
      </c>
      <c r="J102" s="3" t="s">
        <v>10</v>
      </c>
      <c r="K102" s="8" t="s">
        <v>3716</v>
      </c>
      <c r="L102" s="8">
        <v>4165</v>
      </c>
      <c r="M102" s="8">
        <v>15</v>
      </c>
      <c r="N102" s="135">
        <v>-2872</v>
      </c>
      <c r="O102" s="135">
        <v>-2630</v>
      </c>
      <c r="P102" s="129">
        <v>-2751</v>
      </c>
      <c r="Q102" s="40">
        <v>4822</v>
      </c>
      <c r="R102" s="40">
        <v>4580</v>
      </c>
      <c r="S102" s="40">
        <v>4701</v>
      </c>
      <c r="T102" s="7" t="s">
        <v>37</v>
      </c>
      <c r="U102" s="4" t="s">
        <v>2252</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t="s">
        <v>186</v>
      </c>
      <c r="BE102" s="3" t="s">
        <v>1635</v>
      </c>
      <c r="BF102" s="3" t="s">
        <v>860</v>
      </c>
      <c r="BG102" s="3" t="s">
        <v>2312</v>
      </c>
      <c r="BH102" s="15" t="s">
        <v>555</v>
      </c>
      <c r="BI102" s="15" t="s">
        <v>1874</v>
      </c>
      <c r="BJ102" s="15"/>
      <c r="BK102" s="15" t="str">
        <f t="shared" si="2"/>
        <v>A</v>
      </c>
      <c r="BL102" s="15">
        <v>2022</v>
      </c>
      <c r="BM102" s="11" t="s">
        <v>5565</v>
      </c>
      <c r="BN102" s="29" t="s">
        <v>2304</v>
      </c>
      <c r="BO102" s="3"/>
      <c r="BP102" s="28"/>
      <c r="BQ102" s="3"/>
      <c r="BR102" s="27"/>
      <c r="BS102" s="11" t="s">
        <v>5829</v>
      </c>
      <c r="BT102" s="34" t="s">
        <v>4370</v>
      </c>
      <c r="BU102" s="11" t="s">
        <v>6138</v>
      </c>
      <c r="BV102" s="34" t="s">
        <v>4400</v>
      </c>
    </row>
    <row r="103" spans="1:74" s="42" customFormat="1" x14ac:dyDescent="0.35">
      <c r="A103" s="71">
        <v>102</v>
      </c>
      <c r="B103" s="3">
        <v>36</v>
      </c>
      <c r="C103" s="4" t="s">
        <v>2279</v>
      </c>
      <c r="D103" s="3" t="s">
        <v>9</v>
      </c>
      <c r="E103" s="3" t="s">
        <v>1805</v>
      </c>
      <c r="F103" s="119">
        <v>3.6051700000000002</v>
      </c>
      <c r="G103" s="119">
        <v>36.250860000000003</v>
      </c>
      <c r="H103" s="8" t="s">
        <v>2280</v>
      </c>
      <c r="I103" s="8" t="s">
        <v>2286</v>
      </c>
      <c r="J103" s="3" t="s">
        <v>10</v>
      </c>
      <c r="K103" s="8" t="s">
        <v>3717</v>
      </c>
      <c r="L103" s="8">
        <v>4130</v>
      </c>
      <c r="M103" s="8">
        <v>15</v>
      </c>
      <c r="N103" s="135">
        <v>-2858</v>
      </c>
      <c r="O103" s="135">
        <v>-2577</v>
      </c>
      <c r="P103" s="129">
        <v>-2717.5</v>
      </c>
      <c r="Q103" s="40">
        <v>4808</v>
      </c>
      <c r="R103" s="40">
        <v>4527</v>
      </c>
      <c r="S103" s="40">
        <v>4667.5</v>
      </c>
      <c r="T103" s="7" t="s">
        <v>37</v>
      </c>
      <c r="U103" s="4" t="s">
        <v>2252</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t="s">
        <v>186</v>
      </c>
      <c r="BE103" s="3" t="s">
        <v>1635</v>
      </c>
      <c r="BF103" s="3" t="s">
        <v>860</v>
      </c>
      <c r="BG103" s="3" t="s">
        <v>2312</v>
      </c>
      <c r="BH103" s="15" t="s">
        <v>555</v>
      </c>
      <c r="BI103" s="15" t="s">
        <v>1874</v>
      </c>
      <c r="BJ103" s="15"/>
      <c r="BK103" s="15" t="str">
        <f t="shared" si="2"/>
        <v>A</v>
      </c>
      <c r="BL103" s="15">
        <v>2022</v>
      </c>
      <c r="BM103" s="11" t="s">
        <v>5566</v>
      </c>
      <c r="BN103" s="29" t="s">
        <v>2304</v>
      </c>
      <c r="BO103" s="3"/>
      <c r="BP103" s="28"/>
      <c r="BQ103" s="3"/>
      <c r="BR103" s="27"/>
      <c r="BS103" s="11" t="s">
        <v>5829</v>
      </c>
      <c r="BT103" s="34" t="s">
        <v>4370</v>
      </c>
      <c r="BU103" s="11" t="s">
        <v>6138</v>
      </c>
      <c r="BV103" s="34" t="s">
        <v>4400</v>
      </c>
    </row>
    <row r="104" spans="1:74" s="42" customFormat="1" x14ac:dyDescent="0.35">
      <c r="A104" s="71">
        <v>103</v>
      </c>
      <c r="B104" s="3">
        <v>36</v>
      </c>
      <c r="C104" s="4" t="s">
        <v>2279</v>
      </c>
      <c r="D104" s="3" t="s">
        <v>9</v>
      </c>
      <c r="E104" s="3" t="s">
        <v>1805</v>
      </c>
      <c r="F104" s="119">
        <v>3.6051700000000002</v>
      </c>
      <c r="G104" s="119">
        <v>36.250860000000003</v>
      </c>
      <c r="H104" s="8" t="s">
        <v>2288</v>
      </c>
      <c r="I104" s="8" t="s">
        <v>2287</v>
      </c>
      <c r="J104" s="3" t="s">
        <v>10</v>
      </c>
      <c r="K104" s="8" t="s">
        <v>3718</v>
      </c>
      <c r="L104" s="8">
        <v>4401</v>
      </c>
      <c r="M104" s="8">
        <v>39</v>
      </c>
      <c r="N104" s="135">
        <v>-3311</v>
      </c>
      <c r="O104" s="135">
        <v>-2901</v>
      </c>
      <c r="P104" s="129">
        <v>-3106</v>
      </c>
      <c r="Q104" s="40">
        <v>5261</v>
      </c>
      <c r="R104" s="40">
        <v>4851</v>
      </c>
      <c r="S104" s="40">
        <v>5056</v>
      </c>
      <c r="T104" s="8" t="s">
        <v>2294</v>
      </c>
      <c r="U104" s="43" t="s">
        <v>2039</v>
      </c>
      <c r="V104" s="3"/>
      <c r="W104" s="3"/>
      <c r="X104" s="3"/>
      <c r="Y104" s="3"/>
      <c r="Z104" s="3"/>
      <c r="AA104" s="3"/>
      <c r="AB104" s="3"/>
      <c r="AC104" s="3"/>
      <c r="AD104" s="3"/>
      <c r="AE104" s="3"/>
      <c r="AF104" s="3"/>
      <c r="AG104" s="3"/>
      <c r="AH104" s="3"/>
      <c r="AI104" s="3"/>
      <c r="AJ104" s="3"/>
      <c r="AK104" s="3"/>
      <c r="AL104" s="3"/>
      <c r="AM104" s="3"/>
      <c r="AN104" s="3"/>
      <c r="AO104" s="3"/>
      <c r="AP104" s="3" t="s">
        <v>186</v>
      </c>
      <c r="AQ104" s="3" t="s">
        <v>186</v>
      </c>
      <c r="AR104" s="3"/>
      <c r="AS104" s="3"/>
      <c r="AT104" s="3"/>
      <c r="AU104" s="3"/>
      <c r="AV104" s="3"/>
      <c r="AW104" s="3"/>
      <c r="AX104" s="3"/>
      <c r="AY104" s="3"/>
      <c r="AZ104" s="3"/>
      <c r="BA104" s="3"/>
      <c r="BB104" s="3"/>
      <c r="BC104" s="3"/>
      <c r="BD104" s="3" t="s">
        <v>186</v>
      </c>
      <c r="BE104" s="3" t="s">
        <v>1635</v>
      </c>
      <c r="BF104" s="3" t="s">
        <v>860</v>
      </c>
      <c r="BG104" s="3"/>
      <c r="BH104" s="171" t="s">
        <v>1874</v>
      </c>
      <c r="BI104" s="15"/>
      <c r="BJ104" s="17" t="s">
        <v>555</v>
      </c>
      <c r="BK104" s="15" t="str">
        <f t="shared" si="2"/>
        <v>A</v>
      </c>
      <c r="BL104" s="15">
        <v>2012</v>
      </c>
      <c r="BM104" s="3" t="s">
        <v>5561</v>
      </c>
      <c r="BN104" s="29" t="s">
        <v>2303</v>
      </c>
      <c r="BO104" s="11" t="s">
        <v>5563</v>
      </c>
      <c r="BP104" s="29" t="s">
        <v>2304</v>
      </c>
      <c r="BQ104" s="3"/>
      <c r="BR104" s="27"/>
      <c r="BS104" s="11" t="s">
        <v>5829</v>
      </c>
      <c r="BT104" s="34" t="s">
        <v>4370</v>
      </c>
      <c r="BU104" s="11" t="s">
        <v>6138</v>
      </c>
      <c r="BV104" s="34" t="s">
        <v>4400</v>
      </c>
    </row>
    <row r="105" spans="1:74" s="42" customFormat="1" x14ac:dyDescent="0.35">
      <c r="A105" s="71">
        <v>104</v>
      </c>
      <c r="B105" s="3">
        <v>36</v>
      </c>
      <c r="C105" s="4" t="s">
        <v>2279</v>
      </c>
      <c r="D105" s="3" t="s">
        <v>9</v>
      </c>
      <c r="E105" s="3" t="s">
        <v>1805</v>
      </c>
      <c r="F105" s="119">
        <v>3.6051700000000002</v>
      </c>
      <c r="G105" s="119">
        <v>36.250860000000003</v>
      </c>
      <c r="H105" s="8" t="s">
        <v>2288</v>
      </c>
      <c r="I105" s="8" t="s">
        <v>2289</v>
      </c>
      <c r="J105" s="3" t="s">
        <v>10</v>
      </c>
      <c r="K105" s="8" t="s">
        <v>3719</v>
      </c>
      <c r="L105" s="8">
        <v>4381</v>
      </c>
      <c r="M105" s="8">
        <v>39</v>
      </c>
      <c r="N105" s="135">
        <v>-3096</v>
      </c>
      <c r="O105" s="135">
        <v>-2896</v>
      </c>
      <c r="P105" s="129">
        <v>-2996</v>
      </c>
      <c r="Q105" s="40">
        <v>5046</v>
      </c>
      <c r="R105" s="40">
        <v>4846</v>
      </c>
      <c r="S105" s="40">
        <v>4946</v>
      </c>
      <c r="T105" s="8" t="s">
        <v>2294</v>
      </c>
      <c r="U105" s="43" t="s">
        <v>2039</v>
      </c>
      <c r="V105" s="3"/>
      <c r="W105" s="3"/>
      <c r="X105" s="3"/>
      <c r="Y105" s="3"/>
      <c r="Z105" s="3"/>
      <c r="AA105" s="3"/>
      <c r="AB105" s="3"/>
      <c r="AC105" s="3"/>
      <c r="AD105" s="3"/>
      <c r="AE105" s="3"/>
      <c r="AF105" s="3"/>
      <c r="AG105" s="3"/>
      <c r="AH105" s="3"/>
      <c r="AI105" s="3"/>
      <c r="AJ105" s="3"/>
      <c r="AK105" s="3"/>
      <c r="AL105" s="3"/>
      <c r="AM105" s="3"/>
      <c r="AN105" s="3"/>
      <c r="AO105" s="3"/>
      <c r="AP105" s="3" t="s">
        <v>186</v>
      </c>
      <c r="AQ105" s="3" t="s">
        <v>186</v>
      </c>
      <c r="AR105" s="3"/>
      <c r="AS105" s="3"/>
      <c r="AT105" s="3"/>
      <c r="AU105" s="3"/>
      <c r="AV105" s="3"/>
      <c r="AW105" s="3"/>
      <c r="AX105" s="3"/>
      <c r="AY105" s="3"/>
      <c r="AZ105" s="3"/>
      <c r="BA105" s="3"/>
      <c r="BB105" s="3"/>
      <c r="BC105" s="3"/>
      <c r="BD105" s="3" t="s">
        <v>186</v>
      </c>
      <c r="BE105" s="3" t="s">
        <v>1635</v>
      </c>
      <c r="BF105" s="3" t="s">
        <v>860</v>
      </c>
      <c r="BG105" s="3"/>
      <c r="BH105" s="171" t="s">
        <v>1874</v>
      </c>
      <c r="BI105" s="15"/>
      <c r="BJ105" s="17" t="s">
        <v>555</v>
      </c>
      <c r="BK105" s="15" t="str">
        <f t="shared" si="2"/>
        <v>A</v>
      </c>
      <c r="BL105" s="15">
        <v>2012</v>
      </c>
      <c r="BM105" s="3" t="s">
        <v>5567</v>
      </c>
      <c r="BN105" s="29" t="s">
        <v>2303</v>
      </c>
      <c r="BO105" s="11" t="s">
        <v>5564</v>
      </c>
      <c r="BP105" s="29" t="s">
        <v>2304</v>
      </c>
      <c r="BQ105" s="3"/>
      <c r="BR105" s="27"/>
      <c r="BS105" s="11" t="s">
        <v>5829</v>
      </c>
      <c r="BT105" s="34" t="s">
        <v>4370</v>
      </c>
      <c r="BU105" s="11" t="s">
        <v>6138</v>
      </c>
      <c r="BV105" s="34" t="s">
        <v>4400</v>
      </c>
    </row>
    <row r="106" spans="1:74" s="42" customFormat="1" x14ac:dyDescent="0.35">
      <c r="A106" s="71">
        <v>105</v>
      </c>
      <c r="B106" s="3">
        <v>36</v>
      </c>
      <c r="C106" s="4" t="s">
        <v>2279</v>
      </c>
      <c r="D106" s="3" t="s">
        <v>9</v>
      </c>
      <c r="E106" s="3" t="s">
        <v>1805</v>
      </c>
      <c r="F106" s="119">
        <v>3.6051700000000002</v>
      </c>
      <c r="G106" s="119">
        <v>36.250860000000003</v>
      </c>
      <c r="H106" s="8" t="s">
        <v>2290</v>
      </c>
      <c r="I106" s="8" t="s">
        <v>2291</v>
      </c>
      <c r="J106" s="3" t="s">
        <v>10</v>
      </c>
      <c r="K106" s="8" t="s">
        <v>3720</v>
      </c>
      <c r="L106" s="8">
        <v>4251</v>
      </c>
      <c r="M106" s="8">
        <v>39</v>
      </c>
      <c r="N106" s="135">
        <v>-2916</v>
      </c>
      <c r="O106" s="135">
        <v>-2671</v>
      </c>
      <c r="P106" s="129">
        <v>-2793.5</v>
      </c>
      <c r="Q106" s="40">
        <v>4866</v>
      </c>
      <c r="R106" s="40">
        <v>4621</v>
      </c>
      <c r="S106" s="40">
        <v>4743.5</v>
      </c>
      <c r="T106" s="8" t="s">
        <v>2294</v>
      </c>
      <c r="U106" s="43" t="s">
        <v>2039</v>
      </c>
      <c r="V106" s="3"/>
      <c r="W106" s="3"/>
      <c r="X106" s="3"/>
      <c r="Y106" s="3"/>
      <c r="Z106" s="3"/>
      <c r="AA106" s="3"/>
      <c r="AB106" s="3"/>
      <c r="AC106" s="3"/>
      <c r="AD106" s="3"/>
      <c r="AE106" s="3"/>
      <c r="AF106" s="3"/>
      <c r="AG106" s="3"/>
      <c r="AH106" s="3"/>
      <c r="AI106" s="3"/>
      <c r="AJ106" s="3"/>
      <c r="AK106" s="3"/>
      <c r="AL106" s="3"/>
      <c r="AM106" s="3"/>
      <c r="AN106" s="3"/>
      <c r="AO106" s="3"/>
      <c r="AP106" s="3" t="s">
        <v>186</v>
      </c>
      <c r="AQ106" s="3" t="s">
        <v>186</v>
      </c>
      <c r="AR106" s="3"/>
      <c r="AS106" s="3"/>
      <c r="AT106" s="3"/>
      <c r="AU106" s="3"/>
      <c r="AV106" s="3"/>
      <c r="AW106" s="3"/>
      <c r="AX106" s="3"/>
      <c r="AY106" s="3"/>
      <c r="AZ106" s="3"/>
      <c r="BA106" s="3"/>
      <c r="BB106" s="3"/>
      <c r="BC106" s="3"/>
      <c r="BD106" s="3" t="s">
        <v>186</v>
      </c>
      <c r="BE106" s="3" t="s">
        <v>1635</v>
      </c>
      <c r="BF106" s="3" t="s">
        <v>860</v>
      </c>
      <c r="BG106" s="3"/>
      <c r="BH106" s="171" t="s">
        <v>1874</v>
      </c>
      <c r="BI106" s="15"/>
      <c r="BJ106" s="17" t="s">
        <v>555</v>
      </c>
      <c r="BK106" s="15" t="str">
        <f t="shared" si="2"/>
        <v>A</v>
      </c>
      <c r="BL106" s="15">
        <v>2012</v>
      </c>
      <c r="BM106" s="3" t="s">
        <v>5568</v>
      </c>
      <c r="BN106" s="29" t="s">
        <v>2303</v>
      </c>
      <c r="BO106" s="11" t="s">
        <v>5565</v>
      </c>
      <c r="BP106" s="29" t="s">
        <v>2304</v>
      </c>
      <c r="BQ106" s="3"/>
      <c r="BR106" s="27"/>
      <c r="BS106" s="11" t="s">
        <v>5829</v>
      </c>
      <c r="BT106" s="34" t="s">
        <v>4370</v>
      </c>
      <c r="BU106" s="11" t="s">
        <v>6138</v>
      </c>
      <c r="BV106" s="34" t="s">
        <v>4400</v>
      </c>
    </row>
    <row r="107" spans="1:74" s="42" customFormat="1" x14ac:dyDescent="0.35">
      <c r="A107" s="71">
        <v>106</v>
      </c>
      <c r="B107" s="3">
        <v>36</v>
      </c>
      <c r="C107" s="4" t="s">
        <v>2279</v>
      </c>
      <c r="D107" s="3" t="s">
        <v>9</v>
      </c>
      <c r="E107" s="3" t="s">
        <v>1805</v>
      </c>
      <c r="F107" s="119">
        <v>3.6051700000000002</v>
      </c>
      <c r="G107" s="119">
        <v>36.250860000000003</v>
      </c>
      <c r="H107" s="8" t="s">
        <v>2292</v>
      </c>
      <c r="I107" s="8" t="s">
        <v>2293</v>
      </c>
      <c r="J107" s="3" t="s">
        <v>10</v>
      </c>
      <c r="K107" s="8" t="s">
        <v>3721</v>
      </c>
      <c r="L107" s="8">
        <v>4146</v>
      </c>
      <c r="M107" s="8">
        <v>53</v>
      </c>
      <c r="N107" s="135">
        <v>-2881</v>
      </c>
      <c r="O107" s="135">
        <v>-2501</v>
      </c>
      <c r="P107" s="129">
        <v>-2691</v>
      </c>
      <c r="Q107" s="40">
        <v>4831</v>
      </c>
      <c r="R107" s="40">
        <v>4451</v>
      </c>
      <c r="S107" s="40">
        <v>4641</v>
      </c>
      <c r="T107" s="8" t="s">
        <v>2294</v>
      </c>
      <c r="U107" s="43" t="s">
        <v>2039</v>
      </c>
      <c r="V107" s="3"/>
      <c r="W107" s="3"/>
      <c r="X107" s="3"/>
      <c r="Y107" s="3"/>
      <c r="Z107" s="3"/>
      <c r="AA107" s="3"/>
      <c r="AB107" s="3"/>
      <c r="AC107" s="3"/>
      <c r="AD107" s="3"/>
      <c r="AE107" s="3"/>
      <c r="AF107" s="3"/>
      <c r="AG107" s="3"/>
      <c r="AH107" s="3"/>
      <c r="AI107" s="3"/>
      <c r="AJ107" s="3"/>
      <c r="AK107" s="3"/>
      <c r="AL107" s="3"/>
      <c r="AM107" s="3"/>
      <c r="AN107" s="3"/>
      <c r="AO107" s="3"/>
      <c r="AP107" s="3" t="s">
        <v>186</v>
      </c>
      <c r="AQ107" s="3" t="s">
        <v>186</v>
      </c>
      <c r="AR107" s="3"/>
      <c r="AS107" s="3"/>
      <c r="AT107" s="3"/>
      <c r="AU107" s="3"/>
      <c r="AV107" s="3"/>
      <c r="AW107" s="3"/>
      <c r="AX107" s="3"/>
      <c r="AY107" s="3"/>
      <c r="AZ107" s="3"/>
      <c r="BA107" s="3"/>
      <c r="BB107" s="3"/>
      <c r="BC107" s="3"/>
      <c r="BD107" s="3" t="s">
        <v>186</v>
      </c>
      <c r="BE107" s="3" t="s">
        <v>1635</v>
      </c>
      <c r="BF107" s="3" t="s">
        <v>860</v>
      </c>
      <c r="BG107" s="3"/>
      <c r="BH107" s="171" t="s">
        <v>1874</v>
      </c>
      <c r="BI107" s="15"/>
      <c r="BJ107" s="17" t="s">
        <v>555</v>
      </c>
      <c r="BK107" s="15" t="str">
        <f t="shared" si="2"/>
        <v>A</v>
      </c>
      <c r="BL107" s="15">
        <v>2012</v>
      </c>
      <c r="BM107" s="3" t="s">
        <v>5569</v>
      </c>
      <c r="BN107" s="29" t="s">
        <v>2303</v>
      </c>
      <c r="BO107" s="11" t="s">
        <v>5566</v>
      </c>
      <c r="BP107" s="29" t="s">
        <v>2304</v>
      </c>
      <c r="BQ107" s="3"/>
      <c r="BR107" s="27"/>
      <c r="BS107" s="11" t="s">
        <v>5829</v>
      </c>
      <c r="BT107" s="34" t="s">
        <v>4370</v>
      </c>
      <c r="BU107" s="11" t="s">
        <v>6138</v>
      </c>
      <c r="BV107" s="34" t="s">
        <v>4400</v>
      </c>
    </row>
    <row r="108" spans="1:74" s="42" customFormat="1" x14ac:dyDescent="0.35">
      <c r="A108" s="71">
        <v>107</v>
      </c>
      <c r="B108" s="3">
        <v>37</v>
      </c>
      <c r="C108" s="4" t="s">
        <v>2296</v>
      </c>
      <c r="D108" s="3" t="s">
        <v>9</v>
      </c>
      <c r="E108" s="3" t="s">
        <v>1805</v>
      </c>
      <c r="F108" s="119">
        <v>3.48600570280386</v>
      </c>
      <c r="G108" s="119">
        <v>35.862120914265901</v>
      </c>
      <c r="H108" s="8" t="s">
        <v>2310</v>
      </c>
      <c r="I108" s="8" t="s">
        <v>5100</v>
      </c>
      <c r="J108" s="3" t="s">
        <v>10</v>
      </c>
      <c r="K108" s="8" t="s">
        <v>2299</v>
      </c>
      <c r="L108" s="8">
        <v>3890</v>
      </c>
      <c r="M108" s="8">
        <v>15</v>
      </c>
      <c r="N108" s="135">
        <v>-2460</v>
      </c>
      <c r="O108" s="135">
        <v>-2238</v>
      </c>
      <c r="P108" s="129">
        <v>-2349</v>
      </c>
      <c r="Q108" s="40">
        <v>4410</v>
      </c>
      <c r="R108" s="40">
        <v>4188</v>
      </c>
      <c r="S108" s="40">
        <v>4299</v>
      </c>
      <c r="T108" s="8" t="s">
        <v>2294</v>
      </c>
      <c r="U108" s="43" t="s">
        <v>2039</v>
      </c>
      <c r="V108" s="3"/>
      <c r="W108" s="3"/>
      <c r="X108" s="3"/>
      <c r="Y108" s="3"/>
      <c r="Z108" s="3"/>
      <c r="AA108" s="3"/>
      <c r="AB108" s="3"/>
      <c r="AC108" s="3"/>
      <c r="AD108" s="3"/>
      <c r="AE108" s="3"/>
      <c r="AF108" s="3"/>
      <c r="AG108" s="3"/>
      <c r="AH108" s="3"/>
      <c r="AI108" s="3"/>
      <c r="AJ108" s="3"/>
      <c r="AK108" s="3"/>
      <c r="AL108" s="3"/>
      <c r="AM108" s="3"/>
      <c r="AN108" s="3"/>
      <c r="AO108" s="3"/>
      <c r="AP108" s="3" t="s">
        <v>186</v>
      </c>
      <c r="AQ108" s="3" t="s">
        <v>186</v>
      </c>
      <c r="AR108" s="3" t="s">
        <v>186</v>
      </c>
      <c r="AS108" s="3" t="s">
        <v>186</v>
      </c>
      <c r="AT108" s="3"/>
      <c r="AU108" s="3"/>
      <c r="AV108" s="3"/>
      <c r="AW108" s="3"/>
      <c r="AX108" s="3"/>
      <c r="AY108" s="3"/>
      <c r="AZ108" s="3"/>
      <c r="BA108" s="3"/>
      <c r="BB108" s="3"/>
      <c r="BC108" s="3"/>
      <c r="BD108" s="3"/>
      <c r="BE108" s="3"/>
      <c r="BF108" s="3" t="s">
        <v>860</v>
      </c>
      <c r="BG108" s="3"/>
      <c r="BH108" s="171" t="s">
        <v>556</v>
      </c>
      <c r="BI108" s="15"/>
      <c r="BJ108" s="17" t="s">
        <v>555</v>
      </c>
      <c r="BK108" s="15" t="str">
        <f t="shared" si="2"/>
        <v>A</v>
      </c>
      <c r="BL108" s="15">
        <v>2011</v>
      </c>
      <c r="BM108" s="11" t="s">
        <v>5560</v>
      </c>
      <c r="BN108" s="45" t="s">
        <v>2302</v>
      </c>
      <c r="BO108" s="3" t="s">
        <v>5561</v>
      </c>
      <c r="BP108" s="29" t="s">
        <v>2303</v>
      </c>
      <c r="BQ108" s="3"/>
      <c r="BR108" s="27"/>
      <c r="BS108" s="11" t="s">
        <v>5829</v>
      </c>
      <c r="BT108" s="34" t="s">
        <v>4370</v>
      </c>
      <c r="BU108" s="11" t="s">
        <v>6138</v>
      </c>
      <c r="BV108" s="34" t="s">
        <v>4400</v>
      </c>
    </row>
    <row r="109" spans="1:74" s="42" customFormat="1" x14ac:dyDescent="0.35">
      <c r="A109" s="71">
        <v>108</v>
      </c>
      <c r="B109" s="3">
        <v>38</v>
      </c>
      <c r="C109" s="4" t="s">
        <v>2297</v>
      </c>
      <c r="D109" s="3" t="s">
        <v>9</v>
      </c>
      <c r="E109" s="3" t="s">
        <v>1805</v>
      </c>
      <c r="F109" s="119">
        <v>3.5610972305691901</v>
      </c>
      <c r="G109" s="119">
        <v>35.856233599772999</v>
      </c>
      <c r="H109" s="8" t="s">
        <v>2307</v>
      </c>
      <c r="I109" s="8" t="s">
        <v>2308</v>
      </c>
      <c r="J109" s="3" t="s">
        <v>10</v>
      </c>
      <c r="K109" s="8" t="s">
        <v>2300</v>
      </c>
      <c r="L109" s="8">
        <v>4255</v>
      </c>
      <c r="M109" s="8">
        <v>20</v>
      </c>
      <c r="N109" s="135">
        <v>-2907</v>
      </c>
      <c r="O109" s="135">
        <v>-2706</v>
      </c>
      <c r="P109" s="129">
        <v>-2806.5</v>
      </c>
      <c r="Q109" s="40">
        <v>4857</v>
      </c>
      <c r="R109" s="40">
        <v>4656</v>
      </c>
      <c r="S109" s="40">
        <v>4756.5</v>
      </c>
      <c r="T109" s="8" t="s">
        <v>2294</v>
      </c>
      <c r="U109" s="43" t="s">
        <v>2039</v>
      </c>
      <c r="V109" s="3"/>
      <c r="W109" s="3"/>
      <c r="X109" s="3"/>
      <c r="Y109" s="3"/>
      <c r="Z109" s="3"/>
      <c r="AA109" s="3"/>
      <c r="AB109" s="3"/>
      <c r="AC109" s="3"/>
      <c r="AD109" s="3"/>
      <c r="AE109" s="3"/>
      <c r="AF109" s="3"/>
      <c r="AG109" s="3"/>
      <c r="AH109" s="3"/>
      <c r="AI109" s="3"/>
      <c r="AJ109" s="3"/>
      <c r="AK109" s="3"/>
      <c r="AL109" s="3"/>
      <c r="AM109" s="3"/>
      <c r="AN109" s="3"/>
      <c r="AO109" s="3"/>
      <c r="AP109" s="3" t="s">
        <v>186</v>
      </c>
      <c r="AQ109" s="3" t="s">
        <v>186</v>
      </c>
      <c r="AR109" s="3" t="s">
        <v>186</v>
      </c>
      <c r="AS109" s="3"/>
      <c r="AT109" s="3"/>
      <c r="AU109" s="3"/>
      <c r="AV109" s="3"/>
      <c r="AW109" s="3"/>
      <c r="AX109" s="3"/>
      <c r="AY109" s="3"/>
      <c r="AZ109" s="3"/>
      <c r="BA109" s="3"/>
      <c r="BB109" s="3"/>
      <c r="BC109" s="3"/>
      <c r="BD109" s="3" t="s">
        <v>186</v>
      </c>
      <c r="BE109" s="3" t="s">
        <v>1635</v>
      </c>
      <c r="BF109" s="3" t="s">
        <v>860</v>
      </c>
      <c r="BG109" s="3"/>
      <c r="BH109" s="171" t="s">
        <v>556</v>
      </c>
      <c r="BI109" s="15"/>
      <c r="BJ109" s="17" t="s">
        <v>555</v>
      </c>
      <c r="BK109" s="15" t="str">
        <f t="shared" si="2"/>
        <v>A</v>
      </c>
      <c r="BL109" s="15">
        <v>2012</v>
      </c>
      <c r="BM109" s="3" t="s">
        <v>5561</v>
      </c>
      <c r="BN109" s="29" t="s">
        <v>2303</v>
      </c>
      <c r="BO109" s="21" t="s">
        <v>5964</v>
      </c>
      <c r="BP109" s="29" t="s">
        <v>2180</v>
      </c>
      <c r="BQ109" s="3"/>
      <c r="BR109" s="27"/>
      <c r="BS109" s="11" t="s">
        <v>5829</v>
      </c>
      <c r="BT109" s="34" t="s">
        <v>4370</v>
      </c>
      <c r="BU109" s="11" t="s">
        <v>6138</v>
      </c>
      <c r="BV109" s="34" t="s">
        <v>4400</v>
      </c>
    </row>
    <row r="110" spans="1:74" s="42" customFormat="1" x14ac:dyDescent="0.35">
      <c r="A110" s="71">
        <v>109</v>
      </c>
      <c r="B110" s="3">
        <v>38</v>
      </c>
      <c r="C110" s="4" t="s">
        <v>2297</v>
      </c>
      <c r="D110" s="3" t="s">
        <v>9</v>
      </c>
      <c r="E110" s="3" t="s">
        <v>1805</v>
      </c>
      <c r="F110" s="119">
        <v>3.5610972305691901</v>
      </c>
      <c r="G110" s="119">
        <v>35.856233599772999</v>
      </c>
      <c r="H110" s="8" t="s">
        <v>2306</v>
      </c>
      <c r="I110" s="8" t="s">
        <v>2309</v>
      </c>
      <c r="J110" s="3" t="s">
        <v>10</v>
      </c>
      <c r="K110" s="8" t="s">
        <v>2301</v>
      </c>
      <c r="L110" s="8">
        <v>3805</v>
      </c>
      <c r="M110" s="8">
        <v>15</v>
      </c>
      <c r="N110" s="135">
        <v>-2289</v>
      </c>
      <c r="O110" s="135">
        <v>-2142</v>
      </c>
      <c r="P110" s="129">
        <v>-2215.5</v>
      </c>
      <c r="Q110" s="40">
        <v>4239</v>
      </c>
      <c r="R110" s="40">
        <v>4092</v>
      </c>
      <c r="S110" s="40">
        <v>4165.5</v>
      </c>
      <c r="T110" s="8" t="s">
        <v>2294</v>
      </c>
      <c r="U110" s="43" t="s">
        <v>2039</v>
      </c>
      <c r="V110" s="3"/>
      <c r="W110" s="3"/>
      <c r="X110" s="3"/>
      <c r="Y110" s="3"/>
      <c r="Z110" s="3"/>
      <c r="AA110" s="3"/>
      <c r="AB110" s="3"/>
      <c r="AC110" s="3"/>
      <c r="AD110" s="3"/>
      <c r="AE110" s="3"/>
      <c r="AF110" s="3"/>
      <c r="AG110" s="3"/>
      <c r="AH110" s="3"/>
      <c r="AI110" s="3"/>
      <c r="AJ110" s="3"/>
      <c r="AK110" s="3"/>
      <c r="AL110" s="3"/>
      <c r="AM110" s="3"/>
      <c r="AN110" s="3"/>
      <c r="AO110" s="3"/>
      <c r="AP110" s="3" t="s">
        <v>186</v>
      </c>
      <c r="AQ110" s="3" t="s">
        <v>186</v>
      </c>
      <c r="AR110" s="3" t="s">
        <v>186</v>
      </c>
      <c r="AS110" s="3" t="s">
        <v>186</v>
      </c>
      <c r="AT110" s="3"/>
      <c r="AU110" s="3"/>
      <c r="AV110" s="3"/>
      <c r="AW110" s="3"/>
      <c r="AX110" s="3"/>
      <c r="AY110" s="3"/>
      <c r="AZ110" s="3"/>
      <c r="BA110" s="3"/>
      <c r="BB110" s="3"/>
      <c r="BC110" s="3"/>
      <c r="BD110" s="3" t="s">
        <v>186</v>
      </c>
      <c r="BE110" s="3" t="s">
        <v>1635</v>
      </c>
      <c r="BF110" s="3" t="s">
        <v>860</v>
      </c>
      <c r="BG110" s="3" t="s">
        <v>2305</v>
      </c>
      <c r="BH110" s="171" t="s">
        <v>556</v>
      </c>
      <c r="BI110" s="15"/>
      <c r="BJ110" s="17" t="s">
        <v>555</v>
      </c>
      <c r="BK110" s="15" t="str">
        <f t="shared" si="2"/>
        <v>A</v>
      </c>
      <c r="BL110" s="15">
        <v>2011</v>
      </c>
      <c r="BM110" s="11" t="s">
        <v>5560</v>
      </c>
      <c r="BN110" s="45" t="s">
        <v>2302</v>
      </c>
      <c r="BO110" s="3" t="s">
        <v>5561</v>
      </c>
      <c r="BP110" s="29" t="s">
        <v>2303</v>
      </c>
      <c r="BQ110" s="3"/>
      <c r="BR110" s="27"/>
      <c r="BS110" s="11" t="s">
        <v>5829</v>
      </c>
      <c r="BT110" s="34" t="s">
        <v>4370</v>
      </c>
      <c r="BU110" s="11" t="s">
        <v>6138</v>
      </c>
      <c r="BV110" s="34" t="s">
        <v>4400</v>
      </c>
    </row>
    <row r="111" spans="1:74" s="42" customFormat="1" x14ac:dyDescent="0.35">
      <c r="A111" s="71">
        <v>110</v>
      </c>
      <c r="B111" s="71">
        <v>39</v>
      </c>
      <c r="C111" s="4" t="s">
        <v>2314</v>
      </c>
      <c r="D111" s="3" t="s">
        <v>9</v>
      </c>
      <c r="E111" s="3" t="s">
        <v>1805</v>
      </c>
      <c r="F111" s="119">
        <v>3.8993069999999999</v>
      </c>
      <c r="G111" s="119">
        <v>36.271850000000001</v>
      </c>
      <c r="H111" s="8" t="s">
        <v>1046</v>
      </c>
      <c r="I111" s="8" t="s">
        <v>1046</v>
      </c>
      <c r="J111" s="3" t="s">
        <v>10</v>
      </c>
      <c r="K111" s="8" t="s">
        <v>2315</v>
      </c>
      <c r="L111" s="8">
        <v>4180</v>
      </c>
      <c r="M111" s="8">
        <v>60</v>
      </c>
      <c r="N111" s="135">
        <v>-2891</v>
      </c>
      <c r="O111" s="135">
        <v>-2577</v>
      </c>
      <c r="P111" s="129">
        <v>-2734</v>
      </c>
      <c r="Q111" s="40">
        <v>4841</v>
      </c>
      <c r="R111" s="40">
        <v>4527</v>
      </c>
      <c r="S111" s="40">
        <v>4684</v>
      </c>
      <c r="T111" s="7" t="s">
        <v>37</v>
      </c>
      <c r="U111" s="4" t="s">
        <v>2252</v>
      </c>
      <c r="V111" s="3"/>
      <c r="W111" s="3"/>
      <c r="X111" s="3"/>
      <c r="Y111" s="3"/>
      <c r="Z111" s="3"/>
      <c r="AA111" s="3"/>
      <c r="AB111" s="3"/>
      <c r="AC111" s="3"/>
      <c r="AD111" s="3"/>
      <c r="AE111" s="3"/>
      <c r="AF111" s="3"/>
      <c r="AG111" s="3"/>
      <c r="AH111" s="3"/>
      <c r="AI111" s="3"/>
      <c r="AJ111" s="3"/>
      <c r="AK111" s="3"/>
      <c r="AL111" s="3"/>
      <c r="AM111" s="3"/>
      <c r="AN111" s="3"/>
      <c r="AO111" s="3"/>
      <c r="AP111" s="3" t="s">
        <v>186</v>
      </c>
      <c r="AQ111" s="3" t="s">
        <v>186</v>
      </c>
      <c r="AR111" s="3" t="s">
        <v>186</v>
      </c>
      <c r="AS111" s="3" t="s">
        <v>186</v>
      </c>
      <c r="AT111" s="3" t="s">
        <v>186</v>
      </c>
      <c r="AU111" s="3"/>
      <c r="AV111" s="3"/>
      <c r="AW111" s="3" t="s">
        <v>186</v>
      </c>
      <c r="AX111" s="3"/>
      <c r="AY111" s="3"/>
      <c r="AZ111" s="3"/>
      <c r="BA111" s="3"/>
      <c r="BB111" s="3"/>
      <c r="BC111" s="3"/>
      <c r="BD111" s="3" t="s">
        <v>186</v>
      </c>
      <c r="BE111" s="3" t="s">
        <v>1635</v>
      </c>
      <c r="BF111" s="3" t="s">
        <v>860</v>
      </c>
      <c r="BG111" s="3" t="s">
        <v>2322</v>
      </c>
      <c r="BH111" s="15" t="s">
        <v>3967</v>
      </c>
      <c r="BI111" s="15" t="s">
        <v>1874</v>
      </c>
      <c r="BJ111" s="15"/>
      <c r="BK111" s="15" t="str">
        <f t="shared" si="2"/>
        <v>A</v>
      </c>
      <c r="BL111" s="15">
        <v>2002</v>
      </c>
      <c r="BM111" s="11" t="s">
        <v>5570</v>
      </c>
      <c r="BN111" s="30" t="s">
        <v>2323</v>
      </c>
      <c r="BO111" s="11" t="s">
        <v>5965</v>
      </c>
      <c r="BP111" s="30" t="s">
        <v>2324</v>
      </c>
      <c r="BQ111" s="21" t="s">
        <v>5964</v>
      </c>
      <c r="BR111" s="29" t="s">
        <v>2325</v>
      </c>
      <c r="BS111" s="11" t="s">
        <v>5829</v>
      </c>
      <c r="BT111" s="34" t="s">
        <v>4370</v>
      </c>
      <c r="BU111" s="11" t="s">
        <v>6138</v>
      </c>
      <c r="BV111" s="34" t="s">
        <v>4400</v>
      </c>
    </row>
    <row r="112" spans="1:74" s="42" customFormat="1" x14ac:dyDescent="0.35">
      <c r="A112" s="71">
        <v>111</v>
      </c>
      <c r="B112" s="71">
        <v>40</v>
      </c>
      <c r="C112" s="4" t="s">
        <v>2316</v>
      </c>
      <c r="D112" s="3" t="s">
        <v>9</v>
      </c>
      <c r="E112" s="3" t="s">
        <v>1805</v>
      </c>
      <c r="F112" s="119">
        <v>2.7339850000000001</v>
      </c>
      <c r="G112" s="119">
        <v>36.133513000000001</v>
      </c>
      <c r="H112" s="8" t="s">
        <v>2317</v>
      </c>
      <c r="I112" s="8" t="s">
        <v>2318</v>
      </c>
      <c r="J112" s="3" t="s">
        <v>10</v>
      </c>
      <c r="K112" s="8" t="s">
        <v>2319</v>
      </c>
      <c r="L112" s="8">
        <v>4490</v>
      </c>
      <c r="M112" s="8">
        <v>30</v>
      </c>
      <c r="N112" s="135">
        <v>-3341</v>
      </c>
      <c r="O112" s="135">
        <v>-3026</v>
      </c>
      <c r="P112" s="129">
        <v>-3183.5</v>
      </c>
      <c r="Q112" s="40">
        <v>5291</v>
      </c>
      <c r="R112" s="40">
        <v>4976</v>
      </c>
      <c r="S112" s="40">
        <v>5133.5</v>
      </c>
      <c r="T112" s="8" t="s">
        <v>3997</v>
      </c>
      <c r="U112" s="4"/>
      <c r="V112" s="3"/>
      <c r="W112" s="3"/>
      <c r="X112" s="3"/>
      <c r="Y112" s="3"/>
      <c r="Z112" s="3"/>
      <c r="AA112" s="3"/>
      <c r="AB112" s="3"/>
      <c r="AC112" s="3"/>
      <c r="AD112" s="3"/>
      <c r="AE112" s="3"/>
      <c r="AF112" s="3"/>
      <c r="AG112" s="3"/>
      <c r="AH112" s="3"/>
      <c r="AI112" s="3"/>
      <c r="AJ112" s="3"/>
      <c r="AK112" s="3"/>
      <c r="AL112" s="3"/>
      <c r="AM112" s="3"/>
      <c r="AN112" s="3"/>
      <c r="AO112" s="3"/>
      <c r="AP112" s="3"/>
      <c r="AQ112" s="3" t="s">
        <v>186</v>
      </c>
      <c r="AR112" s="3"/>
      <c r="AS112" s="3"/>
      <c r="AT112" s="3"/>
      <c r="AU112" s="3"/>
      <c r="AV112" s="3"/>
      <c r="AW112" s="3"/>
      <c r="AX112" s="3"/>
      <c r="AY112" s="3"/>
      <c r="AZ112" s="3"/>
      <c r="BA112" s="3"/>
      <c r="BB112" s="3"/>
      <c r="BC112" s="3"/>
      <c r="BD112" s="3" t="s">
        <v>186</v>
      </c>
      <c r="BE112" s="3" t="s">
        <v>1635</v>
      </c>
      <c r="BF112" s="3" t="s">
        <v>860</v>
      </c>
      <c r="BG112" s="3" t="s">
        <v>2320</v>
      </c>
      <c r="BH112" s="15" t="s">
        <v>556</v>
      </c>
      <c r="BI112" s="15"/>
      <c r="BJ112" s="15"/>
      <c r="BK112" s="15" t="str">
        <f t="shared" si="2"/>
        <v>A</v>
      </c>
      <c r="BL112" s="15">
        <v>2016</v>
      </c>
      <c r="BM112" s="11" t="s">
        <v>5571</v>
      </c>
      <c r="BN112" s="29" t="s">
        <v>2321</v>
      </c>
      <c r="BO112" s="21" t="s">
        <v>5964</v>
      </c>
      <c r="BP112" s="29" t="s">
        <v>2325</v>
      </c>
      <c r="BQ112" s="3"/>
      <c r="BR112" s="27"/>
      <c r="BS112" s="3"/>
      <c r="BT112" s="27"/>
      <c r="BU112" s="3"/>
      <c r="BV112" s="27"/>
    </row>
    <row r="113" spans="1:74" s="14" customFormat="1" x14ac:dyDescent="0.35">
      <c r="A113" s="71">
        <v>112</v>
      </c>
      <c r="B113" s="71">
        <v>41</v>
      </c>
      <c r="C113" s="3" t="s">
        <v>5340</v>
      </c>
      <c r="D113" s="3" t="s">
        <v>9</v>
      </c>
      <c r="E113" s="3" t="s">
        <v>1805</v>
      </c>
      <c r="F113" s="119">
        <v>4.2785652421217497</v>
      </c>
      <c r="G113" s="119">
        <v>35.904332489007601</v>
      </c>
      <c r="H113" s="4" t="s">
        <v>5333</v>
      </c>
      <c r="I113" s="8" t="s">
        <v>2584</v>
      </c>
      <c r="J113" s="3" t="s">
        <v>10</v>
      </c>
      <c r="K113" s="8" t="s">
        <v>5334</v>
      </c>
      <c r="L113" s="8">
        <v>3370</v>
      </c>
      <c r="M113" s="8">
        <v>190</v>
      </c>
      <c r="N113" s="152">
        <v>-2198</v>
      </c>
      <c r="O113" s="152">
        <v>-1133</v>
      </c>
      <c r="P113" s="129">
        <v>-1665.5</v>
      </c>
      <c r="Q113" s="40">
        <v>4148</v>
      </c>
      <c r="R113" s="40">
        <v>3083</v>
      </c>
      <c r="S113" s="40">
        <v>3615.5</v>
      </c>
      <c r="T113" s="7" t="s">
        <v>37</v>
      </c>
      <c r="U113" s="4" t="s">
        <v>2252</v>
      </c>
      <c r="V113" s="3"/>
      <c r="W113" s="3"/>
      <c r="X113" s="3"/>
      <c r="Y113" s="3"/>
      <c r="Z113" s="3"/>
      <c r="AA113" s="3"/>
      <c r="AB113" s="3"/>
      <c r="AC113" s="3"/>
      <c r="AD113" s="3"/>
      <c r="AE113" s="3"/>
      <c r="AF113" s="3"/>
      <c r="AG113" s="3"/>
      <c r="AH113" s="3"/>
      <c r="AI113" s="3"/>
      <c r="AJ113" s="3"/>
      <c r="AK113" s="3"/>
      <c r="AL113" s="3"/>
      <c r="AM113" s="3"/>
      <c r="AN113" s="3"/>
      <c r="AO113" s="3"/>
      <c r="AP113" s="3" t="s">
        <v>186</v>
      </c>
      <c r="AQ113" s="3" t="s">
        <v>186</v>
      </c>
      <c r="AR113" s="3" t="s">
        <v>186</v>
      </c>
      <c r="AS113" s="3"/>
      <c r="AT113" s="3" t="s">
        <v>186</v>
      </c>
      <c r="AU113" s="3"/>
      <c r="AV113" s="3"/>
      <c r="AW113" s="3"/>
      <c r="AX113" s="3"/>
      <c r="AY113" s="3"/>
      <c r="AZ113" s="3"/>
      <c r="BA113" s="3"/>
      <c r="BB113" s="3"/>
      <c r="BC113" s="3"/>
      <c r="BD113" s="3" t="s">
        <v>186</v>
      </c>
      <c r="BE113" s="3"/>
      <c r="BF113" s="3" t="s">
        <v>4380</v>
      </c>
      <c r="BG113" s="3" t="s">
        <v>5341</v>
      </c>
      <c r="BH113" s="15" t="s">
        <v>1874</v>
      </c>
      <c r="BI113" s="15" t="s">
        <v>1874</v>
      </c>
      <c r="BJ113" s="15"/>
      <c r="BK113" s="15" t="str">
        <f>IF(BL113&gt;1988,"A",IF(BL113&gt;1971,"B","C"))</f>
        <v>A</v>
      </c>
      <c r="BL113" s="15">
        <v>2016</v>
      </c>
      <c r="BM113" s="4" t="s">
        <v>5342</v>
      </c>
      <c r="BN113" s="4" t="s">
        <v>5343</v>
      </c>
      <c r="BO113" s="3" t="s">
        <v>5344</v>
      </c>
      <c r="BP113" s="4" t="s">
        <v>5345</v>
      </c>
      <c r="BQ113" s="3"/>
      <c r="BR113" s="3"/>
      <c r="BS113" s="3"/>
      <c r="BT113" s="3"/>
      <c r="BU113" s="3"/>
      <c r="BV113" s="3"/>
    </row>
    <row r="114" spans="1:74" s="14" customFormat="1" x14ac:dyDescent="0.35">
      <c r="A114" s="71">
        <v>113</v>
      </c>
      <c r="B114" s="71">
        <v>41</v>
      </c>
      <c r="C114" s="3" t="s">
        <v>5340</v>
      </c>
      <c r="D114" s="3" t="s">
        <v>9</v>
      </c>
      <c r="E114" s="3" t="s">
        <v>1805</v>
      </c>
      <c r="F114" s="119">
        <v>4.2785652421217497</v>
      </c>
      <c r="G114" s="119">
        <v>35.904332489007601</v>
      </c>
      <c r="H114" s="4" t="s">
        <v>5332</v>
      </c>
      <c r="I114" s="8" t="s">
        <v>2584</v>
      </c>
      <c r="J114" s="3" t="s">
        <v>10</v>
      </c>
      <c r="K114" s="8" t="s">
        <v>5335</v>
      </c>
      <c r="L114" s="8">
        <v>3160</v>
      </c>
      <c r="M114" s="8">
        <v>40</v>
      </c>
      <c r="N114" s="152">
        <v>-1501</v>
      </c>
      <c r="O114" s="152">
        <v>-1292</v>
      </c>
      <c r="P114" s="129">
        <v>-1396.5</v>
      </c>
      <c r="Q114" s="40">
        <v>3451</v>
      </c>
      <c r="R114" s="40">
        <v>3242</v>
      </c>
      <c r="S114" s="40">
        <v>3346.5</v>
      </c>
      <c r="T114" s="7" t="s">
        <v>37</v>
      </c>
      <c r="U114" s="4" t="s">
        <v>2252</v>
      </c>
      <c r="V114" s="3"/>
      <c r="W114" s="3"/>
      <c r="X114" s="3"/>
      <c r="Y114" s="3"/>
      <c r="Z114" s="3"/>
      <c r="AA114" s="3"/>
      <c r="AB114" s="3"/>
      <c r="AC114" s="3"/>
      <c r="AD114" s="3"/>
      <c r="AE114" s="3"/>
      <c r="AF114" s="3"/>
      <c r="AG114" s="3"/>
      <c r="AH114" s="3"/>
      <c r="AI114" s="3"/>
      <c r="AJ114" s="3"/>
      <c r="AK114" s="3"/>
      <c r="AL114" s="3"/>
      <c r="AM114" s="3"/>
      <c r="AN114" s="3"/>
      <c r="AO114" s="3"/>
      <c r="AP114" s="3" t="s">
        <v>186</v>
      </c>
      <c r="AQ114" s="3" t="s">
        <v>186</v>
      </c>
      <c r="AR114" s="3" t="s">
        <v>186</v>
      </c>
      <c r="AS114" s="3"/>
      <c r="AT114" s="3" t="s">
        <v>186</v>
      </c>
      <c r="AU114" s="3"/>
      <c r="AV114" s="3"/>
      <c r="AW114" s="3"/>
      <c r="AX114" s="3"/>
      <c r="AY114" s="3"/>
      <c r="AZ114" s="3"/>
      <c r="BA114" s="3"/>
      <c r="BB114" s="3"/>
      <c r="BC114" s="3"/>
      <c r="BD114" s="3" t="s">
        <v>186</v>
      </c>
      <c r="BE114" s="71"/>
      <c r="BF114" s="3" t="s">
        <v>4380</v>
      </c>
      <c r="BG114" s="3" t="s">
        <v>5341</v>
      </c>
      <c r="BH114" s="15" t="s">
        <v>556</v>
      </c>
      <c r="BI114" s="15" t="s">
        <v>1874</v>
      </c>
      <c r="BJ114" s="15"/>
      <c r="BK114" s="15" t="str">
        <f>IF(BL114&gt;1988,"A",IF(BL114&gt;1971,"B","C"))</f>
        <v>A</v>
      </c>
      <c r="BL114" s="15">
        <v>2016</v>
      </c>
      <c r="BM114" s="4" t="s">
        <v>5342</v>
      </c>
      <c r="BN114" s="77" t="s">
        <v>5343</v>
      </c>
      <c r="BO114" s="3"/>
      <c r="BP114" s="4"/>
      <c r="BQ114" s="3"/>
      <c r="BR114" s="3"/>
      <c r="BS114" s="3"/>
      <c r="BT114" s="3"/>
      <c r="BU114" s="3"/>
      <c r="BV114" s="3"/>
    </row>
    <row r="115" spans="1:74" s="14" customFormat="1" x14ac:dyDescent="0.35">
      <c r="A115" s="71">
        <v>114</v>
      </c>
      <c r="B115" s="71">
        <v>42</v>
      </c>
      <c r="C115" s="4" t="s">
        <v>5337</v>
      </c>
      <c r="D115" s="3" t="s">
        <v>9</v>
      </c>
      <c r="E115" s="3" t="s">
        <v>1805</v>
      </c>
      <c r="F115" s="119">
        <v>4.2785652421217497</v>
      </c>
      <c r="G115" s="119">
        <v>35.904332489007601</v>
      </c>
      <c r="H115" s="4" t="s">
        <v>5339</v>
      </c>
      <c r="I115" s="8" t="s">
        <v>5338</v>
      </c>
      <c r="J115" s="3" t="s">
        <v>10</v>
      </c>
      <c r="K115" s="8" t="s">
        <v>5336</v>
      </c>
      <c r="L115" s="8">
        <v>1365</v>
      </c>
      <c r="M115" s="8">
        <v>25</v>
      </c>
      <c r="N115" s="152">
        <v>645</v>
      </c>
      <c r="O115" s="152">
        <v>774</v>
      </c>
      <c r="P115" s="129">
        <v>709.5</v>
      </c>
      <c r="Q115" s="40">
        <v>1305</v>
      </c>
      <c r="R115" s="40">
        <v>1176</v>
      </c>
      <c r="S115" s="40">
        <v>1240.5</v>
      </c>
      <c r="T115" s="8" t="s">
        <v>1317</v>
      </c>
      <c r="U115" s="43" t="s">
        <v>2039</v>
      </c>
      <c r="V115" s="3"/>
      <c r="W115" s="3"/>
      <c r="X115" s="3"/>
      <c r="Y115" s="3"/>
      <c r="Z115" s="3"/>
      <c r="AA115" s="3"/>
      <c r="AB115" s="3"/>
      <c r="AC115" s="3"/>
      <c r="AD115" s="3"/>
      <c r="AE115" s="3"/>
      <c r="AF115" s="3"/>
      <c r="AG115" s="3"/>
      <c r="AH115" s="3"/>
      <c r="AI115" s="3"/>
      <c r="AJ115" s="3"/>
      <c r="AK115" s="3"/>
      <c r="AL115" s="3"/>
      <c r="AM115" s="3"/>
      <c r="AN115" s="3"/>
      <c r="AO115" s="3"/>
      <c r="AP115" s="3" t="s">
        <v>186</v>
      </c>
      <c r="AQ115" s="3" t="s">
        <v>186</v>
      </c>
      <c r="AR115" s="3"/>
      <c r="AS115" s="3"/>
      <c r="AT115" s="3"/>
      <c r="AU115" s="3"/>
      <c r="AV115" s="3"/>
      <c r="AW115" s="3"/>
      <c r="AX115" s="3"/>
      <c r="AY115" s="3"/>
      <c r="AZ115" s="3"/>
      <c r="BA115" s="3"/>
      <c r="BB115" s="3"/>
      <c r="BC115" s="3"/>
      <c r="BD115" s="3" t="s">
        <v>186</v>
      </c>
      <c r="BE115" s="3"/>
      <c r="BF115" s="3" t="s">
        <v>4380</v>
      </c>
      <c r="BG115" s="3" t="s">
        <v>5359</v>
      </c>
      <c r="BH115" s="171" t="s">
        <v>556</v>
      </c>
      <c r="BI115" s="15"/>
      <c r="BJ115" s="15" t="s">
        <v>555</v>
      </c>
      <c r="BK115" s="15" t="str">
        <f>IF(BL115&gt;1988,"A",IF(BL115&gt;1971,"B","C"))</f>
        <v>A</v>
      </c>
      <c r="BL115" s="15">
        <v>2016</v>
      </c>
      <c r="BM115" s="4" t="s">
        <v>5342</v>
      </c>
      <c r="BN115" s="77" t="s">
        <v>5343</v>
      </c>
      <c r="BO115" s="3" t="s">
        <v>5344</v>
      </c>
      <c r="BP115" s="4" t="s">
        <v>5345</v>
      </c>
      <c r="BQ115" s="3"/>
      <c r="BR115" s="3"/>
      <c r="BS115" s="3"/>
      <c r="BT115" s="3"/>
      <c r="BU115" s="3"/>
      <c r="BV115" s="3"/>
    </row>
    <row r="116" spans="1:74" s="14" customFormat="1" x14ac:dyDescent="0.35">
      <c r="A116" s="71">
        <v>115</v>
      </c>
      <c r="B116" s="71">
        <v>43</v>
      </c>
      <c r="C116" s="10" t="s">
        <v>769</v>
      </c>
      <c r="D116" s="3" t="s">
        <v>9</v>
      </c>
      <c r="E116" s="3" t="s">
        <v>1808</v>
      </c>
      <c r="F116" s="119">
        <v>-0.5</v>
      </c>
      <c r="G116" s="119">
        <v>36.090000000000003</v>
      </c>
      <c r="H116" s="7" t="s">
        <v>4373</v>
      </c>
      <c r="I116" s="7" t="s">
        <v>3567</v>
      </c>
      <c r="J116" s="3" t="s">
        <v>10</v>
      </c>
      <c r="K116" s="7" t="s">
        <v>1094</v>
      </c>
      <c r="L116" s="39">
        <v>1295</v>
      </c>
      <c r="M116" s="39">
        <v>140</v>
      </c>
      <c r="N116" s="151">
        <v>440</v>
      </c>
      <c r="O116" s="151">
        <v>1033</v>
      </c>
      <c r="P116" s="129">
        <v>736.5</v>
      </c>
      <c r="Q116" s="40">
        <v>1510</v>
      </c>
      <c r="R116" s="40">
        <v>917</v>
      </c>
      <c r="S116" s="40">
        <v>1213.5</v>
      </c>
      <c r="T116" s="7" t="s">
        <v>37</v>
      </c>
      <c r="U116" s="4" t="s">
        <v>2252</v>
      </c>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t="s">
        <v>1832</v>
      </c>
      <c r="BG116" s="10"/>
      <c r="BH116" s="15" t="s">
        <v>1874</v>
      </c>
      <c r="BI116" s="15" t="s">
        <v>1874</v>
      </c>
      <c r="BJ116" s="17"/>
      <c r="BK116" s="15" t="str">
        <f t="shared" si="2"/>
        <v>B</v>
      </c>
      <c r="BL116" s="17">
        <v>1984</v>
      </c>
      <c r="BM116" s="3" t="s">
        <v>4056</v>
      </c>
      <c r="BN116" s="28"/>
      <c r="BO116" s="11" t="s">
        <v>4786</v>
      </c>
      <c r="BP116" s="30" t="s">
        <v>2008</v>
      </c>
      <c r="BQ116" s="21" t="s">
        <v>4787</v>
      </c>
      <c r="BR116" s="30" t="s">
        <v>2179</v>
      </c>
      <c r="BS116" s="48" t="s">
        <v>4781</v>
      </c>
      <c r="BT116" s="55" t="s">
        <v>4780</v>
      </c>
      <c r="BU116" s="3"/>
      <c r="BV116" s="27"/>
    </row>
    <row r="117" spans="1:74" s="14" customFormat="1" x14ac:dyDescent="0.35">
      <c r="A117" s="71">
        <v>116</v>
      </c>
      <c r="B117" s="71">
        <v>43</v>
      </c>
      <c r="C117" s="10" t="s">
        <v>769</v>
      </c>
      <c r="D117" s="3" t="s">
        <v>9</v>
      </c>
      <c r="E117" s="3" t="s">
        <v>1808</v>
      </c>
      <c r="F117" s="119">
        <v>-0.5</v>
      </c>
      <c r="G117" s="119">
        <v>36.090000000000003</v>
      </c>
      <c r="H117" s="7" t="s">
        <v>4373</v>
      </c>
      <c r="I117" s="7" t="s">
        <v>3568</v>
      </c>
      <c r="J117" s="3" t="s">
        <v>10</v>
      </c>
      <c r="K117" s="7" t="s">
        <v>3565</v>
      </c>
      <c r="L117" s="8">
        <v>500</v>
      </c>
      <c r="M117" s="8">
        <v>145</v>
      </c>
      <c r="N117" s="135">
        <v>1226</v>
      </c>
      <c r="O117" s="135">
        <v>1803</v>
      </c>
      <c r="P117" s="129">
        <v>1514.5</v>
      </c>
      <c r="Q117" s="40">
        <v>724</v>
      </c>
      <c r="R117" s="40">
        <v>147</v>
      </c>
      <c r="S117" s="40">
        <v>435.5</v>
      </c>
      <c r="T117" s="7" t="s">
        <v>37</v>
      </c>
      <c r="U117" s="4" t="s">
        <v>2252</v>
      </c>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t="s">
        <v>186</v>
      </c>
      <c r="BE117" s="3" t="s">
        <v>1867</v>
      </c>
      <c r="BF117" s="3" t="s">
        <v>21</v>
      </c>
      <c r="BG117" s="3" t="s">
        <v>3569</v>
      </c>
      <c r="BH117" s="15" t="s">
        <v>1874</v>
      </c>
      <c r="BI117" s="15" t="s">
        <v>1874</v>
      </c>
      <c r="BJ117" s="15"/>
      <c r="BK117" s="15" t="str">
        <f t="shared" si="2"/>
        <v>B</v>
      </c>
      <c r="BL117" s="15">
        <v>1984</v>
      </c>
      <c r="BM117" s="3" t="s">
        <v>4056</v>
      </c>
      <c r="BN117" s="28"/>
      <c r="BO117" s="11" t="s">
        <v>4788</v>
      </c>
      <c r="BP117" s="30" t="s">
        <v>2009</v>
      </c>
      <c r="BQ117" s="21" t="s">
        <v>4789</v>
      </c>
      <c r="BR117" s="30" t="s">
        <v>3566</v>
      </c>
      <c r="BS117" s="48" t="s">
        <v>4781</v>
      </c>
      <c r="BT117" s="55" t="s">
        <v>4780</v>
      </c>
      <c r="BU117" s="3"/>
      <c r="BV117" s="27"/>
    </row>
    <row r="118" spans="1:74" s="14" customFormat="1" x14ac:dyDescent="0.35">
      <c r="A118" s="71">
        <v>117</v>
      </c>
      <c r="B118" s="71">
        <v>43</v>
      </c>
      <c r="C118" s="10" t="s">
        <v>769</v>
      </c>
      <c r="D118" s="3" t="s">
        <v>9</v>
      </c>
      <c r="E118" s="3" t="s">
        <v>1808</v>
      </c>
      <c r="F118" s="119">
        <v>-0.5</v>
      </c>
      <c r="G118" s="119">
        <v>36.090000000000003</v>
      </c>
      <c r="H118" s="7" t="s">
        <v>4373</v>
      </c>
      <c r="I118" s="7" t="s">
        <v>774</v>
      </c>
      <c r="J118" s="3" t="s">
        <v>10</v>
      </c>
      <c r="K118" s="7" t="s">
        <v>1095</v>
      </c>
      <c r="L118" s="39">
        <v>2355</v>
      </c>
      <c r="M118" s="39">
        <v>170</v>
      </c>
      <c r="N118" s="151">
        <v>-815</v>
      </c>
      <c r="O118" s="151">
        <v>15</v>
      </c>
      <c r="P118" s="129">
        <v>-400</v>
      </c>
      <c r="Q118" s="40">
        <v>2765</v>
      </c>
      <c r="R118" s="40">
        <v>1935</v>
      </c>
      <c r="S118" s="40">
        <v>2350</v>
      </c>
      <c r="T118" s="7" t="s">
        <v>37</v>
      </c>
      <c r="U118" s="4" t="s">
        <v>2252</v>
      </c>
      <c r="V118" s="3"/>
      <c r="W118" s="3"/>
      <c r="X118" s="3"/>
      <c r="Y118" s="3"/>
      <c r="Z118" s="3"/>
      <c r="AA118" s="3"/>
      <c r="AB118" s="3"/>
      <c r="AC118" s="3"/>
      <c r="AD118" s="3"/>
      <c r="AE118" s="3"/>
      <c r="AF118" s="3"/>
      <c r="AG118" s="3"/>
      <c r="AH118" s="3"/>
      <c r="AI118" s="3"/>
      <c r="AJ118" s="3"/>
      <c r="AK118" s="3"/>
      <c r="AL118" s="3"/>
      <c r="AM118" s="3"/>
      <c r="AN118" s="3"/>
      <c r="AO118" s="3"/>
      <c r="AP118" s="3" t="s">
        <v>186</v>
      </c>
      <c r="AQ118" s="3"/>
      <c r="AR118" s="3"/>
      <c r="AS118" s="3"/>
      <c r="AT118" s="3" t="s">
        <v>186</v>
      </c>
      <c r="AU118" s="3" t="s">
        <v>186</v>
      </c>
      <c r="AV118" s="3"/>
      <c r="AW118" s="3"/>
      <c r="AX118" s="3" t="s">
        <v>186</v>
      </c>
      <c r="AY118" s="3"/>
      <c r="AZ118" s="3"/>
      <c r="BA118" s="3"/>
      <c r="BB118" s="3"/>
      <c r="BC118" s="3"/>
      <c r="BD118" s="3" t="s">
        <v>186</v>
      </c>
      <c r="BE118" s="3" t="s">
        <v>1829</v>
      </c>
      <c r="BF118" s="3" t="s">
        <v>860</v>
      </c>
      <c r="BG118" s="10"/>
      <c r="BH118" s="15" t="s">
        <v>1874</v>
      </c>
      <c r="BI118" s="15" t="s">
        <v>1874</v>
      </c>
      <c r="BJ118" s="17"/>
      <c r="BK118" s="15" t="str">
        <f t="shared" si="2"/>
        <v>B</v>
      </c>
      <c r="BL118" s="17">
        <v>1984</v>
      </c>
      <c r="BM118" s="3" t="s">
        <v>4056</v>
      </c>
      <c r="BN118" s="28"/>
      <c r="BO118" s="11" t="s">
        <v>4790</v>
      </c>
      <c r="BP118" s="30" t="s">
        <v>2009</v>
      </c>
      <c r="BQ118" s="21" t="s">
        <v>4791</v>
      </c>
      <c r="BR118" s="30" t="s">
        <v>2179</v>
      </c>
      <c r="BS118" s="48" t="s">
        <v>4781</v>
      </c>
      <c r="BT118" s="55" t="s">
        <v>4780</v>
      </c>
      <c r="BU118" s="3"/>
      <c r="BV118" s="27"/>
    </row>
    <row r="119" spans="1:74" s="14" customFormat="1" x14ac:dyDescent="0.35">
      <c r="A119" s="71">
        <v>118</v>
      </c>
      <c r="B119" s="71">
        <v>43</v>
      </c>
      <c r="C119" s="10" t="s">
        <v>769</v>
      </c>
      <c r="D119" s="3" t="s">
        <v>9</v>
      </c>
      <c r="E119" s="3" t="s">
        <v>1808</v>
      </c>
      <c r="F119" s="119">
        <v>-0.5</v>
      </c>
      <c r="G119" s="119">
        <v>36.090000000000003</v>
      </c>
      <c r="H119" s="7" t="s">
        <v>4373</v>
      </c>
      <c r="I119" s="7" t="s">
        <v>774</v>
      </c>
      <c r="J119" s="3" t="s">
        <v>10</v>
      </c>
      <c r="K119" s="7" t="s">
        <v>1096</v>
      </c>
      <c r="L119" s="39">
        <v>2595</v>
      </c>
      <c r="M119" s="39">
        <v>175</v>
      </c>
      <c r="N119" s="151">
        <v>-1194</v>
      </c>
      <c r="O119" s="151">
        <v>-206</v>
      </c>
      <c r="P119" s="129">
        <v>-700</v>
      </c>
      <c r="Q119" s="40">
        <v>3144</v>
      </c>
      <c r="R119" s="40">
        <v>2156</v>
      </c>
      <c r="S119" s="40">
        <v>2650</v>
      </c>
      <c r="T119" s="7" t="s">
        <v>37</v>
      </c>
      <c r="U119" s="4" t="s">
        <v>2252</v>
      </c>
      <c r="V119" s="3"/>
      <c r="W119" s="3"/>
      <c r="X119" s="3"/>
      <c r="Y119" s="3"/>
      <c r="Z119" s="3"/>
      <c r="AA119" s="3"/>
      <c r="AB119" s="3"/>
      <c r="AC119" s="3"/>
      <c r="AD119" s="3"/>
      <c r="AE119" s="3"/>
      <c r="AF119" s="3"/>
      <c r="AG119" s="3"/>
      <c r="AH119" s="3"/>
      <c r="AI119" s="3"/>
      <c r="AJ119" s="3"/>
      <c r="AK119" s="3"/>
      <c r="AL119" s="3"/>
      <c r="AM119" s="3"/>
      <c r="AN119" s="3"/>
      <c r="AO119" s="3"/>
      <c r="AP119" s="3" t="s">
        <v>186</v>
      </c>
      <c r="AQ119" s="3"/>
      <c r="AR119" s="3"/>
      <c r="AS119" s="3"/>
      <c r="AT119" s="3" t="s">
        <v>186</v>
      </c>
      <c r="AU119" s="3" t="s">
        <v>186</v>
      </c>
      <c r="AV119" s="3"/>
      <c r="AW119" s="3"/>
      <c r="AX119" s="3" t="s">
        <v>186</v>
      </c>
      <c r="AY119" s="3"/>
      <c r="AZ119" s="3"/>
      <c r="BA119" s="3"/>
      <c r="BB119" s="3"/>
      <c r="BC119" s="3"/>
      <c r="BD119" s="3" t="s">
        <v>186</v>
      </c>
      <c r="BE119" s="3" t="s">
        <v>1829</v>
      </c>
      <c r="BF119" s="3" t="s">
        <v>4111</v>
      </c>
      <c r="BG119" s="10" t="s">
        <v>4722</v>
      </c>
      <c r="BH119" s="15" t="s">
        <v>3967</v>
      </c>
      <c r="BI119" s="15" t="s">
        <v>1874</v>
      </c>
      <c r="BJ119" s="17"/>
      <c r="BK119" s="15" t="str">
        <f t="shared" si="2"/>
        <v>B</v>
      </c>
      <c r="BL119" s="17">
        <v>1984</v>
      </c>
      <c r="BM119" s="3" t="s">
        <v>4056</v>
      </c>
      <c r="BN119" s="28"/>
      <c r="BO119" s="11" t="s">
        <v>4792</v>
      </c>
      <c r="BP119" s="30" t="s">
        <v>2010</v>
      </c>
      <c r="BQ119" s="21" t="s">
        <v>4793</v>
      </c>
      <c r="BR119" s="30" t="s">
        <v>2179</v>
      </c>
      <c r="BS119" s="48" t="s">
        <v>4781</v>
      </c>
      <c r="BT119" s="55" t="s">
        <v>4780</v>
      </c>
      <c r="BU119" s="3"/>
      <c r="BV119" s="27"/>
    </row>
    <row r="120" spans="1:74" s="14" customFormat="1" x14ac:dyDescent="0.35">
      <c r="A120" s="71">
        <v>119</v>
      </c>
      <c r="B120" s="71">
        <v>43</v>
      </c>
      <c r="C120" s="10" t="s">
        <v>769</v>
      </c>
      <c r="D120" s="3" t="s">
        <v>9</v>
      </c>
      <c r="E120" s="3" t="s">
        <v>1808</v>
      </c>
      <c r="F120" s="119">
        <v>-0.5</v>
      </c>
      <c r="G120" s="119">
        <v>36.090000000000003</v>
      </c>
      <c r="H120" s="7" t="s">
        <v>4374</v>
      </c>
      <c r="I120" s="7" t="s">
        <v>770</v>
      </c>
      <c r="J120" s="3" t="s">
        <v>10</v>
      </c>
      <c r="K120" s="7" t="s">
        <v>793</v>
      </c>
      <c r="L120" s="39">
        <v>2570</v>
      </c>
      <c r="M120" s="39">
        <v>175</v>
      </c>
      <c r="N120" s="151">
        <v>-1116</v>
      </c>
      <c r="O120" s="151">
        <v>-201</v>
      </c>
      <c r="P120" s="129">
        <v>-658.5</v>
      </c>
      <c r="Q120" s="40">
        <v>3066</v>
      </c>
      <c r="R120" s="40">
        <v>2151</v>
      </c>
      <c r="S120" s="40">
        <v>2608.5</v>
      </c>
      <c r="T120" s="7" t="s">
        <v>37</v>
      </c>
      <c r="U120" s="4" t="s">
        <v>2252</v>
      </c>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t="s">
        <v>186</v>
      </c>
      <c r="AU120" s="3"/>
      <c r="AV120" s="3"/>
      <c r="AW120" s="3"/>
      <c r="AX120" s="3" t="s">
        <v>186</v>
      </c>
      <c r="AY120" s="3"/>
      <c r="AZ120" s="3"/>
      <c r="BA120" s="3"/>
      <c r="BB120" s="3"/>
      <c r="BC120" s="3"/>
      <c r="BD120" s="3" t="s">
        <v>186</v>
      </c>
      <c r="BE120" s="3" t="s">
        <v>1845</v>
      </c>
      <c r="BF120" s="3" t="s">
        <v>117</v>
      </c>
      <c r="BG120" s="10"/>
      <c r="BH120" s="15" t="s">
        <v>1874</v>
      </c>
      <c r="BI120" s="15" t="s">
        <v>1874</v>
      </c>
      <c r="BJ120" s="17"/>
      <c r="BK120" s="15" t="str">
        <f t="shared" si="2"/>
        <v>B</v>
      </c>
      <c r="BL120" s="17">
        <v>1984</v>
      </c>
      <c r="BM120" s="3" t="s">
        <v>4056</v>
      </c>
      <c r="BN120" s="28"/>
      <c r="BO120" s="11" t="s">
        <v>4794</v>
      </c>
      <c r="BP120" s="30" t="s">
        <v>2011</v>
      </c>
      <c r="BQ120" s="21" t="s">
        <v>4795</v>
      </c>
      <c r="BR120" s="30" t="s">
        <v>2179</v>
      </c>
      <c r="BS120" s="48" t="s">
        <v>4781</v>
      </c>
      <c r="BT120" s="55" t="s">
        <v>4780</v>
      </c>
      <c r="BU120" s="3"/>
      <c r="BV120" s="27"/>
    </row>
    <row r="121" spans="1:74" s="14" customFormat="1" x14ac:dyDescent="0.35">
      <c r="A121" s="71">
        <v>120</v>
      </c>
      <c r="B121" s="71">
        <v>43</v>
      </c>
      <c r="C121" s="10" t="s">
        <v>769</v>
      </c>
      <c r="D121" s="3" t="s">
        <v>9</v>
      </c>
      <c r="E121" s="3" t="s">
        <v>1808</v>
      </c>
      <c r="F121" s="119">
        <v>-0.5</v>
      </c>
      <c r="G121" s="119">
        <v>36.090000000000003</v>
      </c>
      <c r="H121" s="7" t="s">
        <v>4373</v>
      </c>
      <c r="I121" s="7" t="s">
        <v>770</v>
      </c>
      <c r="J121" s="3" t="s">
        <v>10</v>
      </c>
      <c r="K121" s="8" t="s">
        <v>1097</v>
      </c>
      <c r="L121" s="12">
        <v>2610</v>
      </c>
      <c r="M121" s="12">
        <v>70</v>
      </c>
      <c r="N121" s="153">
        <v>-906</v>
      </c>
      <c r="O121" s="153">
        <v>-482</v>
      </c>
      <c r="P121" s="129">
        <v>-694</v>
      </c>
      <c r="Q121" s="40">
        <v>2856</v>
      </c>
      <c r="R121" s="40">
        <v>2432</v>
      </c>
      <c r="S121" s="40">
        <v>2644</v>
      </c>
      <c r="T121" s="7" t="s">
        <v>37</v>
      </c>
      <c r="U121" s="4" t="s">
        <v>2252</v>
      </c>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t="s">
        <v>186</v>
      </c>
      <c r="AU121" s="3"/>
      <c r="AV121" s="3"/>
      <c r="AW121" s="3"/>
      <c r="AX121" s="3" t="s">
        <v>186</v>
      </c>
      <c r="AY121" s="3"/>
      <c r="AZ121" s="3"/>
      <c r="BA121" s="3"/>
      <c r="BB121" s="3"/>
      <c r="BC121" s="3"/>
      <c r="BD121" s="3" t="s">
        <v>186</v>
      </c>
      <c r="BE121" s="3" t="s">
        <v>1845</v>
      </c>
      <c r="BF121" s="3" t="s">
        <v>117</v>
      </c>
      <c r="BG121" s="10"/>
      <c r="BH121" s="15" t="s">
        <v>556</v>
      </c>
      <c r="BI121" s="15" t="s">
        <v>1874</v>
      </c>
      <c r="BJ121" s="17"/>
      <c r="BK121" s="15" t="str">
        <f t="shared" si="2"/>
        <v>B</v>
      </c>
      <c r="BL121" s="17">
        <v>1984</v>
      </c>
      <c r="BM121" s="3" t="s">
        <v>4056</v>
      </c>
      <c r="BN121" s="28"/>
      <c r="BO121" s="11" t="s">
        <v>4796</v>
      </c>
      <c r="BP121" s="30" t="s">
        <v>2012</v>
      </c>
      <c r="BQ121" s="21" t="s">
        <v>4797</v>
      </c>
      <c r="BR121" s="30" t="s">
        <v>2179</v>
      </c>
      <c r="BS121" s="48" t="s">
        <v>4781</v>
      </c>
      <c r="BT121" s="55" t="s">
        <v>4780</v>
      </c>
      <c r="BU121" s="3"/>
      <c r="BV121" s="27"/>
    </row>
    <row r="122" spans="1:74" s="14" customFormat="1" x14ac:dyDescent="0.35">
      <c r="A122" s="71">
        <v>121</v>
      </c>
      <c r="B122" s="71">
        <v>43</v>
      </c>
      <c r="C122" s="10" t="s">
        <v>769</v>
      </c>
      <c r="D122" s="3" t="s">
        <v>9</v>
      </c>
      <c r="E122" s="3" t="s">
        <v>1808</v>
      </c>
      <c r="F122" s="119">
        <v>-0.5</v>
      </c>
      <c r="G122" s="119">
        <v>36.090000000000003</v>
      </c>
      <c r="H122" s="7" t="s">
        <v>4373</v>
      </c>
      <c r="I122" s="7" t="s">
        <v>771</v>
      </c>
      <c r="J122" s="3" t="s">
        <v>10</v>
      </c>
      <c r="K122" s="8" t="s">
        <v>1098</v>
      </c>
      <c r="L122" s="12">
        <v>2820</v>
      </c>
      <c r="M122" s="12">
        <v>70</v>
      </c>
      <c r="N122" s="153">
        <v>-1191</v>
      </c>
      <c r="O122" s="153">
        <v>-809</v>
      </c>
      <c r="P122" s="129">
        <v>-1000</v>
      </c>
      <c r="Q122" s="40">
        <v>3141</v>
      </c>
      <c r="R122" s="40">
        <v>2759</v>
      </c>
      <c r="S122" s="40">
        <v>2950</v>
      </c>
      <c r="T122" s="7" t="s">
        <v>37</v>
      </c>
      <c r="U122" s="4" t="s">
        <v>2252</v>
      </c>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t="s">
        <v>186</v>
      </c>
      <c r="AU122" s="3"/>
      <c r="AV122" s="3"/>
      <c r="AW122" s="3"/>
      <c r="AX122" s="3" t="s">
        <v>186</v>
      </c>
      <c r="AY122" s="3"/>
      <c r="AZ122" s="3"/>
      <c r="BA122" s="3"/>
      <c r="BB122" s="3"/>
      <c r="BC122" s="3"/>
      <c r="BD122" s="3" t="s">
        <v>186</v>
      </c>
      <c r="BE122" s="3" t="s">
        <v>1845</v>
      </c>
      <c r="BF122" s="3" t="s">
        <v>117</v>
      </c>
      <c r="BG122" s="10"/>
      <c r="BH122" s="15" t="s">
        <v>556</v>
      </c>
      <c r="BI122" s="15" t="s">
        <v>1874</v>
      </c>
      <c r="BJ122" s="17"/>
      <c r="BK122" s="15" t="str">
        <f t="shared" si="2"/>
        <v>B</v>
      </c>
      <c r="BL122" s="17">
        <v>1984</v>
      </c>
      <c r="BM122" s="3" t="s">
        <v>4056</v>
      </c>
      <c r="BN122" s="28"/>
      <c r="BO122" s="11" t="s">
        <v>4798</v>
      </c>
      <c r="BP122" s="30" t="s">
        <v>2013</v>
      </c>
      <c r="BQ122" s="21" t="s">
        <v>4799</v>
      </c>
      <c r="BR122" s="30" t="s">
        <v>2179</v>
      </c>
      <c r="BS122" s="48" t="s">
        <v>4781</v>
      </c>
      <c r="BT122" s="55" t="s">
        <v>4780</v>
      </c>
      <c r="BU122" s="3"/>
      <c r="BV122" s="27"/>
    </row>
    <row r="123" spans="1:74" s="14" customFormat="1" x14ac:dyDescent="0.35">
      <c r="A123" s="71">
        <v>122</v>
      </c>
      <c r="B123" s="71">
        <v>43</v>
      </c>
      <c r="C123" s="10" t="s">
        <v>769</v>
      </c>
      <c r="D123" s="3" t="s">
        <v>9</v>
      </c>
      <c r="E123" s="3" t="s">
        <v>1808</v>
      </c>
      <c r="F123" s="119">
        <v>-0.5</v>
      </c>
      <c r="G123" s="119">
        <v>36.090000000000003</v>
      </c>
      <c r="H123" s="7" t="s">
        <v>4373</v>
      </c>
      <c r="I123" s="7" t="s">
        <v>771</v>
      </c>
      <c r="J123" s="3" t="s">
        <v>10</v>
      </c>
      <c r="K123" s="8" t="s">
        <v>794</v>
      </c>
      <c r="L123" s="12">
        <v>2330</v>
      </c>
      <c r="M123" s="12">
        <v>235</v>
      </c>
      <c r="N123" s="153">
        <v>-928</v>
      </c>
      <c r="O123" s="153">
        <v>204</v>
      </c>
      <c r="P123" s="129">
        <v>-362</v>
      </c>
      <c r="Q123" s="40">
        <v>2878</v>
      </c>
      <c r="R123" s="40">
        <v>1746</v>
      </c>
      <c r="S123" s="40">
        <v>2312</v>
      </c>
      <c r="T123" s="7" t="s">
        <v>37</v>
      </c>
      <c r="U123" s="4" t="s">
        <v>2252</v>
      </c>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t="s">
        <v>186</v>
      </c>
      <c r="AU123" s="3"/>
      <c r="AV123" s="3"/>
      <c r="AW123" s="3"/>
      <c r="AX123" s="3" t="s">
        <v>186</v>
      </c>
      <c r="AY123" s="3"/>
      <c r="AZ123" s="3"/>
      <c r="BA123" s="3"/>
      <c r="BB123" s="3"/>
      <c r="BC123" s="3"/>
      <c r="BD123" s="3" t="s">
        <v>186</v>
      </c>
      <c r="BE123" s="3" t="s">
        <v>1845</v>
      </c>
      <c r="BF123" s="3" t="s">
        <v>117</v>
      </c>
      <c r="BG123" s="10" t="s">
        <v>4722</v>
      </c>
      <c r="BH123" s="15" t="s">
        <v>3967</v>
      </c>
      <c r="BI123" s="15" t="s">
        <v>1874</v>
      </c>
      <c r="BJ123" s="17"/>
      <c r="BK123" s="15" t="str">
        <f t="shared" si="2"/>
        <v>B</v>
      </c>
      <c r="BL123" s="17">
        <v>1984</v>
      </c>
      <c r="BM123" s="3" t="s">
        <v>4056</v>
      </c>
      <c r="BN123" s="28"/>
      <c r="BO123" s="11" t="s">
        <v>4800</v>
      </c>
      <c r="BP123" s="30" t="s">
        <v>2014</v>
      </c>
      <c r="BQ123" s="21" t="s">
        <v>4801</v>
      </c>
      <c r="BR123" s="30" t="s">
        <v>2179</v>
      </c>
      <c r="BS123" s="48" t="s">
        <v>4781</v>
      </c>
      <c r="BT123" s="55" t="s">
        <v>4780</v>
      </c>
      <c r="BU123" s="3"/>
      <c r="BV123" s="27"/>
    </row>
    <row r="124" spans="1:74" s="14" customFormat="1" x14ac:dyDescent="0.35">
      <c r="A124" s="71">
        <v>123</v>
      </c>
      <c r="B124" s="71">
        <v>43</v>
      </c>
      <c r="C124" s="10" t="s">
        <v>769</v>
      </c>
      <c r="D124" s="3" t="s">
        <v>9</v>
      </c>
      <c r="E124" s="3" t="s">
        <v>1808</v>
      </c>
      <c r="F124" s="119">
        <v>-0.5</v>
      </c>
      <c r="G124" s="119">
        <v>36.090000000000003</v>
      </c>
      <c r="H124" s="7" t="s">
        <v>4373</v>
      </c>
      <c r="I124" s="7" t="s">
        <v>771</v>
      </c>
      <c r="J124" s="3" t="s">
        <v>10</v>
      </c>
      <c r="K124" s="8" t="s">
        <v>795</v>
      </c>
      <c r="L124" s="12">
        <v>2560</v>
      </c>
      <c r="M124" s="12">
        <v>70</v>
      </c>
      <c r="N124" s="153">
        <v>-812</v>
      </c>
      <c r="O124" s="153">
        <v>-418</v>
      </c>
      <c r="P124" s="129">
        <v>-615</v>
      </c>
      <c r="Q124" s="40">
        <v>2762</v>
      </c>
      <c r="R124" s="40">
        <v>2368</v>
      </c>
      <c r="S124" s="40">
        <v>2565</v>
      </c>
      <c r="T124" s="7" t="s">
        <v>37</v>
      </c>
      <c r="U124" s="4" t="s">
        <v>2252</v>
      </c>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t="s">
        <v>186</v>
      </c>
      <c r="AU124" s="3"/>
      <c r="AV124" s="3"/>
      <c r="AW124" s="3"/>
      <c r="AX124" s="3" t="s">
        <v>186</v>
      </c>
      <c r="AY124" s="3"/>
      <c r="AZ124" s="3"/>
      <c r="BA124" s="3"/>
      <c r="BB124" s="3"/>
      <c r="BC124" s="3"/>
      <c r="BD124" s="3" t="s">
        <v>186</v>
      </c>
      <c r="BE124" s="3" t="s">
        <v>1845</v>
      </c>
      <c r="BF124" s="3" t="s">
        <v>117</v>
      </c>
      <c r="BG124" s="10"/>
      <c r="BH124" s="15" t="s">
        <v>556</v>
      </c>
      <c r="BI124" s="15" t="s">
        <v>1874</v>
      </c>
      <c r="BJ124" s="17"/>
      <c r="BK124" s="15" t="str">
        <f t="shared" si="2"/>
        <v>B</v>
      </c>
      <c r="BL124" s="17">
        <v>1984</v>
      </c>
      <c r="BM124" s="3" t="s">
        <v>4056</v>
      </c>
      <c r="BN124" s="28"/>
      <c r="BO124" s="11" t="s">
        <v>4802</v>
      </c>
      <c r="BP124" s="30" t="s">
        <v>2015</v>
      </c>
      <c r="BQ124" s="21" t="s">
        <v>4803</v>
      </c>
      <c r="BR124" s="30" t="s">
        <v>2179</v>
      </c>
      <c r="BS124" s="48" t="s">
        <v>4781</v>
      </c>
      <c r="BT124" s="55" t="s">
        <v>4780</v>
      </c>
      <c r="BU124" s="3"/>
      <c r="BV124" s="27"/>
    </row>
    <row r="125" spans="1:74" s="14" customFormat="1" x14ac:dyDescent="0.35">
      <c r="A125" s="71">
        <v>124</v>
      </c>
      <c r="B125" s="71">
        <v>43</v>
      </c>
      <c r="C125" s="10" t="s">
        <v>769</v>
      </c>
      <c r="D125" s="3" t="s">
        <v>9</v>
      </c>
      <c r="E125" s="3" t="s">
        <v>1808</v>
      </c>
      <c r="F125" s="119">
        <v>-0.5</v>
      </c>
      <c r="G125" s="119">
        <v>36.090000000000003</v>
      </c>
      <c r="H125" s="7" t="s">
        <v>4373</v>
      </c>
      <c r="I125" s="7" t="s">
        <v>804</v>
      </c>
      <c r="J125" s="3" t="s">
        <v>10</v>
      </c>
      <c r="K125" s="8" t="s">
        <v>796</v>
      </c>
      <c r="L125" s="12">
        <v>2860</v>
      </c>
      <c r="M125" s="12">
        <v>70</v>
      </c>
      <c r="N125" s="153">
        <v>-1211</v>
      </c>
      <c r="O125" s="153">
        <v>-834</v>
      </c>
      <c r="P125" s="129">
        <v>-1022.5</v>
      </c>
      <c r="Q125" s="40">
        <v>3161</v>
      </c>
      <c r="R125" s="40">
        <v>2784</v>
      </c>
      <c r="S125" s="40">
        <v>2972.5</v>
      </c>
      <c r="T125" s="7" t="s">
        <v>37</v>
      </c>
      <c r="U125" s="4" t="s">
        <v>2252</v>
      </c>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t="s">
        <v>186</v>
      </c>
      <c r="BE125" s="3" t="s">
        <v>1845</v>
      </c>
      <c r="BF125" s="3" t="s">
        <v>117</v>
      </c>
      <c r="BG125" s="10"/>
      <c r="BH125" s="15" t="s">
        <v>556</v>
      </c>
      <c r="BI125" s="15" t="s">
        <v>1874</v>
      </c>
      <c r="BJ125" s="17"/>
      <c r="BK125" s="15" t="str">
        <f t="shared" si="2"/>
        <v>B</v>
      </c>
      <c r="BL125" s="17">
        <v>1984</v>
      </c>
      <c r="BM125" s="3" t="s">
        <v>4056</v>
      </c>
      <c r="BN125" s="28"/>
      <c r="BO125" s="11" t="s">
        <v>4804</v>
      </c>
      <c r="BP125" s="30" t="s">
        <v>2016</v>
      </c>
      <c r="BQ125" s="21" t="s">
        <v>4805</v>
      </c>
      <c r="BR125" s="30" t="s">
        <v>2179</v>
      </c>
      <c r="BS125" s="48" t="s">
        <v>4781</v>
      </c>
      <c r="BT125" s="55" t="s">
        <v>4780</v>
      </c>
      <c r="BU125" s="3"/>
      <c r="BV125" s="27"/>
    </row>
    <row r="126" spans="1:74" s="14" customFormat="1" x14ac:dyDescent="0.35">
      <c r="A126" s="71">
        <v>125</v>
      </c>
      <c r="B126" s="71">
        <v>43</v>
      </c>
      <c r="C126" s="10" t="s">
        <v>769</v>
      </c>
      <c r="D126" s="3" t="s">
        <v>9</v>
      </c>
      <c r="E126" s="3" t="s">
        <v>1808</v>
      </c>
      <c r="F126" s="119">
        <v>-0.5</v>
      </c>
      <c r="G126" s="119">
        <v>36.090000000000003</v>
      </c>
      <c r="H126" s="7" t="s">
        <v>4373</v>
      </c>
      <c r="I126" s="7" t="s">
        <v>805</v>
      </c>
      <c r="J126" s="3" t="s">
        <v>10</v>
      </c>
      <c r="K126" s="8" t="s">
        <v>797</v>
      </c>
      <c r="L126" s="12">
        <v>2710</v>
      </c>
      <c r="M126" s="12">
        <v>80</v>
      </c>
      <c r="N126" s="153">
        <v>-1077</v>
      </c>
      <c r="O126" s="153">
        <v>-570</v>
      </c>
      <c r="P126" s="129">
        <v>-823.5</v>
      </c>
      <c r="Q126" s="40">
        <v>3027</v>
      </c>
      <c r="R126" s="40">
        <v>2520</v>
      </c>
      <c r="S126" s="40">
        <v>2773.5</v>
      </c>
      <c r="T126" s="7" t="s">
        <v>37</v>
      </c>
      <c r="U126" s="4" t="s">
        <v>2252</v>
      </c>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t="s">
        <v>186</v>
      </c>
      <c r="BE126" s="3" t="s">
        <v>1845</v>
      </c>
      <c r="BF126" s="3" t="s">
        <v>117</v>
      </c>
      <c r="BG126" s="10"/>
      <c r="BH126" s="15" t="s">
        <v>556</v>
      </c>
      <c r="BI126" s="15" t="s">
        <v>1874</v>
      </c>
      <c r="BJ126" s="17"/>
      <c r="BK126" s="15" t="str">
        <f t="shared" si="2"/>
        <v>B</v>
      </c>
      <c r="BL126" s="17">
        <v>1984</v>
      </c>
      <c r="BM126" s="3" t="s">
        <v>4056</v>
      </c>
      <c r="BN126" s="28"/>
      <c r="BO126" s="11" t="s">
        <v>4806</v>
      </c>
      <c r="BP126" s="30" t="s">
        <v>2017</v>
      </c>
      <c r="BQ126" s="21" t="s">
        <v>4807</v>
      </c>
      <c r="BR126" s="30" t="s">
        <v>2179</v>
      </c>
      <c r="BS126" s="48" t="s">
        <v>4781</v>
      </c>
      <c r="BT126" s="55" t="s">
        <v>4780</v>
      </c>
      <c r="BU126" s="3"/>
      <c r="BV126" s="27"/>
    </row>
    <row r="127" spans="1:74" s="14" customFormat="1" x14ac:dyDescent="0.35">
      <c r="A127" s="71">
        <v>126</v>
      </c>
      <c r="B127" s="71">
        <v>43</v>
      </c>
      <c r="C127" s="10" t="s">
        <v>769</v>
      </c>
      <c r="D127" s="3" t="s">
        <v>9</v>
      </c>
      <c r="E127" s="3" t="s">
        <v>1808</v>
      </c>
      <c r="F127" s="119">
        <v>-0.5</v>
      </c>
      <c r="G127" s="119">
        <v>36.090000000000003</v>
      </c>
      <c r="H127" s="7" t="s">
        <v>4373</v>
      </c>
      <c r="I127" s="7" t="s">
        <v>772</v>
      </c>
      <c r="J127" s="3" t="s">
        <v>10</v>
      </c>
      <c r="K127" s="8" t="s">
        <v>1099</v>
      </c>
      <c r="L127" s="12">
        <v>3280</v>
      </c>
      <c r="M127" s="12">
        <v>190</v>
      </c>
      <c r="N127" s="153">
        <v>-2033</v>
      </c>
      <c r="O127" s="153">
        <v>-1046</v>
      </c>
      <c r="P127" s="129">
        <v>-1539.5</v>
      </c>
      <c r="Q127" s="40">
        <v>3983</v>
      </c>
      <c r="R127" s="40">
        <v>2996</v>
      </c>
      <c r="S127" s="40">
        <v>3489.5</v>
      </c>
      <c r="T127" s="7" t="s">
        <v>37</v>
      </c>
      <c r="U127" s="4" t="s">
        <v>2252</v>
      </c>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t="s">
        <v>186</v>
      </c>
      <c r="AU127" s="3"/>
      <c r="AV127" s="3"/>
      <c r="AW127" s="3"/>
      <c r="AX127" s="3" t="s">
        <v>186</v>
      </c>
      <c r="AY127" s="3"/>
      <c r="AZ127" s="3"/>
      <c r="BA127" s="3"/>
      <c r="BB127" s="3"/>
      <c r="BC127" s="3"/>
      <c r="BD127" s="3" t="s">
        <v>186</v>
      </c>
      <c r="BE127" s="3" t="s">
        <v>1845</v>
      </c>
      <c r="BF127" s="3" t="s">
        <v>117</v>
      </c>
      <c r="BG127" s="10" t="s">
        <v>810</v>
      </c>
      <c r="BH127" s="15" t="s">
        <v>1874</v>
      </c>
      <c r="BI127" s="15" t="s">
        <v>1874</v>
      </c>
      <c r="BJ127" s="17"/>
      <c r="BK127" s="15" t="str">
        <f t="shared" si="2"/>
        <v>B</v>
      </c>
      <c r="BL127" s="17">
        <v>1984</v>
      </c>
      <c r="BM127" s="3" t="s">
        <v>4056</v>
      </c>
      <c r="BN127" s="28"/>
      <c r="BO127" s="11" t="s">
        <v>4808</v>
      </c>
      <c r="BP127" s="30" t="s">
        <v>2018</v>
      </c>
      <c r="BQ127" s="21" t="s">
        <v>4809</v>
      </c>
      <c r="BR127" s="30" t="s">
        <v>2179</v>
      </c>
      <c r="BS127" s="48" t="s">
        <v>4781</v>
      </c>
      <c r="BT127" s="55" t="s">
        <v>4780</v>
      </c>
      <c r="BU127" s="3"/>
      <c r="BV127" s="27"/>
    </row>
    <row r="128" spans="1:74" s="14" customFormat="1" x14ac:dyDescent="0.35">
      <c r="A128" s="71">
        <v>127</v>
      </c>
      <c r="B128" s="71">
        <v>43</v>
      </c>
      <c r="C128" s="10" t="s">
        <v>769</v>
      </c>
      <c r="D128" s="3" t="s">
        <v>9</v>
      </c>
      <c r="E128" s="3" t="s">
        <v>1808</v>
      </c>
      <c r="F128" s="119">
        <v>-0.5</v>
      </c>
      <c r="G128" s="119">
        <v>36.090000000000003</v>
      </c>
      <c r="H128" s="7" t="s">
        <v>4373</v>
      </c>
      <c r="I128" s="7" t="s">
        <v>773</v>
      </c>
      <c r="J128" s="3" t="s">
        <v>10</v>
      </c>
      <c r="K128" s="8" t="s">
        <v>1100</v>
      </c>
      <c r="L128" s="12">
        <v>3390</v>
      </c>
      <c r="M128" s="12">
        <v>70</v>
      </c>
      <c r="N128" s="153">
        <v>-1879</v>
      </c>
      <c r="O128" s="153">
        <v>-1501</v>
      </c>
      <c r="P128" s="129">
        <v>-1690</v>
      </c>
      <c r="Q128" s="40">
        <v>3829</v>
      </c>
      <c r="R128" s="40">
        <v>3451</v>
      </c>
      <c r="S128" s="40">
        <v>3640</v>
      </c>
      <c r="T128" s="7" t="s">
        <v>37</v>
      </c>
      <c r="U128" s="4" t="s">
        <v>2252</v>
      </c>
      <c r="V128" s="3"/>
      <c r="W128" s="3"/>
      <c r="X128" s="3"/>
      <c r="Y128" s="3"/>
      <c r="Z128" s="3"/>
      <c r="AA128" s="3"/>
      <c r="AB128" s="3"/>
      <c r="AC128" s="3"/>
      <c r="AD128" s="3"/>
      <c r="AE128" s="3"/>
      <c r="AF128" s="3"/>
      <c r="AG128" s="3"/>
      <c r="AH128" s="3"/>
      <c r="AI128" s="3"/>
      <c r="AJ128" s="3"/>
      <c r="AK128" s="3"/>
      <c r="AL128" s="3"/>
      <c r="AM128" s="3"/>
      <c r="AN128" s="3"/>
      <c r="AO128" s="3"/>
      <c r="AP128" s="3" t="s">
        <v>186</v>
      </c>
      <c r="AQ128" s="3"/>
      <c r="AR128" s="3"/>
      <c r="AS128" s="3"/>
      <c r="AT128" s="3" t="s">
        <v>186</v>
      </c>
      <c r="AU128" s="3" t="s">
        <v>186</v>
      </c>
      <c r="AV128" s="3"/>
      <c r="AW128" s="3"/>
      <c r="AX128" s="3" t="s">
        <v>186</v>
      </c>
      <c r="AY128" s="3"/>
      <c r="AZ128" s="3"/>
      <c r="BA128" s="3"/>
      <c r="BB128" s="3"/>
      <c r="BC128" s="3"/>
      <c r="BD128" s="3"/>
      <c r="BE128" s="3"/>
      <c r="BF128" s="3" t="s">
        <v>117</v>
      </c>
      <c r="BG128" s="10" t="s">
        <v>811</v>
      </c>
      <c r="BH128" s="15" t="s">
        <v>556</v>
      </c>
      <c r="BI128" s="15" t="s">
        <v>1874</v>
      </c>
      <c r="BJ128" s="17"/>
      <c r="BK128" s="15" t="str">
        <f t="shared" si="2"/>
        <v>B</v>
      </c>
      <c r="BL128" s="17">
        <v>1984</v>
      </c>
      <c r="BM128" s="3" t="s">
        <v>4056</v>
      </c>
      <c r="BN128" s="28"/>
      <c r="BO128" s="11" t="s">
        <v>4810</v>
      </c>
      <c r="BP128" s="30" t="s">
        <v>2019</v>
      </c>
      <c r="BQ128" s="21" t="s">
        <v>4811</v>
      </c>
      <c r="BR128" s="30" t="s">
        <v>2179</v>
      </c>
      <c r="BS128" s="48" t="s">
        <v>4781</v>
      </c>
      <c r="BT128" s="55" t="s">
        <v>4780</v>
      </c>
      <c r="BU128" s="3"/>
      <c r="BV128" s="27"/>
    </row>
    <row r="129" spans="1:74" s="14" customFormat="1" x14ac:dyDescent="0.35">
      <c r="A129" s="71">
        <v>128</v>
      </c>
      <c r="B129" s="71">
        <v>43</v>
      </c>
      <c r="C129" s="10" t="s">
        <v>769</v>
      </c>
      <c r="D129" s="3" t="s">
        <v>9</v>
      </c>
      <c r="E129" s="3" t="s">
        <v>1808</v>
      </c>
      <c r="F129" s="119">
        <v>-0.5</v>
      </c>
      <c r="G129" s="119">
        <v>36.090000000000003</v>
      </c>
      <c r="H129" s="7" t="s">
        <v>4373</v>
      </c>
      <c r="I129" s="7" t="s">
        <v>806</v>
      </c>
      <c r="J129" s="3" t="s">
        <v>10</v>
      </c>
      <c r="K129" s="8" t="s">
        <v>798</v>
      </c>
      <c r="L129" s="12">
        <v>3125</v>
      </c>
      <c r="M129" s="12">
        <v>185</v>
      </c>
      <c r="N129" s="153">
        <v>-1873</v>
      </c>
      <c r="O129" s="153">
        <v>-900</v>
      </c>
      <c r="P129" s="129">
        <v>-1386.5</v>
      </c>
      <c r="Q129" s="40">
        <v>3823</v>
      </c>
      <c r="R129" s="40">
        <v>2850</v>
      </c>
      <c r="S129" s="40">
        <v>3336.5</v>
      </c>
      <c r="T129" s="7" t="s">
        <v>37</v>
      </c>
      <c r="U129" s="4" t="s">
        <v>2252</v>
      </c>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t="s">
        <v>117</v>
      </c>
      <c r="BG129" s="10"/>
      <c r="BH129" s="15" t="s">
        <v>1874</v>
      </c>
      <c r="BI129" s="15" t="s">
        <v>1874</v>
      </c>
      <c r="BJ129" s="17"/>
      <c r="BK129" s="15" t="str">
        <f t="shared" si="2"/>
        <v>B</v>
      </c>
      <c r="BL129" s="17">
        <v>1984</v>
      </c>
      <c r="BM129" s="3" t="s">
        <v>4056</v>
      </c>
      <c r="BN129" s="28"/>
      <c r="BO129" s="11" t="s">
        <v>4812</v>
      </c>
      <c r="BP129" s="30" t="s">
        <v>2020</v>
      </c>
      <c r="BQ129" s="21" t="s">
        <v>4813</v>
      </c>
      <c r="BR129" s="30" t="s">
        <v>2179</v>
      </c>
      <c r="BS129" s="48" t="s">
        <v>4781</v>
      </c>
      <c r="BT129" s="55" t="s">
        <v>4780</v>
      </c>
      <c r="BU129" s="3"/>
      <c r="BV129" s="27"/>
    </row>
    <row r="130" spans="1:74" s="14" customFormat="1" x14ac:dyDescent="0.35">
      <c r="A130" s="71">
        <v>129</v>
      </c>
      <c r="B130" s="71">
        <v>43</v>
      </c>
      <c r="C130" s="10" t="s">
        <v>769</v>
      </c>
      <c r="D130" s="3" t="s">
        <v>9</v>
      </c>
      <c r="E130" s="3" t="s">
        <v>1808</v>
      </c>
      <c r="F130" s="119">
        <v>-0.5</v>
      </c>
      <c r="G130" s="119">
        <v>36.090000000000003</v>
      </c>
      <c r="H130" s="7" t="s">
        <v>4373</v>
      </c>
      <c r="I130" s="7" t="s">
        <v>807</v>
      </c>
      <c r="J130" s="3" t="s">
        <v>10</v>
      </c>
      <c r="K130" s="8" t="s">
        <v>799</v>
      </c>
      <c r="L130" s="12">
        <v>3110</v>
      </c>
      <c r="M130" s="12">
        <v>70</v>
      </c>
      <c r="N130" s="153">
        <v>-1502</v>
      </c>
      <c r="O130" s="153">
        <v>-1128</v>
      </c>
      <c r="P130" s="129">
        <v>-1315</v>
      </c>
      <c r="Q130" s="40">
        <v>3452</v>
      </c>
      <c r="R130" s="40">
        <v>3078</v>
      </c>
      <c r="S130" s="40">
        <v>3265</v>
      </c>
      <c r="T130" s="7" t="s">
        <v>37</v>
      </c>
      <c r="U130" s="4" t="s">
        <v>2252</v>
      </c>
      <c r="V130" s="3"/>
      <c r="W130" s="3"/>
      <c r="X130" s="3"/>
      <c r="Y130" s="3"/>
      <c r="Z130" s="3"/>
      <c r="AA130" s="3"/>
      <c r="AB130" s="3"/>
      <c r="AC130" s="3"/>
      <c r="AD130" s="3"/>
      <c r="AE130" s="3"/>
      <c r="AF130" s="3"/>
      <c r="AG130" s="3"/>
      <c r="AH130" s="3"/>
      <c r="AI130" s="3"/>
      <c r="AJ130" s="3"/>
      <c r="AK130" s="3"/>
      <c r="AL130" s="3"/>
      <c r="AM130" s="3"/>
      <c r="AN130" s="3"/>
      <c r="AO130" s="3"/>
      <c r="AP130" s="3" t="s">
        <v>186</v>
      </c>
      <c r="AQ130" s="3"/>
      <c r="AR130" s="3"/>
      <c r="AS130" s="3"/>
      <c r="AT130" s="3"/>
      <c r="AU130" s="3"/>
      <c r="AV130" s="3"/>
      <c r="AW130" s="3"/>
      <c r="AX130" s="3"/>
      <c r="AY130" s="3"/>
      <c r="AZ130" s="3"/>
      <c r="BA130" s="3"/>
      <c r="BB130" s="3"/>
      <c r="BC130" s="3"/>
      <c r="BD130" s="3" t="s">
        <v>186</v>
      </c>
      <c r="BE130" s="3" t="s">
        <v>1845</v>
      </c>
      <c r="BF130" s="3" t="s">
        <v>117</v>
      </c>
      <c r="BG130" s="10"/>
      <c r="BH130" s="15" t="s">
        <v>556</v>
      </c>
      <c r="BI130" s="15" t="s">
        <v>1874</v>
      </c>
      <c r="BJ130" s="17"/>
      <c r="BK130" s="15" t="str">
        <f t="shared" si="2"/>
        <v>B</v>
      </c>
      <c r="BL130" s="17">
        <v>1984</v>
      </c>
      <c r="BM130" s="3" t="s">
        <v>4056</v>
      </c>
      <c r="BN130" s="28"/>
      <c r="BO130" s="11" t="s">
        <v>4814</v>
      </c>
      <c r="BP130" s="30" t="s">
        <v>2021</v>
      </c>
      <c r="BQ130" s="21" t="s">
        <v>4815</v>
      </c>
      <c r="BR130" s="30" t="s">
        <v>2179</v>
      </c>
      <c r="BS130" s="48" t="s">
        <v>4781</v>
      </c>
      <c r="BT130" s="55" t="s">
        <v>4780</v>
      </c>
      <c r="BU130" s="3"/>
      <c r="BV130" s="27"/>
    </row>
    <row r="131" spans="1:74" s="14" customFormat="1" x14ac:dyDescent="0.35">
      <c r="A131" s="71">
        <v>130</v>
      </c>
      <c r="B131" s="71">
        <v>43</v>
      </c>
      <c r="C131" s="10" t="s">
        <v>769</v>
      </c>
      <c r="D131" s="3" t="s">
        <v>9</v>
      </c>
      <c r="E131" s="3" t="s">
        <v>1808</v>
      </c>
      <c r="F131" s="119">
        <v>-0.5</v>
      </c>
      <c r="G131" s="119">
        <v>36.090000000000003</v>
      </c>
      <c r="H131" s="7" t="s">
        <v>4373</v>
      </c>
      <c r="I131" s="7" t="s">
        <v>807</v>
      </c>
      <c r="J131" s="3" t="s">
        <v>10</v>
      </c>
      <c r="K131" s="8" t="s">
        <v>800</v>
      </c>
      <c r="L131" s="12">
        <v>3030</v>
      </c>
      <c r="M131" s="12">
        <v>70</v>
      </c>
      <c r="N131" s="153">
        <v>-1424</v>
      </c>
      <c r="O131" s="153">
        <v>-1024</v>
      </c>
      <c r="P131" s="129">
        <v>-1224</v>
      </c>
      <c r="Q131" s="40">
        <v>3374</v>
      </c>
      <c r="R131" s="40">
        <v>2974</v>
      </c>
      <c r="S131" s="40">
        <v>3174</v>
      </c>
      <c r="T131" s="7" t="s">
        <v>37</v>
      </c>
      <c r="U131" s="4" t="s">
        <v>2252</v>
      </c>
      <c r="V131" s="3"/>
      <c r="W131" s="3"/>
      <c r="X131" s="3"/>
      <c r="Y131" s="3"/>
      <c r="Z131" s="3"/>
      <c r="AA131" s="3"/>
      <c r="AB131" s="3"/>
      <c r="AC131" s="3"/>
      <c r="AD131" s="3"/>
      <c r="AE131" s="3"/>
      <c r="AF131" s="3"/>
      <c r="AG131" s="3"/>
      <c r="AH131" s="3"/>
      <c r="AI131" s="3"/>
      <c r="AJ131" s="3"/>
      <c r="AK131" s="3"/>
      <c r="AL131" s="3"/>
      <c r="AM131" s="3"/>
      <c r="AN131" s="3"/>
      <c r="AO131" s="3"/>
      <c r="AP131" s="3" t="s">
        <v>186</v>
      </c>
      <c r="AQ131" s="3"/>
      <c r="AR131" s="3"/>
      <c r="AS131" s="3"/>
      <c r="AT131" s="3"/>
      <c r="AU131" s="3"/>
      <c r="AV131" s="3"/>
      <c r="AW131" s="3"/>
      <c r="AX131" s="3"/>
      <c r="AY131" s="3"/>
      <c r="AZ131" s="3"/>
      <c r="BA131" s="3"/>
      <c r="BB131" s="3"/>
      <c r="BC131" s="3"/>
      <c r="BD131" s="3" t="s">
        <v>186</v>
      </c>
      <c r="BE131" s="3" t="s">
        <v>1845</v>
      </c>
      <c r="BF131" s="3" t="s">
        <v>117</v>
      </c>
      <c r="BG131" s="10"/>
      <c r="BH131" s="15" t="s">
        <v>556</v>
      </c>
      <c r="BI131" s="15" t="s">
        <v>1874</v>
      </c>
      <c r="BJ131" s="17"/>
      <c r="BK131" s="15" t="str">
        <f t="shared" si="2"/>
        <v>B</v>
      </c>
      <c r="BL131" s="17">
        <v>1984</v>
      </c>
      <c r="BM131" s="3" t="s">
        <v>4056</v>
      </c>
      <c r="BN131" s="28"/>
      <c r="BO131" s="11" t="s">
        <v>4816</v>
      </c>
      <c r="BP131" s="30" t="s">
        <v>2022</v>
      </c>
      <c r="BQ131" s="21" t="s">
        <v>4817</v>
      </c>
      <c r="BR131" s="30" t="s">
        <v>2179</v>
      </c>
      <c r="BS131" s="48" t="s">
        <v>4781</v>
      </c>
      <c r="BT131" s="55" t="s">
        <v>4780</v>
      </c>
      <c r="BU131" s="3"/>
      <c r="BV131" s="27"/>
    </row>
    <row r="132" spans="1:74" s="14" customFormat="1" x14ac:dyDescent="0.35">
      <c r="A132" s="71">
        <v>131</v>
      </c>
      <c r="B132" s="71">
        <v>43</v>
      </c>
      <c r="C132" s="10" t="s">
        <v>769</v>
      </c>
      <c r="D132" s="3" t="s">
        <v>9</v>
      </c>
      <c r="E132" s="3" t="s">
        <v>1808</v>
      </c>
      <c r="F132" s="119">
        <v>-0.5</v>
      </c>
      <c r="G132" s="119">
        <v>36.090000000000003</v>
      </c>
      <c r="H132" s="7" t="s">
        <v>4373</v>
      </c>
      <c r="I132" s="7" t="s">
        <v>4530</v>
      </c>
      <c r="J132" s="3" t="s">
        <v>10</v>
      </c>
      <c r="K132" s="8" t="s">
        <v>801</v>
      </c>
      <c r="L132" s="12">
        <v>3990</v>
      </c>
      <c r="M132" s="12">
        <v>70</v>
      </c>
      <c r="N132" s="153">
        <v>-2846</v>
      </c>
      <c r="O132" s="153">
        <v>-2208</v>
      </c>
      <c r="P132" s="129">
        <v>-2527</v>
      </c>
      <c r="Q132" s="40">
        <v>4796</v>
      </c>
      <c r="R132" s="40">
        <v>4158</v>
      </c>
      <c r="S132" s="40">
        <v>4477</v>
      </c>
      <c r="T132" s="7" t="s">
        <v>37</v>
      </c>
      <c r="U132" s="4" t="s">
        <v>2252</v>
      </c>
      <c r="V132" s="3"/>
      <c r="W132" s="3"/>
      <c r="X132" s="3"/>
      <c r="Y132" s="3"/>
      <c r="Z132" s="3"/>
      <c r="AA132" s="3"/>
      <c r="AB132" s="3"/>
      <c r="AC132" s="3"/>
      <c r="AD132" s="3"/>
      <c r="AE132" s="3"/>
      <c r="AF132" s="3"/>
      <c r="AG132" s="3"/>
      <c r="AH132" s="3"/>
      <c r="AI132" s="3"/>
      <c r="AJ132" s="3"/>
      <c r="AK132" s="3"/>
      <c r="AL132" s="3"/>
      <c r="AM132" s="3"/>
      <c r="AN132" s="3"/>
      <c r="AO132" s="3"/>
      <c r="AP132" s="3" t="s">
        <v>186</v>
      </c>
      <c r="AQ132" s="3"/>
      <c r="AR132" s="3"/>
      <c r="AS132" s="3"/>
      <c r="AT132" s="3" t="s">
        <v>186</v>
      </c>
      <c r="AU132" s="3"/>
      <c r="AV132" s="3"/>
      <c r="AW132" s="3"/>
      <c r="AX132" s="3" t="s">
        <v>186</v>
      </c>
      <c r="AY132" s="3"/>
      <c r="AZ132" s="3"/>
      <c r="BA132" s="3"/>
      <c r="BB132" s="3"/>
      <c r="BC132" s="3"/>
      <c r="BD132" s="3" t="s">
        <v>186</v>
      </c>
      <c r="BE132" s="3" t="s">
        <v>1845</v>
      </c>
      <c r="BF132" s="3" t="s">
        <v>117</v>
      </c>
      <c r="BG132" s="10" t="s">
        <v>812</v>
      </c>
      <c r="BH132" s="15" t="s">
        <v>556</v>
      </c>
      <c r="BI132" s="15" t="s">
        <v>1874</v>
      </c>
      <c r="BJ132" s="17"/>
      <c r="BK132" s="15" t="str">
        <f t="shared" si="2"/>
        <v>B</v>
      </c>
      <c r="BL132" s="17">
        <v>1984</v>
      </c>
      <c r="BM132" s="3" t="s">
        <v>4056</v>
      </c>
      <c r="BN132" s="28"/>
      <c r="BO132" s="11" t="s">
        <v>4818</v>
      </c>
      <c r="BP132" s="30" t="s">
        <v>2023</v>
      </c>
      <c r="BQ132" s="21" t="s">
        <v>4819</v>
      </c>
      <c r="BR132" s="30" t="s">
        <v>2179</v>
      </c>
      <c r="BS132" s="48" t="s">
        <v>4781</v>
      </c>
      <c r="BT132" s="55" t="s">
        <v>4780</v>
      </c>
      <c r="BU132" s="3"/>
      <c r="BV132" s="27"/>
    </row>
    <row r="133" spans="1:74" s="14" customFormat="1" x14ac:dyDescent="0.35">
      <c r="A133" s="71">
        <v>132</v>
      </c>
      <c r="B133" s="71">
        <v>43</v>
      </c>
      <c r="C133" s="10" t="s">
        <v>769</v>
      </c>
      <c r="D133" s="3" t="s">
        <v>9</v>
      </c>
      <c r="E133" s="3" t="s">
        <v>1808</v>
      </c>
      <c r="F133" s="119">
        <v>-0.5</v>
      </c>
      <c r="G133" s="119">
        <v>36.090000000000003</v>
      </c>
      <c r="H133" s="7" t="s">
        <v>4373</v>
      </c>
      <c r="I133" s="7" t="s">
        <v>808</v>
      </c>
      <c r="J133" s="3" t="s">
        <v>10</v>
      </c>
      <c r="K133" s="8" t="s">
        <v>802</v>
      </c>
      <c r="L133" s="12">
        <v>4475</v>
      </c>
      <c r="M133" s="12">
        <v>210</v>
      </c>
      <c r="N133" s="153">
        <v>-3641</v>
      </c>
      <c r="O133" s="153">
        <v>-2581</v>
      </c>
      <c r="P133" s="129">
        <v>-3111</v>
      </c>
      <c r="Q133" s="40">
        <v>5591</v>
      </c>
      <c r="R133" s="40">
        <v>4531</v>
      </c>
      <c r="S133" s="40">
        <v>5061</v>
      </c>
      <c r="T133" s="7" t="s">
        <v>37</v>
      </c>
      <c r="U133" s="4" t="s">
        <v>2252</v>
      </c>
      <c r="V133" s="3"/>
      <c r="W133" s="3"/>
      <c r="X133" s="3"/>
      <c r="Y133" s="3"/>
      <c r="Z133" s="3"/>
      <c r="AA133" s="3"/>
      <c r="AB133" s="3"/>
      <c r="AC133" s="3"/>
      <c r="AD133" s="3"/>
      <c r="AE133" s="3"/>
      <c r="AF133" s="3"/>
      <c r="AG133" s="3"/>
      <c r="AH133" s="3"/>
      <c r="AI133" s="3"/>
      <c r="AJ133" s="3"/>
      <c r="AK133" s="3"/>
      <c r="AL133" s="3"/>
      <c r="AM133" s="3"/>
      <c r="AN133" s="3"/>
      <c r="AO133" s="3"/>
      <c r="AP133" s="3" t="s">
        <v>186</v>
      </c>
      <c r="AQ133" s="3"/>
      <c r="AR133" s="3"/>
      <c r="AS133" s="3"/>
      <c r="AT133" s="3"/>
      <c r="AU133" s="3"/>
      <c r="AV133" s="3"/>
      <c r="AW133" s="3"/>
      <c r="AX133" s="3"/>
      <c r="AY133" s="3"/>
      <c r="AZ133" s="3"/>
      <c r="BA133" s="3"/>
      <c r="BB133" s="3"/>
      <c r="BC133" s="3"/>
      <c r="BD133" s="3" t="s">
        <v>186</v>
      </c>
      <c r="BE133" s="3" t="s">
        <v>1845</v>
      </c>
      <c r="BF133" s="3" t="s">
        <v>117</v>
      </c>
      <c r="BG133" s="10"/>
      <c r="BH133" s="15" t="s">
        <v>1874</v>
      </c>
      <c r="BI133" s="15" t="s">
        <v>1874</v>
      </c>
      <c r="BJ133" s="17"/>
      <c r="BK133" s="15" t="str">
        <f t="shared" si="2"/>
        <v>B</v>
      </c>
      <c r="BL133" s="17">
        <v>1984</v>
      </c>
      <c r="BM133" s="3" t="s">
        <v>4056</v>
      </c>
      <c r="BN133" s="28"/>
      <c r="BO133" s="11" t="s">
        <v>4820</v>
      </c>
      <c r="BP133" s="30" t="s">
        <v>2024</v>
      </c>
      <c r="BQ133" s="21" t="s">
        <v>4821</v>
      </c>
      <c r="BR133" s="30" t="s">
        <v>2179</v>
      </c>
      <c r="BS133" s="48" t="s">
        <v>4781</v>
      </c>
      <c r="BT133" s="55" t="s">
        <v>4780</v>
      </c>
      <c r="BU133" s="3"/>
      <c r="BV133" s="27"/>
    </row>
    <row r="134" spans="1:74" s="14" customFormat="1" x14ac:dyDescent="0.35">
      <c r="A134" s="71">
        <v>133</v>
      </c>
      <c r="B134" s="71">
        <v>43</v>
      </c>
      <c r="C134" s="10" t="s">
        <v>769</v>
      </c>
      <c r="D134" s="3" t="s">
        <v>9</v>
      </c>
      <c r="E134" s="3" t="s">
        <v>1808</v>
      </c>
      <c r="F134" s="119">
        <v>-0.5</v>
      </c>
      <c r="G134" s="119">
        <v>36.090000000000003</v>
      </c>
      <c r="H134" s="7" t="s">
        <v>4373</v>
      </c>
      <c r="I134" s="7" t="s">
        <v>809</v>
      </c>
      <c r="J134" s="3" t="s">
        <v>10</v>
      </c>
      <c r="K134" s="8" t="s">
        <v>803</v>
      </c>
      <c r="L134" s="12">
        <v>4535</v>
      </c>
      <c r="M134" s="12">
        <v>170</v>
      </c>
      <c r="N134" s="153">
        <v>-3645</v>
      </c>
      <c r="O134" s="153">
        <v>-2708</v>
      </c>
      <c r="P134" s="129">
        <v>-3176.5</v>
      </c>
      <c r="Q134" s="40">
        <v>5595</v>
      </c>
      <c r="R134" s="40">
        <v>4658</v>
      </c>
      <c r="S134" s="40">
        <v>5126.5</v>
      </c>
      <c r="T134" s="7" t="s">
        <v>37</v>
      </c>
      <c r="U134" s="4" t="s">
        <v>2252</v>
      </c>
      <c r="V134" s="3"/>
      <c r="W134" s="3"/>
      <c r="X134" s="3"/>
      <c r="Y134" s="3"/>
      <c r="Z134" s="3"/>
      <c r="AA134" s="3"/>
      <c r="AB134" s="3"/>
      <c r="AC134" s="3"/>
      <c r="AD134" s="3"/>
      <c r="AE134" s="3"/>
      <c r="AF134" s="3"/>
      <c r="AG134" s="3"/>
      <c r="AH134" s="3"/>
      <c r="AI134" s="3"/>
      <c r="AJ134" s="3"/>
      <c r="AK134" s="3"/>
      <c r="AL134" s="3"/>
      <c r="AM134" s="3"/>
      <c r="AN134" s="3"/>
      <c r="AO134" s="3"/>
      <c r="AP134" s="3" t="s">
        <v>186</v>
      </c>
      <c r="AQ134" s="3"/>
      <c r="AR134" s="3"/>
      <c r="AS134" s="3"/>
      <c r="AT134" s="3"/>
      <c r="AU134" s="3"/>
      <c r="AV134" s="3"/>
      <c r="AW134" s="3"/>
      <c r="AX134" s="3"/>
      <c r="AY134" s="3"/>
      <c r="AZ134" s="3"/>
      <c r="BA134" s="3"/>
      <c r="BB134" s="3"/>
      <c r="BC134" s="3"/>
      <c r="BD134" s="3"/>
      <c r="BE134" s="3"/>
      <c r="BF134" s="3" t="s">
        <v>117</v>
      </c>
      <c r="BG134" s="10"/>
      <c r="BH134" s="15" t="s">
        <v>1874</v>
      </c>
      <c r="BI134" s="15" t="s">
        <v>1874</v>
      </c>
      <c r="BJ134" s="17"/>
      <c r="BK134" s="15" t="str">
        <f t="shared" si="2"/>
        <v>B</v>
      </c>
      <c r="BL134" s="17">
        <v>1984</v>
      </c>
      <c r="BM134" s="3" t="s">
        <v>4056</v>
      </c>
      <c r="BN134" s="28"/>
      <c r="BO134" s="11" t="s">
        <v>4822</v>
      </c>
      <c r="BP134" s="30" t="s">
        <v>2025</v>
      </c>
      <c r="BQ134" s="21" t="s">
        <v>4823</v>
      </c>
      <c r="BR134" s="30" t="s">
        <v>2179</v>
      </c>
      <c r="BS134" s="48" t="s">
        <v>4781</v>
      </c>
      <c r="BT134" s="55" t="s">
        <v>4780</v>
      </c>
      <c r="BU134" s="3"/>
      <c r="BV134" s="27"/>
    </row>
    <row r="135" spans="1:74" s="14" customFormat="1" x14ac:dyDescent="0.35">
      <c r="A135" s="71">
        <v>134</v>
      </c>
      <c r="B135" s="71">
        <v>43</v>
      </c>
      <c r="C135" s="10" t="s">
        <v>769</v>
      </c>
      <c r="D135" s="3" t="s">
        <v>9</v>
      </c>
      <c r="E135" s="3" t="s">
        <v>1808</v>
      </c>
      <c r="F135" s="119">
        <v>-0.5</v>
      </c>
      <c r="G135" s="119">
        <v>36.090000000000003</v>
      </c>
      <c r="H135" s="7" t="s">
        <v>4373</v>
      </c>
      <c r="I135" s="7" t="s">
        <v>4531</v>
      </c>
      <c r="J135" s="3" t="s">
        <v>10</v>
      </c>
      <c r="K135" s="8" t="s">
        <v>1101</v>
      </c>
      <c r="L135" s="12">
        <v>4860</v>
      </c>
      <c r="M135" s="12">
        <v>70</v>
      </c>
      <c r="N135" s="153">
        <v>-3785</v>
      </c>
      <c r="O135" s="153">
        <v>-3379</v>
      </c>
      <c r="P135" s="129">
        <v>-3582</v>
      </c>
      <c r="Q135" s="40">
        <v>5735</v>
      </c>
      <c r="R135" s="40">
        <v>5329</v>
      </c>
      <c r="S135" s="40">
        <v>5532</v>
      </c>
      <c r="T135" s="7" t="s">
        <v>37</v>
      </c>
      <c r="U135" s="4" t="s">
        <v>2252</v>
      </c>
      <c r="V135" s="3"/>
      <c r="W135" s="3"/>
      <c r="X135" s="3"/>
      <c r="Y135" s="3"/>
      <c r="Z135" s="3"/>
      <c r="AA135" s="3"/>
      <c r="AB135" s="3"/>
      <c r="AC135" s="3"/>
      <c r="AD135" s="3"/>
      <c r="AE135" s="3"/>
      <c r="AF135" s="3"/>
      <c r="AG135" s="3"/>
      <c r="AH135" s="3"/>
      <c r="AI135" s="3"/>
      <c r="AJ135" s="3"/>
      <c r="AK135" s="3"/>
      <c r="AL135" s="3"/>
      <c r="AM135" s="3"/>
      <c r="AN135" s="3"/>
      <c r="AO135" s="3"/>
      <c r="AP135" s="3" t="s">
        <v>186</v>
      </c>
      <c r="AQ135" s="3"/>
      <c r="AR135" s="3"/>
      <c r="AS135" s="3"/>
      <c r="AT135" s="3" t="s">
        <v>186</v>
      </c>
      <c r="AU135" s="3"/>
      <c r="AV135" s="3"/>
      <c r="AW135" s="3"/>
      <c r="AX135" s="3"/>
      <c r="AY135" s="3"/>
      <c r="AZ135" s="3"/>
      <c r="BA135" s="3"/>
      <c r="BB135" s="3"/>
      <c r="BC135" s="3"/>
      <c r="BD135" s="3" t="s">
        <v>186</v>
      </c>
      <c r="BE135" s="3" t="s">
        <v>4721</v>
      </c>
      <c r="BF135" s="3" t="s">
        <v>4111</v>
      </c>
      <c r="BG135" s="10"/>
      <c r="BH135" s="15" t="s">
        <v>556</v>
      </c>
      <c r="BI135" s="15" t="s">
        <v>1874</v>
      </c>
      <c r="BJ135" s="17"/>
      <c r="BK135" s="15" t="str">
        <f t="shared" si="2"/>
        <v>B</v>
      </c>
      <c r="BL135" s="17">
        <v>1984</v>
      </c>
      <c r="BM135" s="3" t="s">
        <v>4056</v>
      </c>
      <c r="BN135" s="28"/>
      <c r="BO135" s="11" t="s">
        <v>4824</v>
      </c>
      <c r="BP135" s="30" t="s">
        <v>2026</v>
      </c>
      <c r="BQ135" s="21" t="s">
        <v>4825</v>
      </c>
      <c r="BR135" s="30" t="s">
        <v>2179</v>
      </c>
      <c r="BS135" s="48" t="s">
        <v>4781</v>
      </c>
      <c r="BT135" s="55" t="s">
        <v>4780</v>
      </c>
      <c r="BU135" s="3"/>
      <c r="BV135" s="27"/>
    </row>
    <row r="136" spans="1:74" s="42" customFormat="1" x14ac:dyDescent="0.35">
      <c r="A136" s="71">
        <v>135</v>
      </c>
      <c r="B136" s="71">
        <v>44</v>
      </c>
      <c r="C136" s="10" t="s">
        <v>4916</v>
      </c>
      <c r="D136" s="3" t="s">
        <v>9</v>
      </c>
      <c r="E136" s="3" t="s">
        <v>1806</v>
      </c>
      <c r="F136" s="119">
        <v>3.3073833446796401</v>
      </c>
      <c r="G136" s="119">
        <v>37.712956349853499</v>
      </c>
      <c r="H136" s="8"/>
      <c r="I136" s="8" t="s">
        <v>170</v>
      </c>
      <c r="J136" s="3" t="s">
        <v>10</v>
      </c>
      <c r="K136" s="8" t="s">
        <v>1276</v>
      </c>
      <c r="L136" s="8">
        <v>599</v>
      </c>
      <c r="M136" s="8">
        <v>37</v>
      </c>
      <c r="N136" s="135">
        <v>1301</v>
      </c>
      <c r="O136" s="135">
        <v>1427</v>
      </c>
      <c r="P136" s="129">
        <v>1364</v>
      </c>
      <c r="Q136" s="40">
        <v>649</v>
      </c>
      <c r="R136" s="40">
        <v>523</v>
      </c>
      <c r="S136" s="40">
        <v>586</v>
      </c>
      <c r="T136" s="8" t="s">
        <v>37</v>
      </c>
      <c r="U136" s="4" t="s">
        <v>2252</v>
      </c>
      <c r="V136" s="3"/>
      <c r="W136" s="3"/>
      <c r="X136" s="3"/>
      <c r="Y136" s="3"/>
      <c r="Z136" s="3"/>
      <c r="AA136" s="3"/>
      <c r="AB136" s="3"/>
      <c r="AC136" s="3"/>
      <c r="AD136" s="3"/>
      <c r="AE136" s="3"/>
      <c r="AF136" s="3"/>
      <c r="AG136" s="3"/>
      <c r="AH136" s="3"/>
      <c r="AI136" s="3"/>
      <c r="AJ136" s="3"/>
      <c r="AK136" s="3"/>
      <c r="AL136" s="3"/>
      <c r="AM136" s="3"/>
      <c r="AN136" s="3"/>
      <c r="AO136" s="3"/>
      <c r="AP136" s="3" t="s">
        <v>186</v>
      </c>
      <c r="AQ136" s="3" t="s">
        <v>186</v>
      </c>
      <c r="AR136" s="3"/>
      <c r="AS136" s="3" t="s">
        <v>186</v>
      </c>
      <c r="AT136" s="3" t="s">
        <v>186</v>
      </c>
      <c r="AU136" s="3"/>
      <c r="AV136" s="3"/>
      <c r="AW136" s="3"/>
      <c r="AX136" s="3" t="s">
        <v>186</v>
      </c>
      <c r="AY136" s="3"/>
      <c r="AZ136" s="3"/>
      <c r="BA136" s="3"/>
      <c r="BB136" s="3"/>
      <c r="BC136" s="3"/>
      <c r="BD136" s="3" t="s">
        <v>186</v>
      </c>
      <c r="BE136" s="3" t="s">
        <v>1840</v>
      </c>
      <c r="BF136" s="3" t="s">
        <v>860</v>
      </c>
      <c r="BG136" s="3" t="s">
        <v>1712</v>
      </c>
      <c r="BH136" s="15" t="s">
        <v>556</v>
      </c>
      <c r="BI136" s="15" t="s">
        <v>1874</v>
      </c>
      <c r="BJ136" s="17"/>
      <c r="BK136" s="15" t="str">
        <f t="shared" si="2"/>
        <v>B</v>
      </c>
      <c r="BL136" s="15">
        <v>1984</v>
      </c>
      <c r="BM136" s="11" t="s">
        <v>5572</v>
      </c>
      <c r="BN136" s="30" t="s">
        <v>2090</v>
      </c>
      <c r="BO136" s="11" t="s">
        <v>5966</v>
      </c>
      <c r="BP136" s="30" t="s">
        <v>2088</v>
      </c>
      <c r="BQ136" s="21" t="s">
        <v>5968</v>
      </c>
      <c r="BR136" s="30" t="s">
        <v>2089</v>
      </c>
      <c r="BS136" s="11" t="s">
        <v>6132</v>
      </c>
      <c r="BT136" s="27" t="s">
        <v>4779</v>
      </c>
      <c r="BU136" s="11" t="s">
        <v>6132</v>
      </c>
      <c r="BV136" s="27" t="s">
        <v>4779</v>
      </c>
    </row>
    <row r="137" spans="1:74" s="42" customFormat="1" x14ac:dyDescent="0.35">
      <c r="A137" s="71">
        <v>136</v>
      </c>
      <c r="B137" s="71">
        <v>44</v>
      </c>
      <c r="C137" s="10" t="s">
        <v>4916</v>
      </c>
      <c r="D137" s="3" t="s">
        <v>9</v>
      </c>
      <c r="E137" s="3" t="s">
        <v>1806</v>
      </c>
      <c r="F137" s="119">
        <v>3.3073833446796401</v>
      </c>
      <c r="G137" s="119">
        <v>37.712956349853499</v>
      </c>
      <c r="H137" s="8"/>
      <c r="I137" s="8" t="s">
        <v>170</v>
      </c>
      <c r="J137" s="3" t="s">
        <v>10</v>
      </c>
      <c r="K137" s="8" t="s">
        <v>1277</v>
      </c>
      <c r="L137" s="8">
        <v>1351</v>
      </c>
      <c r="M137" s="8">
        <v>46</v>
      </c>
      <c r="N137" s="135">
        <v>607</v>
      </c>
      <c r="O137" s="135">
        <v>833</v>
      </c>
      <c r="P137" s="129">
        <v>720</v>
      </c>
      <c r="Q137" s="40">
        <v>1343</v>
      </c>
      <c r="R137" s="40">
        <v>1117</v>
      </c>
      <c r="S137" s="40">
        <v>1230</v>
      </c>
      <c r="T137" s="8" t="s">
        <v>37</v>
      </c>
      <c r="U137" s="4" t="s">
        <v>2252</v>
      </c>
      <c r="V137" s="3"/>
      <c r="W137" s="3"/>
      <c r="X137" s="3"/>
      <c r="Y137" s="3"/>
      <c r="Z137" s="3"/>
      <c r="AA137" s="3"/>
      <c r="AB137" s="3"/>
      <c r="AC137" s="3"/>
      <c r="AD137" s="3"/>
      <c r="AE137" s="3"/>
      <c r="AF137" s="3"/>
      <c r="AG137" s="3"/>
      <c r="AH137" s="3"/>
      <c r="AI137" s="3"/>
      <c r="AJ137" s="3"/>
      <c r="AK137" s="3"/>
      <c r="AL137" s="3"/>
      <c r="AM137" s="3"/>
      <c r="AN137" s="3"/>
      <c r="AO137" s="3"/>
      <c r="AP137" s="3" t="s">
        <v>186</v>
      </c>
      <c r="AQ137" s="3" t="s">
        <v>186</v>
      </c>
      <c r="AR137" s="3"/>
      <c r="AS137" s="3" t="s">
        <v>186</v>
      </c>
      <c r="AT137" s="3" t="s">
        <v>186</v>
      </c>
      <c r="AU137" s="3"/>
      <c r="AV137" s="3"/>
      <c r="AW137" s="3"/>
      <c r="AX137" s="3" t="s">
        <v>186</v>
      </c>
      <c r="AY137" s="3"/>
      <c r="AZ137" s="3"/>
      <c r="BA137" s="3"/>
      <c r="BB137" s="3"/>
      <c r="BC137" s="3"/>
      <c r="BD137" s="3" t="s">
        <v>186</v>
      </c>
      <c r="BE137" s="3" t="s">
        <v>1840</v>
      </c>
      <c r="BF137" s="3" t="s">
        <v>860</v>
      </c>
      <c r="BG137" s="3" t="s">
        <v>1712</v>
      </c>
      <c r="BH137" s="15" t="s">
        <v>556</v>
      </c>
      <c r="BI137" s="15" t="s">
        <v>1874</v>
      </c>
      <c r="BJ137" s="17"/>
      <c r="BK137" s="15" t="str">
        <f t="shared" si="2"/>
        <v>B</v>
      </c>
      <c r="BL137" s="15">
        <v>1984</v>
      </c>
      <c r="BM137" s="11" t="s">
        <v>5572</v>
      </c>
      <c r="BN137" s="30" t="s">
        <v>2090</v>
      </c>
      <c r="BO137" s="11" t="s">
        <v>5966</v>
      </c>
      <c r="BP137" s="30" t="s">
        <v>2088</v>
      </c>
      <c r="BQ137" s="21" t="s">
        <v>5969</v>
      </c>
      <c r="BR137" s="30" t="s">
        <v>2089</v>
      </c>
      <c r="BS137" s="11" t="s">
        <v>6132</v>
      </c>
      <c r="BT137" s="27" t="s">
        <v>4779</v>
      </c>
      <c r="BU137" s="11" t="s">
        <v>6132</v>
      </c>
      <c r="BV137" s="27" t="s">
        <v>4779</v>
      </c>
    </row>
    <row r="138" spans="1:74" s="42" customFormat="1" x14ac:dyDescent="0.35">
      <c r="A138" s="71">
        <v>137</v>
      </c>
      <c r="B138" s="71">
        <v>44</v>
      </c>
      <c r="C138" s="10" t="s">
        <v>4916</v>
      </c>
      <c r="D138" s="3" t="s">
        <v>9</v>
      </c>
      <c r="E138" s="3" t="s">
        <v>1806</v>
      </c>
      <c r="F138" s="119">
        <v>3.3073833446796401</v>
      </c>
      <c r="G138" s="119">
        <v>37.712956349853499</v>
      </c>
      <c r="H138" s="8"/>
      <c r="I138" s="8" t="s">
        <v>170</v>
      </c>
      <c r="J138" s="3" t="s">
        <v>10</v>
      </c>
      <c r="K138" s="8" t="s">
        <v>1278</v>
      </c>
      <c r="L138" s="8">
        <v>1591</v>
      </c>
      <c r="M138" s="8">
        <v>68</v>
      </c>
      <c r="N138" s="135">
        <v>361</v>
      </c>
      <c r="O138" s="135">
        <v>639</v>
      </c>
      <c r="P138" s="129">
        <v>500</v>
      </c>
      <c r="Q138" s="40">
        <v>1589</v>
      </c>
      <c r="R138" s="40">
        <v>1311</v>
      </c>
      <c r="S138" s="40">
        <v>1450</v>
      </c>
      <c r="T138" s="8" t="s">
        <v>37</v>
      </c>
      <c r="U138" s="4" t="s">
        <v>2252</v>
      </c>
      <c r="V138" s="3"/>
      <c r="W138" s="3"/>
      <c r="X138" s="3"/>
      <c r="Y138" s="3"/>
      <c r="Z138" s="3"/>
      <c r="AA138" s="3"/>
      <c r="AB138" s="3"/>
      <c r="AC138" s="3"/>
      <c r="AD138" s="3"/>
      <c r="AE138" s="3"/>
      <c r="AF138" s="3"/>
      <c r="AG138" s="3"/>
      <c r="AH138" s="3"/>
      <c r="AI138" s="3"/>
      <c r="AJ138" s="3"/>
      <c r="AK138" s="3"/>
      <c r="AL138" s="3"/>
      <c r="AM138" s="3"/>
      <c r="AN138" s="3"/>
      <c r="AO138" s="3"/>
      <c r="AP138" s="3" t="s">
        <v>186</v>
      </c>
      <c r="AQ138" s="3" t="s">
        <v>186</v>
      </c>
      <c r="AR138" s="3"/>
      <c r="AS138" s="3" t="s">
        <v>186</v>
      </c>
      <c r="AT138" s="3" t="s">
        <v>186</v>
      </c>
      <c r="AU138" s="3"/>
      <c r="AV138" s="3"/>
      <c r="AW138" s="3"/>
      <c r="AX138" s="3" t="s">
        <v>186</v>
      </c>
      <c r="AY138" s="3"/>
      <c r="AZ138" s="3"/>
      <c r="BA138" s="3"/>
      <c r="BB138" s="3"/>
      <c r="BC138" s="3"/>
      <c r="BD138" s="3" t="s">
        <v>186</v>
      </c>
      <c r="BE138" s="3" t="s">
        <v>1840</v>
      </c>
      <c r="BF138" s="3" t="s">
        <v>860</v>
      </c>
      <c r="BG138" s="3" t="s">
        <v>1712</v>
      </c>
      <c r="BH138" s="15" t="s">
        <v>556</v>
      </c>
      <c r="BI138" s="15" t="s">
        <v>1874</v>
      </c>
      <c r="BJ138" s="17"/>
      <c r="BK138" s="15" t="str">
        <f t="shared" si="2"/>
        <v>B</v>
      </c>
      <c r="BL138" s="15">
        <v>1984</v>
      </c>
      <c r="BM138" s="11" t="s">
        <v>5572</v>
      </c>
      <c r="BN138" s="30" t="s">
        <v>2090</v>
      </c>
      <c r="BO138" s="11" t="s">
        <v>5966</v>
      </c>
      <c r="BP138" s="30" t="s">
        <v>2088</v>
      </c>
      <c r="BQ138" s="21" t="s">
        <v>6104</v>
      </c>
      <c r="BR138" s="30" t="s">
        <v>2089</v>
      </c>
      <c r="BS138" s="11" t="s">
        <v>6132</v>
      </c>
      <c r="BT138" s="27" t="s">
        <v>4779</v>
      </c>
      <c r="BU138" s="11" t="s">
        <v>6132</v>
      </c>
      <c r="BV138" s="27" t="s">
        <v>4779</v>
      </c>
    </row>
    <row r="139" spans="1:74" s="42" customFormat="1" x14ac:dyDescent="0.35">
      <c r="A139" s="71">
        <v>138</v>
      </c>
      <c r="B139" s="71">
        <v>44</v>
      </c>
      <c r="C139" s="10" t="s">
        <v>4916</v>
      </c>
      <c r="D139" s="3" t="s">
        <v>9</v>
      </c>
      <c r="E139" s="3" t="s">
        <v>1806</v>
      </c>
      <c r="F139" s="119">
        <v>3.3073833446796401</v>
      </c>
      <c r="G139" s="119">
        <v>37.712956349853499</v>
      </c>
      <c r="H139" s="8"/>
      <c r="I139" s="8" t="s">
        <v>171</v>
      </c>
      <c r="J139" s="3" t="s">
        <v>10</v>
      </c>
      <c r="K139" s="8" t="s">
        <v>1067</v>
      </c>
      <c r="L139" s="8">
        <v>3758</v>
      </c>
      <c r="M139" s="8">
        <v>168</v>
      </c>
      <c r="N139" s="135">
        <v>-2625</v>
      </c>
      <c r="O139" s="135">
        <v>-1687</v>
      </c>
      <c r="P139" s="129">
        <v>-2156</v>
      </c>
      <c r="Q139" s="40">
        <v>4575</v>
      </c>
      <c r="R139" s="40">
        <v>3637</v>
      </c>
      <c r="S139" s="40">
        <v>4106</v>
      </c>
      <c r="T139" s="8" t="s">
        <v>1865</v>
      </c>
      <c r="U139" s="10" t="s">
        <v>2253</v>
      </c>
      <c r="V139" s="3"/>
      <c r="W139" s="3"/>
      <c r="X139" s="3"/>
      <c r="Y139" s="3"/>
      <c r="Z139" s="3"/>
      <c r="AA139" s="3"/>
      <c r="AB139" s="3"/>
      <c r="AC139" s="3"/>
      <c r="AD139" s="3"/>
      <c r="AE139" s="3"/>
      <c r="AF139" s="3"/>
      <c r="AG139" s="3"/>
      <c r="AH139" s="3"/>
      <c r="AI139" s="3"/>
      <c r="AJ139" s="3"/>
      <c r="AK139" s="3"/>
      <c r="AL139" s="3"/>
      <c r="AM139" s="3"/>
      <c r="AN139" s="3"/>
      <c r="AO139" s="3"/>
      <c r="AP139" s="3" t="s">
        <v>186</v>
      </c>
      <c r="AQ139" s="3" t="s">
        <v>186</v>
      </c>
      <c r="AR139" s="3"/>
      <c r="AS139" s="3" t="s">
        <v>186</v>
      </c>
      <c r="AT139" s="3" t="s">
        <v>186</v>
      </c>
      <c r="AU139" s="3"/>
      <c r="AV139" s="3"/>
      <c r="AW139" s="3"/>
      <c r="AX139" s="3" t="s">
        <v>186</v>
      </c>
      <c r="AY139" s="3" t="s">
        <v>186</v>
      </c>
      <c r="AZ139" s="3"/>
      <c r="BA139" s="3"/>
      <c r="BB139" s="3"/>
      <c r="BC139" s="3"/>
      <c r="BD139" s="3" t="s">
        <v>186</v>
      </c>
      <c r="BE139" s="3" t="s">
        <v>1635</v>
      </c>
      <c r="BF139" s="3" t="s">
        <v>860</v>
      </c>
      <c r="BG139" s="3" t="s">
        <v>1681</v>
      </c>
      <c r="BH139" s="15" t="s">
        <v>1874</v>
      </c>
      <c r="BI139" s="15"/>
      <c r="BJ139" s="17" t="s">
        <v>4850</v>
      </c>
      <c r="BK139" s="15" t="str">
        <f t="shared" si="2"/>
        <v>B</v>
      </c>
      <c r="BL139" s="15">
        <v>1984</v>
      </c>
      <c r="BM139" s="11" t="s">
        <v>5572</v>
      </c>
      <c r="BN139" s="30" t="s">
        <v>2090</v>
      </c>
      <c r="BO139" s="11" t="s">
        <v>5966</v>
      </c>
      <c r="BP139" s="30" t="s">
        <v>2088</v>
      </c>
      <c r="BQ139" s="21" t="s">
        <v>5971</v>
      </c>
      <c r="BR139" s="30" t="s">
        <v>2089</v>
      </c>
      <c r="BS139" s="11" t="s">
        <v>6132</v>
      </c>
      <c r="BT139" s="27" t="s">
        <v>4779</v>
      </c>
      <c r="BU139" s="11" t="s">
        <v>6132</v>
      </c>
      <c r="BV139" s="27" t="s">
        <v>4779</v>
      </c>
    </row>
    <row r="140" spans="1:74" s="42" customFormat="1" x14ac:dyDescent="0.35">
      <c r="A140" s="71">
        <v>139</v>
      </c>
      <c r="B140" s="71">
        <v>44</v>
      </c>
      <c r="C140" s="10" t="s">
        <v>4916</v>
      </c>
      <c r="D140" s="3" t="s">
        <v>9</v>
      </c>
      <c r="E140" s="3" t="s">
        <v>1806</v>
      </c>
      <c r="F140" s="119">
        <v>3.3073833446796401</v>
      </c>
      <c r="G140" s="119">
        <v>37.712956349853499</v>
      </c>
      <c r="H140" s="8"/>
      <c r="I140" s="8" t="s">
        <v>171</v>
      </c>
      <c r="J140" s="3" t="s">
        <v>10</v>
      </c>
      <c r="K140" s="8" t="s">
        <v>1068</v>
      </c>
      <c r="L140" s="8">
        <v>4199</v>
      </c>
      <c r="M140" s="8">
        <v>240</v>
      </c>
      <c r="N140" s="135">
        <v>-3496</v>
      </c>
      <c r="O140" s="135">
        <v>-2062</v>
      </c>
      <c r="P140" s="129">
        <v>-2779</v>
      </c>
      <c r="Q140" s="40">
        <v>5446</v>
      </c>
      <c r="R140" s="40">
        <v>4012</v>
      </c>
      <c r="S140" s="40">
        <v>4729</v>
      </c>
      <c r="T140" s="8" t="s">
        <v>1865</v>
      </c>
      <c r="U140" s="10" t="s">
        <v>2253</v>
      </c>
      <c r="V140" s="3"/>
      <c r="W140" s="3"/>
      <c r="X140" s="3"/>
      <c r="Y140" s="3"/>
      <c r="Z140" s="3"/>
      <c r="AA140" s="3"/>
      <c r="AB140" s="3"/>
      <c r="AC140" s="3"/>
      <c r="AD140" s="3"/>
      <c r="AE140" s="3"/>
      <c r="AF140" s="3"/>
      <c r="AG140" s="3"/>
      <c r="AH140" s="3"/>
      <c r="AI140" s="3"/>
      <c r="AJ140" s="3"/>
      <c r="AK140" s="3"/>
      <c r="AL140" s="3"/>
      <c r="AM140" s="3"/>
      <c r="AN140" s="3"/>
      <c r="AO140" s="3"/>
      <c r="AP140" s="3" t="s">
        <v>186</v>
      </c>
      <c r="AQ140" s="3" t="s">
        <v>186</v>
      </c>
      <c r="AR140" s="3"/>
      <c r="AS140" s="3" t="s">
        <v>186</v>
      </c>
      <c r="AT140" s="3" t="s">
        <v>186</v>
      </c>
      <c r="AU140" s="3"/>
      <c r="AV140" s="3"/>
      <c r="AW140" s="3"/>
      <c r="AX140" s="3" t="s">
        <v>186</v>
      </c>
      <c r="AY140" s="3" t="s">
        <v>186</v>
      </c>
      <c r="AZ140" s="3"/>
      <c r="BA140" s="3"/>
      <c r="BB140" s="3"/>
      <c r="BC140" s="3"/>
      <c r="BD140" s="3" t="s">
        <v>186</v>
      </c>
      <c r="BE140" s="3" t="s">
        <v>1635</v>
      </c>
      <c r="BF140" s="3" t="s">
        <v>860</v>
      </c>
      <c r="BG140" s="3" t="s">
        <v>1681</v>
      </c>
      <c r="BH140" s="15" t="s">
        <v>1874</v>
      </c>
      <c r="BI140" s="15"/>
      <c r="BJ140" s="17" t="s">
        <v>4850</v>
      </c>
      <c r="BK140" s="15" t="str">
        <f t="shared" si="2"/>
        <v>B</v>
      </c>
      <c r="BL140" s="15">
        <v>1984</v>
      </c>
      <c r="BM140" s="11" t="s">
        <v>5572</v>
      </c>
      <c r="BN140" s="30" t="s">
        <v>2090</v>
      </c>
      <c r="BO140" s="11" t="s">
        <v>5966</v>
      </c>
      <c r="BP140" s="30" t="s">
        <v>2088</v>
      </c>
      <c r="BQ140" s="21" t="s">
        <v>5972</v>
      </c>
      <c r="BR140" s="30" t="s">
        <v>2089</v>
      </c>
      <c r="BS140" s="11" t="s">
        <v>6132</v>
      </c>
      <c r="BT140" s="27" t="s">
        <v>4779</v>
      </c>
      <c r="BU140" s="11" t="s">
        <v>6132</v>
      </c>
      <c r="BV140" s="27" t="s">
        <v>4779</v>
      </c>
    </row>
    <row r="141" spans="1:74" s="42" customFormat="1" x14ac:dyDescent="0.35">
      <c r="A141" s="71">
        <v>140</v>
      </c>
      <c r="B141" s="71">
        <v>45</v>
      </c>
      <c r="C141" s="4" t="s">
        <v>162</v>
      </c>
      <c r="D141" s="3" t="s">
        <v>9</v>
      </c>
      <c r="E141" s="3" t="s">
        <v>1805</v>
      </c>
      <c r="F141" s="119">
        <v>3.94</v>
      </c>
      <c r="G141" s="119">
        <v>36.299999999999997</v>
      </c>
      <c r="H141" s="3" t="s">
        <v>164</v>
      </c>
      <c r="I141" s="8" t="s">
        <v>171</v>
      </c>
      <c r="J141" s="3" t="s">
        <v>10</v>
      </c>
      <c r="K141" s="8" t="s">
        <v>1075</v>
      </c>
      <c r="L141" s="8">
        <v>4100</v>
      </c>
      <c r="M141" s="8">
        <v>125</v>
      </c>
      <c r="N141" s="135">
        <v>-2921</v>
      </c>
      <c r="O141" s="135">
        <v>-2233</v>
      </c>
      <c r="P141" s="129">
        <v>-2577</v>
      </c>
      <c r="Q141" s="40">
        <v>4871</v>
      </c>
      <c r="R141" s="40">
        <v>4183</v>
      </c>
      <c r="S141" s="40">
        <v>4527</v>
      </c>
      <c r="T141" s="8" t="s">
        <v>37</v>
      </c>
      <c r="U141" s="4" t="s">
        <v>2252</v>
      </c>
      <c r="V141" s="3"/>
      <c r="W141" s="3"/>
      <c r="X141" s="3"/>
      <c r="Y141" s="3"/>
      <c r="Z141" s="3"/>
      <c r="AA141" s="3"/>
      <c r="AB141" s="3"/>
      <c r="AC141" s="3"/>
      <c r="AD141" s="3"/>
      <c r="AE141" s="3"/>
      <c r="AF141" s="3"/>
      <c r="AG141" s="3"/>
      <c r="AH141" s="3"/>
      <c r="AI141" s="3"/>
      <c r="AJ141" s="3"/>
      <c r="AK141" s="3"/>
      <c r="AL141" s="3"/>
      <c r="AM141" s="3"/>
      <c r="AN141" s="3"/>
      <c r="AO141" s="3"/>
      <c r="AP141" s="3" t="s">
        <v>186</v>
      </c>
      <c r="AQ141" s="3" t="s">
        <v>186</v>
      </c>
      <c r="AR141" s="3" t="s">
        <v>186</v>
      </c>
      <c r="AS141" s="3" t="s">
        <v>186</v>
      </c>
      <c r="AT141" s="3" t="s">
        <v>186</v>
      </c>
      <c r="AU141" s="3" t="s">
        <v>186</v>
      </c>
      <c r="AV141" s="3"/>
      <c r="AW141" s="3"/>
      <c r="AX141" s="3" t="s">
        <v>186</v>
      </c>
      <c r="AY141" s="3"/>
      <c r="AZ141" s="3"/>
      <c r="BA141" s="3"/>
      <c r="BB141" s="3"/>
      <c r="BC141" s="3"/>
      <c r="BD141" s="3" t="s">
        <v>186</v>
      </c>
      <c r="BE141" s="3" t="s">
        <v>1802</v>
      </c>
      <c r="BF141" s="3" t="s">
        <v>860</v>
      </c>
      <c r="BG141" s="3" t="s">
        <v>1021</v>
      </c>
      <c r="BH141" s="15" t="s">
        <v>1874</v>
      </c>
      <c r="BI141" s="15" t="s">
        <v>1874</v>
      </c>
      <c r="BJ141" s="17"/>
      <c r="BK141" s="15" t="str">
        <f t="shared" si="2"/>
        <v>B</v>
      </c>
      <c r="BL141" s="15">
        <v>1982</v>
      </c>
      <c r="BM141" s="11" t="s">
        <v>5573</v>
      </c>
      <c r="BN141" s="30" t="s">
        <v>2093</v>
      </c>
      <c r="BO141" s="3" t="s">
        <v>5967</v>
      </c>
      <c r="BP141" s="34" t="s">
        <v>2092</v>
      </c>
      <c r="BQ141" s="11" t="s">
        <v>6105</v>
      </c>
      <c r="BR141" s="27"/>
      <c r="BS141" s="11" t="s">
        <v>5829</v>
      </c>
      <c r="BT141" s="34" t="s">
        <v>4370</v>
      </c>
      <c r="BU141" s="11" t="s">
        <v>6138</v>
      </c>
      <c r="BV141" s="34" t="s">
        <v>4400</v>
      </c>
    </row>
    <row r="142" spans="1:74" s="42" customFormat="1" x14ac:dyDescent="0.35">
      <c r="A142" s="71">
        <v>141</v>
      </c>
      <c r="B142" s="71">
        <v>45</v>
      </c>
      <c r="C142" s="4" t="s">
        <v>162</v>
      </c>
      <c r="D142" s="3" t="s">
        <v>9</v>
      </c>
      <c r="E142" s="3" t="s">
        <v>1805</v>
      </c>
      <c r="F142" s="119">
        <v>3.94</v>
      </c>
      <c r="G142" s="119">
        <v>36.299999999999997</v>
      </c>
      <c r="H142" s="3" t="s">
        <v>164</v>
      </c>
      <c r="I142" s="8" t="s">
        <v>171</v>
      </c>
      <c r="J142" s="3" t="s">
        <v>10</v>
      </c>
      <c r="K142" s="8" t="s">
        <v>1076</v>
      </c>
      <c r="L142" s="8">
        <v>3960</v>
      </c>
      <c r="M142" s="8">
        <v>60</v>
      </c>
      <c r="N142" s="135">
        <v>-2618</v>
      </c>
      <c r="O142" s="135">
        <v>-2207</v>
      </c>
      <c r="P142" s="129">
        <v>-2412.5</v>
      </c>
      <c r="Q142" s="40">
        <v>4568</v>
      </c>
      <c r="R142" s="40">
        <v>4157</v>
      </c>
      <c r="S142" s="40">
        <v>4362.5</v>
      </c>
      <c r="T142" s="8" t="s">
        <v>37</v>
      </c>
      <c r="U142" s="4" t="s">
        <v>2252</v>
      </c>
      <c r="V142" s="3"/>
      <c r="W142" s="3"/>
      <c r="X142" s="3"/>
      <c r="Y142" s="3"/>
      <c r="Z142" s="3"/>
      <c r="AA142" s="3"/>
      <c r="AB142" s="3"/>
      <c r="AC142" s="3"/>
      <c r="AD142" s="3"/>
      <c r="AE142" s="3"/>
      <c r="AF142" s="3"/>
      <c r="AG142" s="3"/>
      <c r="AH142" s="3"/>
      <c r="AI142" s="3"/>
      <c r="AJ142" s="3"/>
      <c r="AK142" s="3"/>
      <c r="AL142" s="3"/>
      <c r="AM142" s="3"/>
      <c r="AN142" s="3"/>
      <c r="AO142" s="3"/>
      <c r="AP142" s="3" t="s">
        <v>186</v>
      </c>
      <c r="AQ142" s="3" t="s">
        <v>186</v>
      </c>
      <c r="AR142" s="3" t="s">
        <v>186</v>
      </c>
      <c r="AS142" s="3" t="s">
        <v>186</v>
      </c>
      <c r="AT142" s="3" t="s">
        <v>186</v>
      </c>
      <c r="AU142" s="3" t="s">
        <v>186</v>
      </c>
      <c r="AV142" s="3"/>
      <c r="AW142" s="3"/>
      <c r="AX142" s="3" t="s">
        <v>186</v>
      </c>
      <c r="AY142" s="3"/>
      <c r="AZ142" s="3"/>
      <c r="BA142" s="3"/>
      <c r="BB142" s="3"/>
      <c r="BC142" s="3"/>
      <c r="BD142" s="3" t="s">
        <v>186</v>
      </c>
      <c r="BE142" s="3" t="s">
        <v>1802</v>
      </c>
      <c r="BF142" s="3" t="s">
        <v>860</v>
      </c>
      <c r="BG142" s="3" t="s">
        <v>1021</v>
      </c>
      <c r="BH142" s="15" t="s">
        <v>556</v>
      </c>
      <c r="BI142" s="15" t="s">
        <v>1874</v>
      </c>
      <c r="BJ142" s="17"/>
      <c r="BK142" s="15" t="str">
        <f t="shared" si="2"/>
        <v>B</v>
      </c>
      <c r="BL142" s="15">
        <v>1982</v>
      </c>
      <c r="BM142" s="11" t="s">
        <v>5573</v>
      </c>
      <c r="BN142" s="30" t="s">
        <v>2093</v>
      </c>
      <c r="BO142" s="3" t="s">
        <v>5967</v>
      </c>
      <c r="BP142" s="34" t="s">
        <v>2092</v>
      </c>
      <c r="BQ142" s="11" t="s">
        <v>6105</v>
      </c>
      <c r="BR142" s="27"/>
      <c r="BS142" s="11" t="s">
        <v>5829</v>
      </c>
      <c r="BT142" s="34" t="s">
        <v>4370</v>
      </c>
      <c r="BU142" s="11" t="s">
        <v>6138</v>
      </c>
      <c r="BV142" s="34" t="s">
        <v>4400</v>
      </c>
    </row>
    <row r="143" spans="1:74" s="42" customFormat="1" x14ac:dyDescent="0.35">
      <c r="A143" s="71">
        <v>142</v>
      </c>
      <c r="B143" s="71">
        <v>45</v>
      </c>
      <c r="C143" s="4" t="s">
        <v>162</v>
      </c>
      <c r="D143" s="3" t="s">
        <v>9</v>
      </c>
      <c r="E143" s="3" t="s">
        <v>1805</v>
      </c>
      <c r="F143" s="119">
        <v>3.94</v>
      </c>
      <c r="G143" s="119">
        <v>36.299999999999997</v>
      </c>
      <c r="H143" s="3" t="s">
        <v>164</v>
      </c>
      <c r="I143" s="8" t="s">
        <v>171</v>
      </c>
      <c r="J143" s="3" t="s">
        <v>10</v>
      </c>
      <c r="K143" s="8" t="s">
        <v>1074</v>
      </c>
      <c r="L143" s="8">
        <v>3945</v>
      </c>
      <c r="M143" s="8">
        <v>135</v>
      </c>
      <c r="N143" s="135">
        <v>-2870</v>
      </c>
      <c r="O143" s="135">
        <v>-2038</v>
      </c>
      <c r="P143" s="129">
        <v>-2454</v>
      </c>
      <c r="Q143" s="40">
        <v>4820</v>
      </c>
      <c r="R143" s="40">
        <v>3988</v>
      </c>
      <c r="S143" s="40">
        <v>4404</v>
      </c>
      <c r="T143" s="8" t="s">
        <v>37</v>
      </c>
      <c r="U143" s="4" t="s">
        <v>2252</v>
      </c>
      <c r="V143" s="3"/>
      <c r="W143" s="3"/>
      <c r="X143" s="3"/>
      <c r="Y143" s="3"/>
      <c r="Z143" s="3"/>
      <c r="AA143" s="3"/>
      <c r="AB143" s="3"/>
      <c r="AC143" s="3"/>
      <c r="AD143" s="3"/>
      <c r="AE143" s="3"/>
      <c r="AF143" s="3"/>
      <c r="AG143" s="3"/>
      <c r="AH143" s="3"/>
      <c r="AI143" s="3"/>
      <c r="AJ143" s="3"/>
      <c r="AK143" s="3"/>
      <c r="AL143" s="3"/>
      <c r="AM143" s="3"/>
      <c r="AN143" s="3"/>
      <c r="AO143" s="3"/>
      <c r="AP143" s="3" t="s">
        <v>186</v>
      </c>
      <c r="AQ143" s="3" t="s">
        <v>186</v>
      </c>
      <c r="AR143" s="3" t="s">
        <v>186</v>
      </c>
      <c r="AS143" s="3" t="s">
        <v>186</v>
      </c>
      <c r="AT143" s="3" t="s">
        <v>186</v>
      </c>
      <c r="AU143" s="3" t="s">
        <v>186</v>
      </c>
      <c r="AV143" s="3"/>
      <c r="AW143" s="3"/>
      <c r="AX143" s="3" t="s">
        <v>186</v>
      </c>
      <c r="AY143" s="3"/>
      <c r="AZ143" s="3"/>
      <c r="BA143" s="3"/>
      <c r="BB143" s="3"/>
      <c r="BC143" s="3"/>
      <c r="BD143" s="3" t="s">
        <v>186</v>
      </c>
      <c r="BE143" s="3" t="s">
        <v>1802</v>
      </c>
      <c r="BF143" s="3" t="s">
        <v>860</v>
      </c>
      <c r="BG143" s="3" t="s">
        <v>1021</v>
      </c>
      <c r="BH143" s="15" t="s">
        <v>1874</v>
      </c>
      <c r="BI143" s="15" t="s">
        <v>1874</v>
      </c>
      <c r="BJ143" s="17"/>
      <c r="BK143" s="15" t="str">
        <f t="shared" si="2"/>
        <v>B</v>
      </c>
      <c r="BL143" s="15">
        <v>1982</v>
      </c>
      <c r="BM143" s="11" t="s">
        <v>5573</v>
      </c>
      <c r="BN143" s="30" t="s">
        <v>2093</v>
      </c>
      <c r="BO143" s="3" t="s">
        <v>5967</v>
      </c>
      <c r="BP143" s="34" t="s">
        <v>2092</v>
      </c>
      <c r="BQ143" s="11" t="s">
        <v>6105</v>
      </c>
      <c r="BR143" s="27"/>
      <c r="BS143" s="11" t="s">
        <v>5829</v>
      </c>
      <c r="BT143" s="34" t="s">
        <v>4370</v>
      </c>
      <c r="BU143" s="11" t="s">
        <v>6138</v>
      </c>
      <c r="BV143" s="34" t="s">
        <v>4400</v>
      </c>
    </row>
    <row r="144" spans="1:74" s="42" customFormat="1" x14ac:dyDescent="0.35">
      <c r="A144" s="71">
        <v>143</v>
      </c>
      <c r="B144" s="71">
        <v>45</v>
      </c>
      <c r="C144" s="4" t="s">
        <v>162</v>
      </c>
      <c r="D144" s="3" t="s">
        <v>9</v>
      </c>
      <c r="E144" s="3" t="s">
        <v>1805</v>
      </c>
      <c r="F144" s="119">
        <v>3.94</v>
      </c>
      <c r="G144" s="119">
        <v>36.299999999999997</v>
      </c>
      <c r="H144" s="3" t="s">
        <v>164</v>
      </c>
      <c r="I144" s="8" t="s">
        <v>1037</v>
      </c>
      <c r="J144" s="3" t="s">
        <v>10</v>
      </c>
      <c r="K144" s="8" t="s">
        <v>163</v>
      </c>
      <c r="L144" s="8">
        <v>4180</v>
      </c>
      <c r="M144" s="8">
        <v>40</v>
      </c>
      <c r="N144" s="135">
        <v>-2886</v>
      </c>
      <c r="O144" s="135">
        <v>-2586</v>
      </c>
      <c r="P144" s="129">
        <v>-2736</v>
      </c>
      <c r="Q144" s="40">
        <v>4836</v>
      </c>
      <c r="R144" s="40">
        <v>4536</v>
      </c>
      <c r="S144" s="40">
        <v>4686</v>
      </c>
      <c r="T144" s="8" t="s">
        <v>37</v>
      </c>
      <c r="U144" s="4" t="s">
        <v>2252</v>
      </c>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t="s">
        <v>860</v>
      </c>
      <c r="BG144" s="3"/>
      <c r="BH144" s="15" t="s">
        <v>1874</v>
      </c>
      <c r="BI144" s="15" t="s">
        <v>1874</v>
      </c>
      <c r="BJ144" s="17"/>
      <c r="BK144" s="15" t="str">
        <f t="shared" si="2"/>
        <v>A</v>
      </c>
      <c r="BL144" s="15">
        <v>2011</v>
      </c>
      <c r="BM144" s="3" t="s">
        <v>5574</v>
      </c>
      <c r="BN144" s="34" t="s">
        <v>2096</v>
      </c>
      <c r="BO144" s="21" t="s">
        <v>5968</v>
      </c>
      <c r="BP144" s="30" t="s">
        <v>2089</v>
      </c>
      <c r="BQ144" s="11" t="s">
        <v>6105</v>
      </c>
      <c r="BR144" s="27"/>
      <c r="BS144" s="11" t="s">
        <v>5829</v>
      </c>
      <c r="BT144" s="34" t="s">
        <v>4370</v>
      </c>
      <c r="BU144" s="11" t="s">
        <v>6138</v>
      </c>
      <c r="BV144" s="34" t="s">
        <v>4400</v>
      </c>
    </row>
    <row r="145" spans="1:74" s="42" customFormat="1" x14ac:dyDescent="0.35">
      <c r="A145" s="71">
        <v>144</v>
      </c>
      <c r="B145" s="71">
        <v>45</v>
      </c>
      <c r="C145" s="4" t="s">
        <v>162</v>
      </c>
      <c r="D145" s="3" t="s">
        <v>9</v>
      </c>
      <c r="E145" s="3" t="s">
        <v>1805</v>
      </c>
      <c r="F145" s="119">
        <v>3.94</v>
      </c>
      <c r="G145" s="119">
        <v>36.299999999999997</v>
      </c>
      <c r="H145" s="3" t="s">
        <v>164</v>
      </c>
      <c r="I145" s="8" t="s">
        <v>1037</v>
      </c>
      <c r="J145" s="3" t="s">
        <v>10</v>
      </c>
      <c r="K145" s="8" t="s">
        <v>165</v>
      </c>
      <c r="L145" s="8">
        <v>4180</v>
      </c>
      <c r="M145" s="8">
        <v>53</v>
      </c>
      <c r="N145" s="135">
        <v>-2888</v>
      </c>
      <c r="O145" s="135">
        <v>-2581</v>
      </c>
      <c r="P145" s="129">
        <v>-2734.5</v>
      </c>
      <c r="Q145" s="40">
        <v>4838</v>
      </c>
      <c r="R145" s="40">
        <v>4531</v>
      </c>
      <c r="S145" s="40">
        <v>4684.5</v>
      </c>
      <c r="T145" s="8" t="s">
        <v>37</v>
      </c>
      <c r="U145" s="4" t="s">
        <v>2252</v>
      </c>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t="s">
        <v>860</v>
      </c>
      <c r="BG145" s="3"/>
      <c r="BH145" s="15" t="s">
        <v>3967</v>
      </c>
      <c r="BI145" s="15" t="s">
        <v>1874</v>
      </c>
      <c r="BJ145" s="17"/>
      <c r="BK145" s="15" t="str">
        <f t="shared" si="2"/>
        <v>A</v>
      </c>
      <c r="BL145" s="15">
        <v>2011</v>
      </c>
      <c r="BM145" s="3" t="s">
        <v>5575</v>
      </c>
      <c r="BN145" s="34" t="s">
        <v>2096</v>
      </c>
      <c r="BO145" s="21" t="s">
        <v>5969</v>
      </c>
      <c r="BP145" s="30" t="s">
        <v>2089</v>
      </c>
      <c r="BQ145" s="11" t="s">
        <v>6105</v>
      </c>
      <c r="BR145" s="27"/>
      <c r="BS145" s="11" t="s">
        <v>5829</v>
      </c>
      <c r="BT145" s="34" t="s">
        <v>4370</v>
      </c>
      <c r="BU145" s="11" t="s">
        <v>6138</v>
      </c>
      <c r="BV145" s="34" t="s">
        <v>4400</v>
      </c>
    </row>
    <row r="146" spans="1:74" s="42" customFormat="1" x14ac:dyDescent="0.35">
      <c r="A146" s="71">
        <v>145</v>
      </c>
      <c r="B146" s="71">
        <v>45</v>
      </c>
      <c r="C146" s="4" t="s">
        <v>162</v>
      </c>
      <c r="D146" s="3" t="s">
        <v>9</v>
      </c>
      <c r="E146" s="3" t="s">
        <v>1805</v>
      </c>
      <c r="F146" s="119">
        <v>3.94</v>
      </c>
      <c r="G146" s="119">
        <v>36.299999999999997</v>
      </c>
      <c r="H146" s="3" t="s">
        <v>164</v>
      </c>
      <c r="I146" s="8" t="s">
        <v>1037</v>
      </c>
      <c r="J146" s="3" t="s">
        <v>10</v>
      </c>
      <c r="K146" s="8" t="s">
        <v>166</v>
      </c>
      <c r="L146" s="8">
        <v>4240</v>
      </c>
      <c r="M146" s="8">
        <v>40</v>
      </c>
      <c r="N146" s="135">
        <v>-2912</v>
      </c>
      <c r="O146" s="135">
        <v>-2637</v>
      </c>
      <c r="P146" s="129">
        <v>-2774.5</v>
      </c>
      <c r="Q146" s="40">
        <v>4862</v>
      </c>
      <c r="R146" s="40">
        <v>4587</v>
      </c>
      <c r="S146" s="40">
        <v>4724.5</v>
      </c>
      <c r="T146" s="8" t="s">
        <v>37</v>
      </c>
      <c r="U146" s="4" t="s">
        <v>2252</v>
      </c>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t="s">
        <v>860</v>
      </c>
      <c r="BG146" s="3"/>
      <c r="BH146" s="15" t="s">
        <v>1874</v>
      </c>
      <c r="BI146" s="15" t="s">
        <v>1874</v>
      </c>
      <c r="BJ146" s="17"/>
      <c r="BK146" s="15" t="str">
        <f>IF(BL146&gt;1988,"A",IF(BL146&gt;1971,"B","C"))</f>
        <v>A</v>
      </c>
      <c r="BL146" s="15">
        <v>2011</v>
      </c>
      <c r="BM146" s="3" t="s">
        <v>5576</v>
      </c>
      <c r="BN146" s="34" t="s">
        <v>2096</v>
      </c>
      <c r="BO146" s="21" t="s">
        <v>5970</v>
      </c>
      <c r="BP146" s="30" t="s">
        <v>2089</v>
      </c>
      <c r="BQ146" s="11" t="s">
        <v>6105</v>
      </c>
      <c r="BR146" s="27"/>
      <c r="BS146" s="11" t="s">
        <v>5829</v>
      </c>
      <c r="BT146" s="34" t="s">
        <v>4370</v>
      </c>
      <c r="BU146" s="11" t="s">
        <v>6138</v>
      </c>
      <c r="BV146" s="34" t="s">
        <v>4400</v>
      </c>
    </row>
    <row r="147" spans="1:74" s="42" customFormat="1" x14ac:dyDescent="0.35">
      <c r="A147" s="71">
        <v>146</v>
      </c>
      <c r="B147" s="71">
        <v>45</v>
      </c>
      <c r="C147" s="4" t="s">
        <v>162</v>
      </c>
      <c r="D147" s="3" t="s">
        <v>9</v>
      </c>
      <c r="E147" s="3" t="s">
        <v>1805</v>
      </c>
      <c r="F147" s="119">
        <v>3.94</v>
      </c>
      <c r="G147" s="119">
        <v>36.299999999999997</v>
      </c>
      <c r="H147" s="3" t="s">
        <v>164</v>
      </c>
      <c r="I147" s="8" t="s">
        <v>1037</v>
      </c>
      <c r="J147" s="3" t="s">
        <v>10</v>
      </c>
      <c r="K147" s="8" t="s">
        <v>177</v>
      </c>
      <c r="L147" s="8">
        <v>4180</v>
      </c>
      <c r="M147" s="8">
        <v>40</v>
      </c>
      <c r="N147" s="135">
        <v>-2886</v>
      </c>
      <c r="O147" s="135">
        <v>-2585</v>
      </c>
      <c r="P147" s="129">
        <v>-2735.5</v>
      </c>
      <c r="Q147" s="40">
        <v>4836</v>
      </c>
      <c r="R147" s="40">
        <v>4535</v>
      </c>
      <c r="S147" s="40">
        <v>4685.5</v>
      </c>
      <c r="T147" s="8" t="s">
        <v>37</v>
      </c>
      <c r="U147" s="4" t="s">
        <v>2252</v>
      </c>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t="s">
        <v>860</v>
      </c>
      <c r="BG147" s="3"/>
      <c r="BH147" s="15" t="s">
        <v>1874</v>
      </c>
      <c r="BI147" s="15" t="s">
        <v>1874</v>
      </c>
      <c r="BJ147" s="17"/>
      <c r="BK147" s="15" t="str">
        <f>IF(BL147&gt;1988,"A",IF(BL147&gt;1971,"B","C"))</f>
        <v>A</v>
      </c>
      <c r="BL147" s="15">
        <v>2011</v>
      </c>
      <c r="BM147" s="3" t="s">
        <v>5577</v>
      </c>
      <c r="BN147" s="30" t="s">
        <v>2096</v>
      </c>
      <c r="BO147" s="21" t="s">
        <v>5971</v>
      </c>
      <c r="BP147" s="28"/>
      <c r="BQ147" s="3"/>
      <c r="BR147" s="27"/>
      <c r="BS147" s="11" t="s">
        <v>5829</v>
      </c>
      <c r="BT147" s="34" t="s">
        <v>4370</v>
      </c>
      <c r="BU147" s="11" t="s">
        <v>6138</v>
      </c>
      <c r="BV147" s="34" t="s">
        <v>4400</v>
      </c>
    </row>
    <row r="148" spans="1:74" s="42" customFormat="1" x14ac:dyDescent="0.35">
      <c r="A148" s="71">
        <v>147</v>
      </c>
      <c r="B148" s="71">
        <v>45</v>
      </c>
      <c r="C148" s="4" t="s">
        <v>162</v>
      </c>
      <c r="D148" s="3" t="s">
        <v>9</v>
      </c>
      <c r="E148" s="3" t="s">
        <v>1805</v>
      </c>
      <c r="F148" s="119">
        <v>3.94</v>
      </c>
      <c r="G148" s="119">
        <v>36.299999999999997</v>
      </c>
      <c r="H148" s="3" t="s">
        <v>167</v>
      </c>
      <c r="I148" s="8" t="s">
        <v>2588</v>
      </c>
      <c r="J148" s="3" t="s">
        <v>10</v>
      </c>
      <c r="K148" s="8" t="s">
        <v>168</v>
      </c>
      <c r="L148" s="8">
        <v>3970</v>
      </c>
      <c r="M148" s="8">
        <v>60</v>
      </c>
      <c r="N148" s="135">
        <v>-2623</v>
      </c>
      <c r="O148" s="135">
        <v>-2210</v>
      </c>
      <c r="P148" s="129">
        <v>-2416.5</v>
      </c>
      <c r="Q148" s="40">
        <v>4573</v>
      </c>
      <c r="R148" s="40">
        <v>4160</v>
      </c>
      <c r="S148" s="40">
        <v>4366.5</v>
      </c>
      <c r="T148" s="8" t="s">
        <v>37</v>
      </c>
      <c r="U148" s="4" t="s">
        <v>2252</v>
      </c>
      <c r="V148" s="3"/>
      <c r="W148" s="3"/>
      <c r="X148" s="3"/>
      <c r="Y148" s="3"/>
      <c r="Z148" s="3"/>
      <c r="AA148" s="3"/>
      <c r="AB148" s="3"/>
      <c r="AC148" s="3"/>
      <c r="AD148" s="3"/>
      <c r="AE148" s="3"/>
      <c r="AF148" s="3"/>
      <c r="AG148" s="3"/>
      <c r="AH148" s="3"/>
      <c r="AI148" s="3"/>
      <c r="AJ148" s="3"/>
      <c r="AK148" s="3"/>
      <c r="AL148" s="3"/>
      <c r="AM148" s="3"/>
      <c r="AN148" s="3"/>
      <c r="AO148" s="3"/>
      <c r="AP148" s="3" t="s">
        <v>186</v>
      </c>
      <c r="AQ148" s="3"/>
      <c r="AR148" s="3" t="s">
        <v>186</v>
      </c>
      <c r="AS148" s="3"/>
      <c r="AT148" s="3" t="s">
        <v>186</v>
      </c>
      <c r="AU148" s="3" t="s">
        <v>186</v>
      </c>
      <c r="AV148" s="3"/>
      <c r="AW148" s="3"/>
      <c r="AX148" s="3" t="s">
        <v>186</v>
      </c>
      <c r="AY148" s="3"/>
      <c r="AZ148" s="3"/>
      <c r="BA148" s="3"/>
      <c r="BB148" s="3"/>
      <c r="BC148" s="3"/>
      <c r="BD148" s="3"/>
      <c r="BE148" s="3"/>
      <c r="BF148" s="3" t="s">
        <v>860</v>
      </c>
      <c r="BG148" s="3"/>
      <c r="BH148" s="15" t="s">
        <v>556</v>
      </c>
      <c r="BI148" s="15" t="s">
        <v>1874</v>
      </c>
      <c r="BJ148" s="17"/>
      <c r="BK148" s="15" t="str">
        <f>IF(BL148&gt;1988,"A",IF(BL148&gt;1971,"B","C"))</f>
        <v>B</v>
      </c>
      <c r="BL148" s="15">
        <v>1982</v>
      </c>
      <c r="BM148" s="11" t="s">
        <v>5573</v>
      </c>
      <c r="BN148" s="30" t="s">
        <v>2093</v>
      </c>
      <c r="BO148" s="21" t="s">
        <v>5972</v>
      </c>
      <c r="BP148" s="30" t="s">
        <v>2089</v>
      </c>
      <c r="BQ148" s="11" t="s">
        <v>6105</v>
      </c>
      <c r="BR148" s="27"/>
      <c r="BS148" s="11" t="s">
        <v>5829</v>
      </c>
      <c r="BT148" s="34" t="s">
        <v>4370</v>
      </c>
      <c r="BU148" s="11" t="s">
        <v>6138</v>
      </c>
      <c r="BV148" s="34" t="s">
        <v>4400</v>
      </c>
    </row>
    <row r="149" spans="1:74" s="42" customFormat="1" x14ac:dyDescent="0.35">
      <c r="A149" s="71">
        <v>148</v>
      </c>
      <c r="B149" s="71">
        <v>45</v>
      </c>
      <c r="C149" s="4" t="s">
        <v>162</v>
      </c>
      <c r="D149" s="3" t="s">
        <v>9</v>
      </c>
      <c r="E149" s="3" t="s">
        <v>1805</v>
      </c>
      <c r="F149" s="119">
        <v>3.94</v>
      </c>
      <c r="G149" s="119">
        <v>36.299999999999997</v>
      </c>
      <c r="H149" s="3" t="s">
        <v>167</v>
      </c>
      <c r="I149" s="8" t="s">
        <v>2588</v>
      </c>
      <c r="J149" s="3" t="s">
        <v>10</v>
      </c>
      <c r="K149" s="8" t="s">
        <v>169</v>
      </c>
      <c r="L149" s="8">
        <v>4160</v>
      </c>
      <c r="M149" s="8">
        <v>110</v>
      </c>
      <c r="N149" s="135">
        <v>-3014</v>
      </c>
      <c r="O149" s="135">
        <v>-2455</v>
      </c>
      <c r="P149" s="129">
        <v>-2734.5</v>
      </c>
      <c r="Q149" s="40">
        <v>4964</v>
      </c>
      <c r="R149" s="40">
        <v>4405</v>
      </c>
      <c r="S149" s="40">
        <v>4684.5</v>
      </c>
      <c r="T149" s="8" t="s">
        <v>37</v>
      </c>
      <c r="U149" s="4" t="s">
        <v>2252</v>
      </c>
      <c r="V149" s="3"/>
      <c r="W149" s="3"/>
      <c r="X149" s="3"/>
      <c r="Y149" s="3"/>
      <c r="Z149" s="3"/>
      <c r="AA149" s="3"/>
      <c r="AB149" s="3"/>
      <c r="AC149" s="3"/>
      <c r="AD149" s="3"/>
      <c r="AE149" s="3"/>
      <c r="AF149" s="3"/>
      <c r="AG149" s="3"/>
      <c r="AH149" s="3"/>
      <c r="AI149" s="3"/>
      <c r="AJ149" s="3"/>
      <c r="AK149" s="3"/>
      <c r="AL149" s="3"/>
      <c r="AM149" s="3"/>
      <c r="AN149" s="3"/>
      <c r="AO149" s="3"/>
      <c r="AP149" s="3" t="s">
        <v>186</v>
      </c>
      <c r="AQ149" s="3"/>
      <c r="AR149" s="3" t="s">
        <v>186</v>
      </c>
      <c r="AS149" s="3"/>
      <c r="AT149" s="3" t="s">
        <v>186</v>
      </c>
      <c r="AU149" s="3" t="s">
        <v>186</v>
      </c>
      <c r="AV149" s="3"/>
      <c r="AW149" s="3"/>
      <c r="AX149" s="3" t="s">
        <v>186</v>
      </c>
      <c r="AY149" s="3"/>
      <c r="AZ149" s="3"/>
      <c r="BA149" s="3"/>
      <c r="BB149" s="3"/>
      <c r="BC149" s="3"/>
      <c r="BD149" s="3"/>
      <c r="BE149" s="3"/>
      <c r="BF149" s="3" t="s">
        <v>860</v>
      </c>
      <c r="BG149" s="3"/>
      <c r="BH149" s="15" t="s">
        <v>1874</v>
      </c>
      <c r="BI149" s="15" t="s">
        <v>1874</v>
      </c>
      <c r="BJ149" s="17"/>
      <c r="BK149" s="15" t="str">
        <f>IF(BL149&gt;1988,"A",IF(BL149&gt;1971,"B","C"))</f>
        <v>B</v>
      </c>
      <c r="BL149" s="15">
        <v>1982</v>
      </c>
      <c r="BM149" s="11" t="s">
        <v>5578</v>
      </c>
      <c r="BN149" s="30" t="s">
        <v>2094</v>
      </c>
      <c r="BO149" s="21" t="s">
        <v>5973</v>
      </c>
      <c r="BP149" s="30" t="s">
        <v>2089</v>
      </c>
      <c r="BQ149" s="11" t="s">
        <v>6105</v>
      </c>
      <c r="BR149" s="27"/>
      <c r="BS149" s="11" t="s">
        <v>5829</v>
      </c>
      <c r="BT149" s="34" t="s">
        <v>4370</v>
      </c>
      <c r="BU149" s="11" t="s">
        <v>6138</v>
      </c>
      <c r="BV149" s="34" t="s">
        <v>4400</v>
      </c>
    </row>
    <row r="150" spans="1:74" s="42" customFormat="1" x14ac:dyDescent="0.35">
      <c r="A150" s="71">
        <v>149</v>
      </c>
      <c r="B150" s="71">
        <v>45</v>
      </c>
      <c r="C150" s="4" t="s">
        <v>162</v>
      </c>
      <c r="D150" s="3" t="s">
        <v>9</v>
      </c>
      <c r="E150" s="3" t="s">
        <v>1805</v>
      </c>
      <c r="F150" s="119">
        <v>3.94</v>
      </c>
      <c r="G150" s="119">
        <v>36.299999999999997</v>
      </c>
      <c r="H150" s="3" t="s">
        <v>3579</v>
      </c>
      <c r="I150" s="8" t="s">
        <v>3578</v>
      </c>
      <c r="J150" s="3" t="s">
        <v>450</v>
      </c>
      <c r="K150" s="8" t="s">
        <v>777</v>
      </c>
      <c r="L150" s="8">
        <v>2650</v>
      </c>
      <c r="M150" s="8">
        <v>180</v>
      </c>
      <c r="N150" s="135">
        <v>-999</v>
      </c>
      <c r="O150" s="135">
        <v>-279</v>
      </c>
      <c r="P150" s="129">
        <v>-639</v>
      </c>
      <c r="Q150" s="40">
        <v>2949</v>
      </c>
      <c r="R150" s="40">
        <v>2229</v>
      </c>
      <c r="S150" s="40">
        <v>2589</v>
      </c>
      <c r="T150" s="8" t="s">
        <v>1034</v>
      </c>
      <c r="U150" s="4"/>
      <c r="V150" s="3"/>
      <c r="W150" s="3"/>
      <c r="X150" s="3"/>
      <c r="Y150" s="3"/>
      <c r="Z150" s="3"/>
      <c r="AA150" s="3"/>
      <c r="AB150" s="3"/>
      <c r="AC150" s="3"/>
      <c r="AD150" s="3"/>
      <c r="AE150" s="3"/>
      <c r="AF150" s="3"/>
      <c r="AG150" s="3"/>
      <c r="AH150" s="3"/>
      <c r="AI150" s="3"/>
      <c r="AJ150" s="3"/>
      <c r="AK150" s="3"/>
      <c r="AL150" s="3"/>
      <c r="AM150" s="3"/>
      <c r="AN150" s="3"/>
      <c r="AO150" s="3"/>
      <c r="AP150" s="3" t="s">
        <v>186</v>
      </c>
      <c r="AQ150" s="3" t="s">
        <v>186</v>
      </c>
      <c r="AR150" s="3" t="s">
        <v>186</v>
      </c>
      <c r="AS150" s="3" t="s">
        <v>186</v>
      </c>
      <c r="AT150" s="3" t="s">
        <v>186</v>
      </c>
      <c r="AU150" s="3" t="s">
        <v>186</v>
      </c>
      <c r="AV150" s="3"/>
      <c r="AW150" s="3" t="s">
        <v>186</v>
      </c>
      <c r="AX150" s="3" t="s">
        <v>186</v>
      </c>
      <c r="AY150" s="3"/>
      <c r="AZ150" s="3"/>
      <c r="BA150" s="3"/>
      <c r="BB150" s="3"/>
      <c r="BC150" s="3"/>
      <c r="BD150" s="3" t="s">
        <v>186</v>
      </c>
      <c r="BE150" s="3"/>
      <c r="BF150" s="3" t="s">
        <v>860</v>
      </c>
      <c r="BG150" s="3" t="s">
        <v>3580</v>
      </c>
      <c r="BH150" s="15" t="s">
        <v>1874</v>
      </c>
      <c r="BI150" s="15"/>
      <c r="BJ150" s="17"/>
      <c r="BK150" s="15"/>
      <c r="BL150" s="15">
        <v>2011</v>
      </c>
      <c r="BM150" s="3" t="s">
        <v>5579</v>
      </c>
      <c r="BN150" s="30" t="s">
        <v>2095</v>
      </c>
      <c r="BO150" s="3" t="s">
        <v>5576</v>
      </c>
      <c r="BP150" s="34" t="s">
        <v>2096</v>
      </c>
      <c r="BQ150" s="21" t="s">
        <v>5969</v>
      </c>
      <c r="BR150" s="30" t="s">
        <v>2089</v>
      </c>
      <c r="BS150" s="11" t="s">
        <v>5829</v>
      </c>
      <c r="BT150" s="34" t="s">
        <v>4370</v>
      </c>
      <c r="BU150" s="11" t="s">
        <v>6138</v>
      </c>
      <c r="BV150" s="34" t="s">
        <v>4400</v>
      </c>
    </row>
    <row r="151" spans="1:74" s="42" customFormat="1" x14ac:dyDescent="0.35">
      <c r="A151" s="71">
        <v>150</v>
      </c>
      <c r="B151" s="71">
        <v>45</v>
      </c>
      <c r="C151" s="4" t="s">
        <v>162</v>
      </c>
      <c r="D151" s="3" t="s">
        <v>9</v>
      </c>
      <c r="E151" s="3" t="s">
        <v>1805</v>
      </c>
      <c r="F151" s="119">
        <v>3.94</v>
      </c>
      <c r="G151" s="119">
        <v>36.299999999999997</v>
      </c>
      <c r="H151" s="3" t="s">
        <v>3579</v>
      </c>
      <c r="I151" s="8" t="s">
        <v>3582</v>
      </c>
      <c r="J151" s="3" t="s">
        <v>450</v>
      </c>
      <c r="K151" s="8" t="s">
        <v>180</v>
      </c>
      <c r="L151" s="8">
        <v>4040</v>
      </c>
      <c r="M151" s="8">
        <v>270</v>
      </c>
      <c r="N151" s="135">
        <v>-2569</v>
      </c>
      <c r="O151" s="135">
        <v>-1489</v>
      </c>
      <c r="P151" s="129">
        <v>-2029</v>
      </c>
      <c r="Q151" s="40">
        <v>4519</v>
      </c>
      <c r="R151" s="40">
        <v>3439</v>
      </c>
      <c r="S151" s="40">
        <v>3979</v>
      </c>
      <c r="T151" s="8" t="s">
        <v>1034</v>
      </c>
      <c r="U151" s="4"/>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t="s">
        <v>860</v>
      </c>
      <c r="BG151" s="3" t="s">
        <v>3581</v>
      </c>
      <c r="BH151" s="15" t="s">
        <v>1874</v>
      </c>
      <c r="BI151" s="15"/>
      <c r="BJ151" s="17"/>
      <c r="BK151" s="15"/>
      <c r="BL151" s="15">
        <v>2011</v>
      </c>
      <c r="BM151" s="3" t="s">
        <v>5579</v>
      </c>
      <c r="BN151" s="30" t="s">
        <v>2095</v>
      </c>
      <c r="BO151" s="3" t="s">
        <v>5577</v>
      </c>
      <c r="BP151" s="34" t="s">
        <v>2096</v>
      </c>
      <c r="BQ151" s="21" t="s">
        <v>5969</v>
      </c>
      <c r="BR151" s="30" t="s">
        <v>2089</v>
      </c>
      <c r="BS151" s="11" t="s">
        <v>5829</v>
      </c>
      <c r="BT151" s="34" t="s">
        <v>4370</v>
      </c>
      <c r="BU151" s="11" t="s">
        <v>6138</v>
      </c>
      <c r="BV151" s="34" t="s">
        <v>4400</v>
      </c>
    </row>
    <row r="152" spans="1:74" s="42" customFormat="1" x14ac:dyDescent="0.35">
      <c r="A152" s="71">
        <v>151</v>
      </c>
      <c r="B152" s="71">
        <v>45</v>
      </c>
      <c r="C152" s="4" t="s">
        <v>162</v>
      </c>
      <c r="D152" s="3" t="s">
        <v>9</v>
      </c>
      <c r="E152" s="3" t="s">
        <v>1805</v>
      </c>
      <c r="F152" s="119">
        <v>3.94</v>
      </c>
      <c r="G152" s="119">
        <v>36.299999999999997</v>
      </c>
      <c r="H152" s="8" t="s">
        <v>2587</v>
      </c>
      <c r="I152" s="8" t="s">
        <v>2586</v>
      </c>
      <c r="J152" s="3" t="s">
        <v>10</v>
      </c>
      <c r="K152" s="8" t="s">
        <v>1077</v>
      </c>
      <c r="L152" s="8">
        <v>4560</v>
      </c>
      <c r="M152" s="8">
        <v>185</v>
      </c>
      <c r="N152" s="135">
        <v>-3706</v>
      </c>
      <c r="O152" s="135">
        <v>-2703</v>
      </c>
      <c r="P152" s="129">
        <v>-3204.5</v>
      </c>
      <c r="Q152" s="40">
        <v>5656</v>
      </c>
      <c r="R152" s="40">
        <v>4653</v>
      </c>
      <c r="S152" s="40">
        <v>5154.5</v>
      </c>
      <c r="T152" s="8" t="s">
        <v>1865</v>
      </c>
      <c r="U152" s="10" t="s">
        <v>2253</v>
      </c>
      <c r="V152" s="3"/>
      <c r="W152" s="3"/>
      <c r="X152" s="3"/>
      <c r="Y152" s="3"/>
      <c r="Z152" s="3"/>
      <c r="AA152" s="3"/>
      <c r="AB152" s="3"/>
      <c r="AC152" s="3"/>
      <c r="AD152" s="3"/>
      <c r="AE152" s="3"/>
      <c r="AF152" s="3"/>
      <c r="AG152" s="3"/>
      <c r="AH152" s="3"/>
      <c r="AI152" s="3"/>
      <c r="AJ152" s="3"/>
      <c r="AK152" s="3"/>
      <c r="AL152" s="3"/>
      <c r="AM152" s="3"/>
      <c r="AN152" s="3"/>
      <c r="AO152" s="3"/>
      <c r="AP152" s="3"/>
      <c r="AQ152" s="3"/>
      <c r="AR152" s="3" t="s">
        <v>186</v>
      </c>
      <c r="AS152" s="3"/>
      <c r="AT152" s="3"/>
      <c r="AU152" s="3"/>
      <c r="AV152" s="3"/>
      <c r="AW152" s="3"/>
      <c r="AX152" s="3"/>
      <c r="AY152" s="3"/>
      <c r="AZ152" s="3"/>
      <c r="BA152" s="3"/>
      <c r="BB152" s="3"/>
      <c r="BC152" s="3"/>
      <c r="BD152" s="3" t="s">
        <v>186</v>
      </c>
      <c r="BE152" s="3" t="s">
        <v>1802</v>
      </c>
      <c r="BF152" s="3" t="s">
        <v>860</v>
      </c>
      <c r="BG152" s="3"/>
      <c r="BH152" s="15" t="s">
        <v>1874</v>
      </c>
      <c r="BI152" s="15"/>
      <c r="BJ152" s="17" t="s">
        <v>4850</v>
      </c>
      <c r="BK152" s="15" t="str">
        <f>IF(BL152&gt;1988,"A",IF(BL152&gt;1971,"B","C"))</f>
        <v>B</v>
      </c>
      <c r="BL152" s="15">
        <v>1982</v>
      </c>
      <c r="BM152" s="11" t="s">
        <v>5573</v>
      </c>
      <c r="BN152" s="30" t="s">
        <v>2094</v>
      </c>
      <c r="BO152" s="21" t="s">
        <v>5972</v>
      </c>
      <c r="BP152" s="30" t="s">
        <v>2089</v>
      </c>
      <c r="BQ152" s="11" t="s">
        <v>4064</v>
      </c>
      <c r="BR152" s="30" t="s">
        <v>2098</v>
      </c>
      <c r="BS152" s="11" t="s">
        <v>6105</v>
      </c>
      <c r="BT152" s="27"/>
      <c r="BU152" s="11" t="s">
        <v>6138</v>
      </c>
      <c r="BV152" s="34" t="s">
        <v>4400</v>
      </c>
    </row>
    <row r="153" spans="1:74" s="42" customFormat="1" x14ac:dyDescent="0.35">
      <c r="A153" s="71">
        <v>152</v>
      </c>
      <c r="B153" s="71">
        <v>45</v>
      </c>
      <c r="C153" s="4" t="s">
        <v>162</v>
      </c>
      <c r="D153" s="3" t="s">
        <v>9</v>
      </c>
      <c r="E153" s="3" t="s">
        <v>1805</v>
      </c>
      <c r="F153" s="119">
        <v>3.94</v>
      </c>
      <c r="G153" s="119">
        <v>36.299999999999997</v>
      </c>
      <c r="H153" s="8" t="s">
        <v>2590</v>
      </c>
      <c r="I153" s="8" t="s">
        <v>2586</v>
      </c>
      <c r="J153" s="3" t="s">
        <v>10</v>
      </c>
      <c r="K153" s="8" t="s">
        <v>4150</v>
      </c>
      <c r="L153" s="8">
        <v>3405</v>
      </c>
      <c r="M153" s="8">
        <v>130</v>
      </c>
      <c r="N153" s="135">
        <v>-2031</v>
      </c>
      <c r="O153" s="135">
        <v>-1411</v>
      </c>
      <c r="P153" s="129">
        <v>-1721</v>
      </c>
      <c r="Q153" s="40">
        <v>3981</v>
      </c>
      <c r="R153" s="40">
        <v>3361</v>
      </c>
      <c r="S153" s="40">
        <v>3671</v>
      </c>
      <c r="T153" s="8" t="s">
        <v>1865</v>
      </c>
      <c r="U153" s="10" t="s">
        <v>2253</v>
      </c>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t="s">
        <v>860</v>
      </c>
      <c r="BG153" s="3"/>
      <c r="BH153" s="15" t="s">
        <v>1874</v>
      </c>
      <c r="BI153" s="15"/>
      <c r="BJ153" s="17" t="s">
        <v>4850</v>
      </c>
      <c r="BK153" s="15" t="str">
        <f>IF(BL153&gt;1988,"A",IF(BL153&gt;1971,"B","C"))</f>
        <v>B</v>
      </c>
      <c r="BL153" s="15">
        <v>1982</v>
      </c>
      <c r="BM153" s="11" t="s">
        <v>5580</v>
      </c>
      <c r="BN153" s="30" t="s">
        <v>2094</v>
      </c>
      <c r="BO153" s="3"/>
      <c r="BP153" s="28"/>
      <c r="BQ153" s="11" t="s">
        <v>6105</v>
      </c>
      <c r="BR153" s="27"/>
      <c r="BS153" s="11" t="s">
        <v>5829</v>
      </c>
      <c r="BT153" s="34" t="s">
        <v>4370</v>
      </c>
      <c r="BU153" s="11" t="s">
        <v>6138</v>
      </c>
      <c r="BV153" s="34" t="s">
        <v>4400</v>
      </c>
    </row>
    <row r="154" spans="1:74" s="42" customFormat="1" x14ac:dyDescent="0.35">
      <c r="A154" s="71">
        <v>153</v>
      </c>
      <c r="B154" s="71">
        <v>45</v>
      </c>
      <c r="C154" s="4" t="s">
        <v>162</v>
      </c>
      <c r="D154" s="3" t="s">
        <v>9</v>
      </c>
      <c r="E154" s="3" t="s">
        <v>1805</v>
      </c>
      <c r="F154" s="119">
        <v>3.94</v>
      </c>
      <c r="G154" s="119">
        <v>36.299999999999997</v>
      </c>
      <c r="H154" s="8" t="s">
        <v>2590</v>
      </c>
      <c r="I154" s="8" t="s">
        <v>2586</v>
      </c>
      <c r="J154" s="3" t="s">
        <v>10</v>
      </c>
      <c r="K154" s="8" t="s">
        <v>4151</v>
      </c>
      <c r="L154" s="8">
        <v>4580</v>
      </c>
      <c r="M154" s="8">
        <v>170</v>
      </c>
      <c r="N154" s="135">
        <v>-3697</v>
      </c>
      <c r="O154" s="135">
        <v>-2881</v>
      </c>
      <c r="P154" s="129">
        <v>-3289</v>
      </c>
      <c r="Q154" s="40">
        <v>5647</v>
      </c>
      <c r="R154" s="40">
        <v>4831</v>
      </c>
      <c r="S154" s="40">
        <v>5239</v>
      </c>
      <c r="T154" s="8" t="s">
        <v>1865</v>
      </c>
      <c r="U154" s="10" t="s">
        <v>2253</v>
      </c>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t="s">
        <v>860</v>
      </c>
      <c r="BG154" s="3"/>
      <c r="BH154" s="15" t="s">
        <v>1874</v>
      </c>
      <c r="BI154" s="15"/>
      <c r="BJ154" s="17" t="s">
        <v>4850</v>
      </c>
      <c r="BK154" s="15" t="str">
        <f>IF(BL154&gt;1988,"A",IF(BL154&gt;1971,"B","C"))</f>
        <v>B</v>
      </c>
      <c r="BL154" s="15">
        <v>1982</v>
      </c>
      <c r="BM154" s="11" t="s">
        <v>5581</v>
      </c>
      <c r="BN154" s="30" t="s">
        <v>2094</v>
      </c>
      <c r="BO154" s="3"/>
      <c r="BP154" s="28"/>
      <c r="BQ154" s="11" t="s">
        <v>6105</v>
      </c>
      <c r="BR154" s="27"/>
      <c r="BS154" s="11" t="s">
        <v>5829</v>
      </c>
      <c r="BT154" s="34" t="s">
        <v>4370</v>
      </c>
      <c r="BU154" s="11" t="s">
        <v>6138</v>
      </c>
      <c r="BV154" s="34" t="s">
        <v>4400</v>
      </c>
    </row>
    <row r="155" spans="1:74" s="42" customFormat="1" x14ac:dyDescent="0.35">
      <c r="A155" s="71">
        <v>154</v>
      </c>
      <c r="B155" s="71">
        <v>45</v>
      </c>
      <c r="C155" s="4" t="s">
        <v>162</v>
      </c>
      <c r="D155" s="3" t="s">
        <v>9</v>
      </c>
      <c r="E155" s="3" t="s">
        <v>1805</v>
      </c>
      <c r="F155" s="119">
        <v>3.94</v>
      </c>
      <c r="G155" s="119">
        <v>36.299999999999997</v>
      </c>
      <c r="H155" s="8" t="s">
        <v>2591</v>
      </c>
      <c r="I155" s="8" t="s">
        <v>2593</v>
      </c>
      <c r="J155" s="3" t="s">
        <v>10</v>
      </c>
      <c r="K155" s="8" t="s">
        <v>4295</v>
      </c>
      <c r="L155" s="8">
        <v>3125</v>
      </c>
      <c r="M155" s="8">
        <v>210</v>
      </c>
      <c r="N155" s="135">
        <v>-1878</v>
      </c>
      <c r="O155" s="135">
        <v>-835</v>
      </c>
      <c r="P155" s="129">
        <v>-1356.5</v>
      </c>
      <c r="Q155" s="40">
        <v>3828</v>
      </c>
      <c r="R155" s="40">
        <v>2785</v>
      </c>
      <c r="S155" s="40">
        <v>3306.5</v>
      </c>
      <c r="T155" s="8" t="s">
        <v>1865</v>
      </c>
      <c r="U155" s="10" t="s">
        <v>2253</v>
      </c>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t="s">
        <v>860</v>
      </c>
      <c r="BG155" s="3"/>
      <c r="BH155" s="15" t="s">
        <v>1874</v>
      </c>
      <c r="BI155" s="15"/>
      <c r="BJ155" s="17" t="s">
        <v>4850</v>
      </c>
      <c r="BK155" s="15" t="str">
        <f>IF(BL155&gt;1988,"A",IF(BL155&gt;1971,"B","C"))</f>
        <v>B</v>
      </c>
      <c r="BL155" s="15">
        <v>1982</v>
      </c>
      <c r="BM155" s="11" t="s">
        <v>5582</v>
      </c>
      <c r="BN155" s="30" t="s">
        <v>2094</v>
      </c>
      <c r="BO155" s="3"/>
      <c r="BP155" s="28"/>
      <c r="BQ155" s="11" t="s">
        <v>6105</v>
      </c>
      <c r="BR155" s="27"/>
      <c r="BS155" s="11" t="s">
        <v>5829</v>
      </c>
      <c r="BT155" s="34" t="s">
        <v>4370</v>
      </c>
      <c r="BU155" s="11" t="s">
        <v>6138</v>
      </c>
      <c r="BV155" s="34" t="s">
        <v>4400</v>
      </c>
    </row>
    <row r="156" spans="1:74" s="42" customFormat="1" x14ac:dyDescent="0.35">
      <c r="A156" s="71">
        <v>155</v>
      </c>
      <c r="B156" s="71">
        <v>46</v>
      </c>
      <c r="C156" s="4" t="s">
        <v>1820</v>
      </c>
      <c r="D156" s="3" t="s">
        <v>9</v>
      </c>
      <c r="E156" s="3" t="s">
        <v>1805</v>
      </c>
      <c r="F156" s="119">
        <v>4.08</v>
      </c>
      <c r="G156" s="119">
        <v>36.29</v>
      </c>
      <c r="H156" s="3" t="s">
        <v>3570</v>
      </c>
      <c r="I156" s="8" t="s">
        <v>3585</v>
      </c>
      <c r="J156" s="3" t="s">
        <v>450</v>
      </c>
      <c r="K156" s="8" t="s">
        <v>778</v>
      </c>
      <c r="L156" s="8">
        <v>4200</v>
      </c>
      <c r="M156" s="8">
        <v>280</v>
      </c>
      <c r="N156" s="135">
        <v>-2749</v>
      </c>
      <c r="O156" s="135">
        <v>-1629</v>
      </c>
      <c r="P156" s="129">
        <v>-2189</v>
      </c>
      <c r="Q156" s="40">
        <v>4699</v>
      </c>
      <c r="R156" s="40">
        <v>3579</v>
      </c>
      <c r="S156" s="40">
        <v>4139</v>
      </c>
      <c r="T156" s="8" t="s">
        <v>1034</v>
      </c>
      <c r="U156" s="4"/>
      <c r="V156" s="3"/>
      <c r="W156" s="3"/>
      <c r="X156" s="3"/>
      <c r="Y156" s="3"/>
      <c r="Z156" s="3"/>
      <c r="AA156" s="3"/>
      <c r="AB156" s="3"/>
      <c r="AC156" s="3"/>
      <c r="AD156" s="3"/>
      <c r="AE156" s="3"/>
      <c r="AF156" s="3"/>
      <c r="AG156" s="3"/>
      <c r="AH156" s="3"/>
      <c r="AI156" s="3"/>
      <c r="AJ156" s="3"/>
      <c r="AK156" s="3"/>
      <c r="AL156" s="3"/>
      <c r="AM156" s="3"/>
      <c r="AN156" s="3"/>
      <c r="AO156" s="3"/>
      <c r="AP156" s="3" t="s">
        <v>186</v>
      </c>
      <c r="AQ156" s="3" t="s">
        <v>186</v>
      </c>
      <c r="AR156" s="3" t="s">
        <v>186</v>
      </c>
      <c r="AS156" s="3" t="s">
        <v>186</v>
      </c>
      <c r="AT156" s="3"/>
      <c r="AU156" s="3"/>
      <c r="AV156" s="3"/>
      <c r="AW156" s="3"/>
      <c r="AX156" s="3"/>
      <c r="AY156" s="3"/>
      <c r="AZ156" s="3"/>
      <c r="BA156" s="3"/>
      <c r="BB156" s="3"/>
      <c r="BC156" s="3"/>
      <c r="BD156" s="3" t="s">
        <v>186</v>
      </c>
      <c r="BE156" s="3"/>
      <c r="BF156" s="3" t="s">
        <v>860</v>
      </c>
      <c r="BG156" s="3" t="s">
        <v>3586</v>
      </c>
      <c r="BH156" s="15" t="s">
        <v>1874</v>
      </c>
      <c r="BI156" s="15"/>
      <c r="BJ156" s="17"/>
      <c r="BK156" s="15"/>
      <c r="BL156" s="15">
        <v>2011</v>
      </c>
      <c r="BM156" s="3" t="s">
        <v>5579</v>
      </c>
      <c r="BN156" s="30" t="s">
        <v>2095</v>
      </c>
      <c r="BO156" s="3" t="s">
        <v>5974</v>
      </c>
      <c r="BP156" s="30" t="s">
        <v>2096</v>
      </c>
      <c r="BQ156" s="3"/>
      <c r="BR156" s="27"/>
      <c r="BS156" s="11" t="s">
        <v>6132</v>
      </c>
      <c r="BT156" s="27" t="s">
        <v>4779</v>
      </c>
      <c r="BU156" s="11" t="s">
        <v>6132</v>
      </c>
      <c r="BV156" s="27" t="s">
        <v>4779</v>
      </c>
    </row>
    <row r="157" spans="1:74" s="42" customFormat="1" x14ac:dyDescent="0.35">
      <c r="A157" s="71">
        <v>156</v>
      </c>
      <c r="B157" s="71">
        <v>46</v>
      </c>
      <c r="C157" s="4" t="s">
        <v>1820</v>
      </c>
      <c r="D157" s="3" t="s">
        <v>9</v>
      </c>
      <c r="E157" s="3" t="s">
        <v>1805</v>
      </c>
      <c r="F157" s="119">
        <v>4.08</v>
      </c>
      <c r="G157" s="119">
        <v>36.29</v>
      </c>
      <c r="H157" s="3" t="s">
        <v>3571</v>
      </c>
      <c r="I157" s="8" t="s">
        <v>3584</v>
      </c>
      <c r="J157" s="3" t="s">
        <v>450</v>
      </c>
      <c r="K157" s="8" t="s">
        <v>178</v>
      </c>
      <c r="L157" s="8">
        <v>1340</v>
      </c>
      <c r="M157" s="8">
        <v>300</v>
      </c>
      <c r="N157" s="135">
        <v>71</v>
      </c>
      <c r="O157" s="135">
        <v>1271</v>
      </c>
      <c r="P157" s="129">
        <v>671</v>
      </c>
      <c r="Q157" s="40">
        <v>1879</v>
      </c>
      <c r="R157" s="40">
        <v>679</v>
      </c>
      <c r="S157" s="40">
        <v>1279</v>
      </c>
      <c r="T157" s="8" t="s">
        <v>1034</v>
      </c>
      <c r="U157" s="4"/>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t="s">
        <v>860</v>
      </c>
      <c r="BG157" s="3" t="s">
        <v>3583</v>
      </c>
      <c r="BH157" s="15" t="s">
        <v>1874</v>
      </c>
      <c r="BI157" s="15"/>
      <c r="BJ157" s="17"/>
      <c r="BK157" s="15"/>
      <c r="BL157" s="15">
        <v>2011</v>
      </c>
      <c r="BM157" s="3" t="s">
        <v>5579</v>
      </c>
      <c r="BN157" s="30" t="s">
        <v>2095</v>
      </c>
      <c r="BO157" s="3" t="s">
        <v>5975</v>
      </c>
      <c r="BP157" s="34" t="s">
        <v>2096</v>
      </c>
      <c r="BQ157" s="21" t="s">
        <v>5969</v>
      </c>
      <c r="BR157" s="30" t="s">
        <v>2089</v>
      </c>
      <c r="BS157" s="11" t="s">
        <v>6132</v>
      </c>
      <c r="BT157" s="27" t="s">
        <v>4779</v>
      </c>
      <c r="BU157" s="11" t="s">
        <v>6132</v>
      </c>
      <c r="BV157" s="27" t="s">
        <v>4779</v>
      </c>
    </row>
    <row r="158" spans="1:74" s="42" customFormat="1" x14ac:dyDescent="0.35">
      <c r="A158" s="71">
        <v>157</v>
      </c>
      <c r="B158" s="71">
        <v>47</v>
      </c>
      <c r="C158" s="4" t="s">
        <v>1819</v>
      </c>
      <c r="D158" s="3" t="s">
        <v>9</v>
      </c>
      <c r="E158" s="3" t="s">
        <v>1805</v>
      </c>
      <c r="F158" s="119">
        <v>4.29</v>
      </c>
      <c r="G158" s="119">
        <v>36.299999999999997</v>
      </c>
      <c r="H158" s="3" t="s">
        <v>3572</v>
      </c>
      <c r="I158" s="8" t="s">
        <v>4091</v>
      </c>
      <c r="J158" s="3" t="s">
        <v>450</v>
      </c>
      <c r="K158" s="8" t="s">
        <v>179</v>
      </c>
      <c r="L158" s="8">
        <v>900</v>
      </c>
      <c r="M158" s="8">
        <v>60</v>
      </c>
      <c r="N158" s="135">
        <v>991</v>
      </c>
      <c r="O158" s="135">
        <v>1231</v>
      </c>
      <c r="P158" s="129">
        <v>1111</v>
      </c>
      <c r="Q158" s="40">
        <v>959</v>
      </c>
      <c r="R158" s="40">
        <v>719</v>
      </c>
      <c r="S158" s="40">
        <v>839</v>
      </c>
      <c r="T158" s="8" t="s">
        <v>1034</v>
      </c>
      <c r="U158" s="4"/>
      <c r="V158" s="3"/>
      <c r="W158" s="3"/>
      <c r="X158" s="3"/>
      <c r="Y158" s="3"/>
      <c r="Z158" s="3"/>
      <c r="AA158" s="3"/>
      <c r="AB158" s="3"/>
      <c r="AC158" s="3"/>
      <c r="AD158" s="3"/>
      <c r="AE158" s="3"/>
      <c r="AF158" s="3"/>
      <c r="AG158" s="3"/>
      <c r="AH158" s="3"/>
      <c r="AI158" s="3"/>
      <c r="AJ158" s="3"/>
      <c r="AK158" s="3"/>
      <c r="AL158" s="3"/>
      <c r="AM158" s="3"/>
      <c r="AN158" s="3"/>
      <c r="AO158" s="3"/>
      <c r="AP158" s="3" t="s">
        <v>186</v>
      </c>
      <c r="AQ158" s="3" t="s">
        <v>186</v>
      </c>
      <c r="AR158" s="3" t="s">
        <v>186</v>
      </c>
      <c r="AS158" s="3" t="s">
        <v>186</v>
      </c>
      <c r="AT158" s="3" t="s">
        <v>186</v>
      </c>
      <c r="AU158" s="3" t="s">
        <v>186</v>
      </c>
      <c r="AV158" s="3"/>
      <c r="AW158" s="3" t="s">
        <v>186</v>
      </c>
      <c r="AX158" s="3"/>
      <c r="AY158" s="3"/>
      <c r="AZ158" s="3"/>
      <c r="BA158" s="3"/>
      <c r="BB158" s="3"/>
      <c r="BC158" s="3"/>
      <c r="BD158" s="3" t="s">
        <v>186</v>
      </c>
      <c r="BE158" s="3"/>
      <c r="BF158" s="3" t="s">
        <v>860</v>
      </c>
      <c r="BG158" s="3" t="s">
        <v>3576</v>
      </c>
      <c r="BH158" s="15" t="s">
        <v>556</v>
      </c>
      <c r="BI158" s="17"/>
      <c r="BJ158" s="17"/>
      <c r="BK158" s="15"/>
      <c r="BL158" s="15">
        <v>2011</v>
      </c>
      <c r="BM158" s="3" t="s">
        <v>5579</v>
      </c>
      <c r="BN158" s="30" t="s">
        <v>2095</v>
      </c>
      <c r="BO158" s="3" t="s">
        <v>5976</v>
      </c>
      <c r="BP158" s="30" t="s">
        <v>2096</v>
      </c>
      <c r="BQ158" s="3"/>
      <c r="BR158" s="27"/>
      <c r="BS158" s="11" t="s">
        <v>6132</v>
      </c>
      <c r="BT158" s="27" t="s">
        <v>4779</v>
      </c>
      <c r="BU158" s="11" t="s">
        <v>6132</v>
      </c>
      <c r="BV158" s="27" t="s">
        <v>4779</v>
      </c>
    </row>
    <row r="159" spans="1:74" s="42" customFormat="1" x14ac:dyDescent="0.35">
      <c r="A159" s="71">
        <v>158</v>
      </c>
      <c r="B159" s="71">
        <v>48</v>
      </c>
      <c r="C159" s="4" t="s">
        <v>775</v>
      </c>
      <c r="D159" s="3" t="s">
        <v>9</v>
      </c>
      <c r="E159" s="3" t="s">
        <v>1805</v>
      </c>
      <c r="F159" s="119">
        <v>4.29</v>
      </c>
      <c r="G159" s="119">
        <v>36.31</v>
      </c>
      <c r="H159" s="3" t="s">
        <v>3587</v>
      </c>
      <c r="I159" s="8" t="s">
        <v>3573</v>
      </c>
      <c r="J159" s="3" t="s">
        <v>450</v>
      </c>
      <c r="K159" s="8" t="s">
        <v>776</v>
      </c>
      <c r="L159" s="8">
        <v>4300</v>
      </c>
      <c r="M159" s="8">
        <v>270</v>
      </c>
      <c r="N159" s="135">
        <v>-2829</v>
      </c>
      <c r="O159" s="135">
        <v>-1749</v>
      </c>
      <c r="P159" s="129">
        <v>-2289</v>
      </c>
      <c r="Q159" s="40">
        <v>4779</v>
      </c>
      <c r="R159" s="40">
        <v>3699</v>
      </c>
      <c r="S159" s="40">
        <v>4239</v>
      </c>
      <c r="T159" s="8" t="s">
        <v>1034</v>
      </c>
      <c r="U159" s="4"/>
      <c r="V159" s="3"/>
      <c r="W159" s="3"/>
      <c r="X159" s="3"/>
      <c r="Y159" s="3"/>
      <c r="Z159" s="3"/>
      <c r="AA159" s="3"/>
      <c r="AB159" s="3"/>
      <c r="AC159" s="3"/>
      <c r="AD159" s="3"/>
      <c r="AE159" s="3"/>
      <c r="AF159" s="3"/>
      <c r="AG159" s="3"/>
      <c r="AH159" s="3"/>
      <c r="AI159" s="3"/>
      <c r="AJ159" s="3"/>
      <c r="AK159" s="3"/>
      <c r="AL159" s="3"/>
      <c r="AM159" s="3"/>
      <c r="AN159" s="3"/>
      <c r="AO159" s="3"/>
      <c r="AP159" s="3" t="s">
        <v>186</v>
      </c>
      <c r="AQ159" s="3"/>
      <c r="AR159" s="3" t="s">
        <v>186</v>
      </c>
      <c r="AS159" s="3" t="s">
        <v>186</v>
      </c>
      <c r="AT159" s="3"/>
      <c r="AU159" s="3"/>
      <c r="AV159" s="3"/>
      <c r="AW159" s="3"/>
      <c r="AX159" s="3"/>
      <c r="AY159" s="3"/>
      <c r="AZ159" s="3"/>
      <c r="BA159" s="3"/>
      <c r="BB159" s="3"/>
      <c r="BC159" s="3"/>
      <c r="BD159" s="3" t="s">
        <v>186</v>
      </c>
      <c r="BE159" s="3"/>
      <c r="BF159" s="3" t="s">
        <v>860</v>
      </c>
      <c r="BG159" s="3" t="s">
        <v>3577</v>
      </c>
      <c r="BH159" s="15" t="s">
        <v>1874</v>
      </c>
      <c r="BI159" s="15"/>
      <c r="BJ159" s="17"/>
      <c r="BK159" s="15"/>
      <c r="BL159" s="15">
        <v>2011</v>
      </c>
      <c r="BM159" s="3" t="s">
        <v>5579</v>
      </c>
      <c r="BN159" s="30" t="s">
        <v>2095</v>
      </c>
      <c r="BO159" s="3" t="s">
        <v>5977</v>
      </c>
      <c r="BP159" s="30" t="s">
        <v>2096</v>
      </c>
      <c r="BQ159" s="3"/>
      <c r="BR159" s="27"/>
      <c r="BS159" s="11" t="s">
        <v>6132</v>
      </c>
      <c r="BT159" s="27" t="s">
        <v>4779</v>
      </c>
      <c r="BU159" s="11" t="s">
        <v>6132</v>
      </c>
      <c r="BV159" s="27" t="s">
        <v>4779</v>
      </c>
    </row>
    <row r="160" spans="1:74" s="42" customFormat="1" x14ac:dyDescent="0.35">
      <c r="A160" s="71">
        <v>159</v>
      </c>
      <c r="B160" s="71">
        <v>48</v>
      </c>
      <c r="C160" s="4" t="s">
        <v>775</v>
      </c>
      <c r="D160" s="3" t="s">
        <v>9</v>
      </c>
      <c r="E160" s="3" t="s">
        <v>1805</v>
      </c>
      <c r="F160" s="119">
        <v>4.29</v>
      </c>
      <c r="G160" s="119">
        <v>36.31</v>
      </c>
      <c r="H160" s="3" t="s">
        <v>3588</v>
      </c>
      <c r="I160" s="8" t="s">
        <v>3574</v>
      </c>
      <c r="J160" s="3" t="s">
        <v>450</v>
      </c>
      <c r="K160" s="8" t="s">
        <v>3575</v>
      </c>
      <c r="L160" s="8">
        <v>903</v>
      </c>
      <c r="M160" s="8">
        <v>140</v>
      </c>
      <c r="N160" s="135">
        <v>828</v>
      </c>
      <c r="O160" s="135">
        <v>1388</v>
      </c>
      <c r="P160" s="129">
        <v>1108</v>
      </c>
      <c r="Q160" s="40">
        <v>1122</v>
      </c>
      <c r="R160" s="40">
        <v>562</v>
      </c>
      <c r="S160" s="40">
        <v>842</v>
      </c>
      <c r="T160" s="8" t="s">
        <v>1034</v>
      </c>
      <c r="U160" s="4"/>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t="s">
        <v>860</v>
      </c>
      <c r="BG160" s="3" t="s">
        <v>3576</v>
      </c>
      <c r="BH160" s="15" t="s">
        <v>1874</v>
      </c>
      <c r="BI160" s="15"/>
      <c r="BJ160" s="17"/>
      <c r="BK160" s="15"/>
      <c r="BL160" s="15">
        <v>2011</v>
      </c>
      <c r="BM160" s="3" t="s">
        <v>5579</v>
      </c>
      <c r="BN160" s="30" t="s">
        <v>2095</v>
      </c>
      <c r="BO160" s="3" t="s">
        <v>5978</v>
      </c>
      <c r="BP160" s="30" t="s">
        <v>2096</v>
      </c>
      <c r="BQ160" s="3"/>
      <c r="BR160" s="27"/>
      <c r="BS160" s="11" t="s">
        <v>6132</v>
      </c>
      <c r="BT160" s="27" t="s">
        <v>4779</v>
      </c>
      <c r="BU160" s="11" t="s">
        <v>6132</v>
      </c>
      <c r="BV160" s="27" t="s">
        <v>4779</v>
      </c>
    </row>
    <row r="161" spans="1:74" s="42" customFormat="1" x14ac:dyDescent="0.35">
      <c r="A161" s="71">
        <v>160</v>
      </c>
      <c r="B161" s="71">
        <v>49</v>
      </c>
      <c r="C161" s="4" t="s">
        <v>1078</v>
      </c>
      <c r="D161" s="3" t="s">
        <v>9</v>
      </c>
      <c r="E161" s="3" t="s">
        <v>1805</v>
      </c>
      <c r="F161" s="119">
        <v>4.1197306343495299</v>
      </c>
      <c r="G161" s="119">
        <v>36.3263961184213</v>
      </c>
      <c r="H161" s="8" t="s">
        <v>1078</v>
      </c>
      <c r="I161" s="8" t="s">
        <v>2588</v>
      </c>
      <c r="J161" s="3" t="s">
        <v>10</v>
      </c>
      <c r="K161" s="8" t="s">
        <v>1079</v>
      </c>
      <c r="L161" s="8">
        <v>3245</v>
      </c>
      <c r="M161" s="8">
        <v>155</v>
      </c>
      <c r="N161" s="135">
        <v>-1897</v>
      </c>
      <c r="O161" s="135">
        <v>-1056</v>
      </c>
      <c r="P161" s="129">
        <v>-1476.5</v>
      </c>
      <c r="Q161" s="40">
        <v>3847</v>
      </c>
      <c r="R161" s="40">
        <v>3006</v>
      </c>
      <c r="S161" s="40">
        <v>3426.5</v>
      </c>
      <c r="T161" s="8" t="s">
        <v>1865</v>
      </c>
      <c r="U161" s="10" t="s">
        <v>2253</v>
      </c>
      <c r="V161" s="3"/>
      <c r="W161" s="3"/>
      <c r="X161" s="3"/>
      <c r="Y161" s="3"/>
      <c r="Z161" s="3"/>
      <c r="AA161" s="3"/>
      <c r="AB161" s="3"/>
      <c r="AC161" s="3"/>
      <c r="AD161" s="3"/>
      <c r="AE161" s="3"/>
      <c r="AF161" s="3"/>
      <c r="AG161" s="3"/>
      <c r="AH161" s="3"/>
      <c r="AI161" s="3"/>
      <c r="AJ161" s="3"/>
      <c r="AK161" s="3"/>
      <c r="AL161" s="3"/>
      <c r="AM161" s="3"/>
      <c r="AN161" s="3"/>
      <c r="AO161" s="3"/>
      <c r="AP161" s="3" t="s">
        <v>186</v>
      </c>
      <c r="AQ161" s="3"/>
      <c r="AR161" s="3" t="s">
        <v>186</v>
      </c>
      <c r="AS161" s="3" t="s">
        <v>186</v>
      </c>
      <c r="AT161" s="3" t="s">
        <v>186</v>
      </c>
      <c r="AU161" s="3"/>
      <c r="AV161" s="3"/>
      <c r="AW161" s="3"/>
      <c r="AX161" s="3"/>
      <c r="AY161" s="3"/>
      <c r="AZ161" s="3"/>
      <c r="BA161" s="3"/>
      <c r="BB161" s="3"/>
      <c r="BC161" s="3"/>
      <c r="BD161" s="3" t="s">
        <v>186</v>
      </c>
      <c r="BE161" s="3" t="s">
        <v>1802</v>
      </c>
      <c r="BF161" s="3" t="s">
        <v>860</v>
      </c>
      <c r="BG161" s="3"/>
      <c r="BH161" s="15" t="s">
        <v>1874</v>
      </c>
      <c r="BI161" s="15"/>
      <c r="BJ161" s="17" t="s">
        <v>4850</v>
      </c>
      <c r="BK161" s="15" t="str">
        <f t="shared" ref="BK161:BK167" si="3">IF(BL161&gt;1988,"A",IF(BL161&gt;1971,"B","C"))</f>
        <v>B</v>
      </c>
      <c r="BL161" s="15">
        <v>1982</v>
      </c>
      <c r="BM161" s="11" t="s">
        <v>5578</v>
      </c>
      <c r="BN161" s="30" t="s">
        <v>2094</v>
      </c>
      <c r="BO161" s="21" t="s">
        <v>5972</v>
      </c>
      <c r="BP161" s="30" t="s">
        <v>2089</v>
      </c>
      <c r="BQ161" s="11" t="s">
        <v>4064</v>
      </c>
      <c r="BR161" s="30" t="s">
        <v>2098</v>
      </c>
      <c r="BS161" s="11" t="s">
        <v>6105</v>
      </c>
      <c r="BT161" s="27"/>
      <c r="BU161" s="11" t="s">
        <v>6132</v>
      </c>
      <c r="BV161" s="27" t="s">
        <v>4779</v>
      </c>
    </row>
    <row r="162" spans="1:74" s="42" customFormat="1" x14ac:dyDescent="0.35">
      <c r="A162" s="71">
        <v>161</v>
      </c>
      <c r="B162" s="71">
        <v>50</v>
      </c>
      <c r="C162" s="4" t="s">
        <v>120</v>
      </c>
      <c r="D162" s="3" t="s">
        <v>9</v>
      </c>
      <c r="E162" s="3" t="s">
        <v>1805</v>
      </c>
      <c r="F162" s="119">
        <v>4.3115680000000003</v>
      </c>
      <c r="G162" s="119">
        <v>36.227035700000002</v>
      </c>
      <c r="H162" s="3" t="s">
        <v>129</v>
      </c>
      <c r="I162" s="8" t="s">
        <v>2589</v>
      </c>
      <c r="J162" s="3" t="s">
        <v>10</v>
      </c>
      <c r="K162" s="8" t="s">
        <v>1102</v>
      </c>
      <c r="L162" s="8">
        <v>4000</v>
      </c>
      <c r="M162" s="8">
        <v>140</v>
      </c>
      <c r="N162" s="135">
        <v>-2890</v>
      </c>
      <c r="O162" s="135">
        <v>-2067</v>
      </c>
      <c r="P162" s="129">
        <v>-2478.5</v>
      </c>
      <c r="Q162" s="40">
        <v>4840</v>
      </c>
      <c r="R162" s="40">
        <v>4017</v>
      </c>
      <c r="S162" s="40">
        <v>4428.5</v>
      </c>
      <c r="T162" s="8" t="s">
        <v>1865</v>
      </c>
      <c r="U162" s="10" t="s">
        <v>2253</v>
      </c>
      <c r="V162" s="3"/>
      <c r="W162" s="3"/>
      <c r="X162" s="3"/>
      <c r="Y162" s="3"/>
      <c r="Z162" s="3"/>
      <c r="AA162" s="3"/>
      <c r="AB162" s="3"/>
      <c r="AC162" s="3"/>
      <c r="AD162" s="3"/>
      <c r="AE162" s="3"/>
      <c r="AF162" s="3"/>
      <c r="AG162" s="3"/>
      <c r="AH162" s="3"/>
      <c r="AI162" s="3"/>
      <c r="AJ162" s="3"/>
      <c r="AK162" s="3"/>
      <c r="AL162" s="3"/>
      <c r="AM162" s="3"/>
      <c r="AN162" s="3"/>
      <c r="AO162" s="3"/>
      <c r="AP162" s="3" t="s">
        <v>186</v>
      </c>
      <c r="AQ162" s="3"/>
      <c r="AR162" s="3" t="s">
        <v>186</v>
      </c>
      <c r="AS162" s="3"/>
      <c r="AT162" s="3" t="s">
        <v>186</v>
      </c>
      <c r="AU162" s="3" t="s">
        <v>186</v>
      </c>
      <c r="AV162" s="3"/>
      <c r="AW162" s="3"/>
      <c r="AX162" s="3" t="s">
        <v>186</v>
      </c>
      <c r="AY162" s="3"/>
      <c r="AZ162" s="3"/>
      <c r="BA162" s="3"/>
      <c r="BB162" s="3"/>
      <c r="BC162" s="3"/>
      <c r="BD162" s="3" t="s">
        <v>186</v>
      </c>
      <c r="BE162" s="3" t="s">
        <v>1802</v>
      </c>
      <c r="BF162" s="3" t="s">
        <v>860</v>
      </c>
      <c r="BG162" s="3" t="s">
        <v>1642</v>
      </c>
      <c r="BH162" s="15" t="s">
        <v>1874</v>
      </c>
      <c r="BI162" s="15"/>
      <c r="BJ162" s="17" t="s">
        <v>4850</v>
      </c>
      <c r="BK162" s="15" t="str">
        <f t="shared" si="3"/>
        <v>B</v>
      </c>
      <c r="BL162" s="15">
        <v>1982</v>
      </c>
      <c r="BM162" s="11" t="s">
        <v>5583</v>
      </c>
      <c r="BN162" s="30" t="s">
        <v>2094</v>
      </c>
      <c r="BO162" s="21" t="s">
        <v>5972</v>
      </c>
      <c r="BP162" s="30" t="s">
        <v>2089</v>
      </c>
      <c r="BQ162" s="11" t="s">
        <v>4064</v>
      </c>
      <c r="BR162" s="30" t="s">
        <v>2098</v>
      </c>
      <c r="BS162" s="11" t="s">
        <v>6105</v>
      </c>
      <c r="BT162" s="27"/>
      <c r="BU162" s="11" t="s">
        <v>6132</v>
      </c>
      <c r="BV162" s="27" t="s">
        <v>4779</v>
      </c>
    </row>
    <row r="163" spans="1:74" s="42" customFormat="1" x14ac:dyDescent="0.35">
      <c r="A163" s="71">
        <v>162</v>
      </c>
      <c r="B163" s="71">
        <v>50</v>
      </c>
      <c r="C163" s="4" t="s">
        <v>120</v>
      </c>
      <c r="D163" s="3" t="s">
        <v>9</v>
      </c>
      <c r="E163" s="3" t="s">
        <v>1805</v>
      </c>
      <c r="F163" s="119">
        <v>4.3115680000000003</v>
      </c>
      <c r="G163" s="119">
        <v>36.227035700000002</v>
      </c>
      <c r="H163" s="3" t="s">
        <v>128</v>
      </c>
      <c r="I163" s="8" t="s">
        <v>2588</v>
      </c>
      <c r="J163" s="3" t="s">
        <v>10</v>
      </c>
      <c r="K163" s="8" t="s">
        <v>1103</v>
      </c>
      <c r="L163" s="8">
        <v>3405</v>
      </c>
      <c r="M163" s="8">
        <v>130</v>
      </c>
      <c r="N163" s="135">
        <v>-2031</v>
      </c>
      <c r="O163" s="135">
        <v>-1410</v>
      </c>
      <c r="P163" s="129">
        <v>-1720.5</v>
      </c>
      <c r="Q163" s="40">
        <v>3981</v>
      </c>
      <c r="R163" s="40">
        <v>3360</v>
      </c>
      <c r="S163" s="40">
        <v>3670.5</v>
      </c>
      <c r="T163" s="8" t="s">
        <v>1865</v>
      </c>
      <c r="U163" s="10" t="s">
        <v>2253</v>
      </c>
      <c r="V163" s="3"/>
      <c r="W163" s="3"/>
      <c r="X163" s="3"/>
      <c r="Y163" s="3"/>
      <c r="Z163" s="3"/>
      <c r="AA163" s="3"/>
      <c r="AB163" s="3"/>
      <c r="AC163" s="3"/>
      <c r="AD163" s="3"/>
      <c r="AE163" s="3"/>
      <c r="AF163" s="3"/>
      <c r="AG163" s="3"/>
      <c r="AH163" s="3"/>
      <c r="AI163" s="3"/>
      <c r="AJ163" s="3"/>
      <c r="AK163" s="3"/>
      <c r="AL163" s="3"/>
      <c r="AM163" s="3"/>
      <c r="AN163" s="3"/>
      <c r="AO163" s="3"/>
      <c r="AP163" s="3" t="s">
        <v>186</v>
      </c>
      <c r="AQ163" s="3"/>
      <c r="AR163" s="3" t="s">
        <v>186</v>
      </c>
      <c r="AS163" s="3"/>
      <c r="AT163" s="3" t="s">
        <v>186</v>
      </c>
      <c r="AU163" s="3" t="s">
        <v>186</v>
      </c>
      <c r="AV163" s="3"/>
      <c r="AW163" s="3"/>
      <c r="AX163" s="3"/>
      <c r="AY163" s="3"/>
      <c r="AZ163" s="3"/>
      <c r="BA163" s="3"/>
      <c r="BB163" s="3"/>
      <c r="BC163" s="3"/>
      <c r="BD163" s="3" t="s">
        <v>186</v>
      </c>
      <c r="BE163" s="3" t="s">
        <v>1802</v>
      </c>
      <c r="BF163" s="3" t="s">
        <v>860</v>
      </c>
      <c r="BG163" s="3" t="s">
        <v>1642</v>
      </c>
      <c r="BH163" s="15" t="s">
        <v>1874</v>
      </c>
      <c r="BI163" s="15"/>
      <c r="BJ163" s="17" t="s">
        <v>4850</v>
      </c>
      <c r="BK163" s="15" t="str">
        <f t="shared" si="3"/>
        <v>B</v>
      </c>
      <c r="BL163" s="15">
        <v>1982</v>
      </c>
      <c r="BM163" s="11" t="s">
        <v>5584</v>
      </c>
      <c r="BN163" s="30" t="s">
        <v>2094</v>
      </c>
      <c r="BO163" s="21" t="s">
        <v>5972</v>
      </c>
      <c r="BP163" s="30" t="s">
        <v>2089</v>
      </c>
      <c r="BQ163" s="11" t="s">
        <v>4064</v>
      </c>
      <c r="BR163" s="30" t="s">
        <v>2098</v>
      </c>
      <c r="BS163" s="11" t="s">
        <v>6105</v>
      </c>
      <c r="BT163" s="27"/>
      <c r="BU163" s="11" t="s">
        <v>6132</v>
      </c>
      <c r="BV163" s="27" t="s">
        <v>4779</v>
      </c>
    </row>
    <row r="164" spans="1:74" s="147" customFormat="1" x14ac:dyDescent="0.35">
      <c r="A164" s="130">
        <v>163</v>
      </c>
      <c r="B164" s="130">
        <v>50</v>
      </c>
      <c r="C164" s="131" t="s">
        <v>120</v>
      </c>
      <c r="D164" s="133" t="s">
        <v>9</v>
      </c>
      <c r="E164" s="133" t="s">
        <v>1805</v>
      </c>
      <c r="F164" s="134">
        <v>4.3115680000000003</v>
      </c>
      <c r="G164" s="134">
        <v>36.227035700000002</v>
      </c>
      <c r="H164" s="133" t="s">
        <v>2592</v>
      </c>
      <c r="I164" s="135" t="s">
        <v>2586</v>
      </c>
      <c r="J164" s="133" t="s">
        <v>10</v>
      </c>
      <c r="K164" s="135" t="s">
        <v>2594</v>
      </c>
      <c r="L164" s="135">
        <v>4540</v>
      </c>
      <c r="M164" s="148">
        <v>230</v>
      </c>
      <c r="N164" s="138">
        <v>-3611</v>
      </c>
      <c r="O164" s="138">
        <v>-2199</v>
      </c>
      <c r="P164" s="129">
        <v>-2905</v>
      </c>
      <c r="Q164" s="40">
        <v>5561</v>
      </c>
      <c r="R164" s="40">
        <v>4149</v>
      </c>
      <c r="S164" s="40">
        <v>4855</v>
      </c>
      <c r="T164" s="135" t="s">
        <v>481</v>
      </c>
      <c r="U164" s="132" t="s">
        <v>2253</v>
      </c>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t="s">
        <v>860</v>
      </c>
      <c r="BG164" s="133"/>
      <c r="BH164" s="15" t="s">
        <v>1874</v>
      </c>
      <c r="BI164" s="139"/>
      <c r="BJ164" s="139" t="s">
        <v>556</v>
      </c>
      <c r="BK164" s="139" t="str">
        <f t="shared" si="3"/>
        <v>B</v>
      </c>
      <c r="BL164" s="139">
        <v>1982</v>
      </c>
      <c r="BM164" s="140" t="s">
        <v>5585</v>
      </c>
      <c r="BN164" s="35"/>
      <c r="BO164" s="133"/>
      <c r="BP164" s="35"/>
      <c r="BQ164" s="140" t="s">
        <v>6105</v>
      </c>
      <c r="BR164" s="33"/>
      <c r="BS164" s="133"/>
      <c r="BT164" s="33"/>
      <c r="BU164" s="140" t="s">
        <v>6132</v>
      </c>
      <c r="BV164" s="33" t="s">
        <v>4779</v>
      </c>
    </row>
    <row r="165" spans="1:74" s="42" customFormat="1" x14ac:dyDescent="0.35">
      <c r="A165" s="71">
        <v>164</v>
      </c>
      <c r="B165" s="71">
        <v>50</v>
      </c>
      <c r="C165" s="4" t="s">
        <v>120</v>
      </c>
      <c r="D165" s="3" t="s">
        <v>9</v>
      </c>
      <c r="E165" s="3" t="s">
        <v>1805</v>
      </c>
      <c r="F165" s="119">
        <v>4.3115680000000003</v>
      </c>
      <c r="G165" s="119">
        <v>36.227035700000002</v>
      </c>
      <c r="H165" s="3" t="s">
        <v>128</v>
      </c>
      <c r="I165" s="8" t="s">
        <v>2588</v>
      </c>
      <c r="J165" s="3" t="s">
        <v>10</v>
      </c>
      <c r="K165" s="8" t="s">
        <v>1104</v>
      </c>
      <c r="L165" s="8">
        <v>4580</v>
      </c>
      <c r="M165" s="8">
        <v>170</v>
      </c>
      <c r="N165" s="135">
        <v>-3696</v>
      </c>
      <c r="O165" s="135">
        <v>-2881</v>
      </c>
      <c r="P165" s="129">
        <v>-3288.5</v>
      </c>
      <c r="Q165" s="40">
        <v>5646</v>
      </c>
      <c r="R165" s="40">
        <v>4831</v>
      </c>
      <c r="S165" s="40">
        <v>5238.5</v>
      </c>
      <c r="T165" s="8" t="s">
        <v>1865</v>
      </c>
      <c r="U165" s="10" t="s">
        <v>2253</v>
      </c>
      <c r="V165" s="3"/>
      <c r="W165" s="3"/>
      <c r="X165" s="3"/>
      <c r="Y165" s="3"/>
      <c r="Z165" s="3"/>
      <c r="AA165" s="3"/>
      <c r="AB165" s="3"/>
      <c r="AC165" s="3"/>
      <c r="AD165" s="3"/>
      <c r="AE165" s="3"/>
      <c r="AF165" s="3"/>
      <c r="AG165" s="3"/>
      <c r="AH165" s="3"/>
      <c r="AI165" s="3"/>
      <c r="AJ165" s="3"/>
      <c r="AK165" s="3"/>
      <c r="AL165" s="3"/>
      <c r="AM165" s="3"/>
      <c r="AN165" s="3"/>
      <c r="AO165" s="3"/>
      <c r="AP165" s="3" t="s">
        <v>186</v>
      </c>
      <c r="AQ165" s="3"/>
      <c r="AR165" s="3" t="s">
        <v>186</v>
      </c>
      <c r="AS165" s="3"/>
      <c r="AT165" s="3" t="s">
        <v>186</v>
      </c>
      <c r="AU165" s="3" t="s">
        <v>186</v>
      </c>
      <c r="AV165" s="3"/>
      <c r="AW165" s="3"/>
      <c r="AX165" s="3"/>
      <c r="AY165" s="3"/>
      <c r="AZ165" s="3"/>
      <c r="BA165" s="3"/>
      <c r="BB165" s="3"/>
      <c r="BC165" s="3"/>
      <c r="BD165" s="3" t="s">
        <v>186</v>
      </c>
      <c r="BE165" s="3" t="s">
        <v>1802</v>
      </c>
      <c r="BF165" s="3" t="s">
        <v>860</v>
      </c>
      <c r="BG165" s="3" t="s">
        <v>1642</v>
      </c>
      <c r="BH165" s="15" t="s">
        <v>1874</v>
      </c>
      <c r="BI165" s="15"/>
      <c r="BJ165" s="17" t="s">
        <v>4850</v>
      </c>
      <c r="BK165" s="15" t="str">
        <f t="shared" si="3"/>
        <v>B</v>
      </c>
      <c r="BL165" s="15">
        <v>1982</v>
      </c>
      <c r="BM165" s="11" t="s">
        <v>5586</v>
      </c>
      <c r="BN165" s="30" t="s">
        <v>2094</v>
      </c>
      <c r="BO165" s="21" t="s">
        <v>5972</v>
      </c>
      <c r="BP165" s="30" t="s">
        <v>2089</v>
      </c>
      <c r="BQ165" s="11" t="s">
        <v>4064</v>
      </c>
      <c r="BR165" s="30" t="s">
        <v>2098</v>
      </c>
      <c r="BS165" s="11" t="s">
        <v>6105</v>
      </c>
      <c r="BT165" s="27"/>
      <c r="BU165" s="11" t="s">
        <v>6132</v>
      </c>
      <c r="BV165" s="27" t="s">
        <v>4779</v>
      </c>
    </row>
    <row r="166" spans="1:74" s="42" customFormat="1" x14ac:dyDescent="0.35">
      <c r="A166" s="71">
        <v>165</v>
      </c>
      <c r="B166" s="71">
        <v>51</v>
      </c>
      <c r="C166" s="4" t="s">
        <v>121</v>
      </c>
      <c r="D166" s="3" t="s">
        <v>9</v>
      </c>
      <c r="E166" s="3" t="s">
        <v>1805</v>
      </c>
      <c r="F166" s="119">
        <v>3.1291412738277402</v>
      </c>
      <c r="G166" s="119">
        <v>35.940721504602401</v>
      </c>
      <c r="H166" s="3" t="s">
        <v>130</v>
      </c>
      <c r="I166" s="8" t="s">
        <v>2595</v>
      </c>
      <c r="J166" s="3" t="s">
        <v>10</v>
      </c>
      <c r="K166" s="8" t="s">
        <v>126</v>
      </c>
      <c r="L166" s="8">
        <v>5020</v>
      </c>
      <c r="M166" s="8">
        <v>220</v>
      </c>
      <c r="N166" s="135">
        <v>-4339</v>
      </c>
      <c r="O166" s="135">
        <v>-3356</v>
      </c>
      <c r="P166" s="129">
        <v>-3847.5</v>
      </c>
      <c r="Q166" s="40">
        <v>6289</v>
      </c>
      <c r="R166" s="40">
        <v>5306</v>
      </c>
      <c r="S166" s="40">
        <v>5797.5</v>
      </c>
      <c r="T166" s="8" t="s">
        <v>37</v>
      </c>
      <c r="U166" s="4" t="s">
        <v>2252</v>
      </c>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t="s">
        <v>117</v>
      </c>
      <c r="BG166" s="3"/>
      <c r="BH166" s="15" t="s">
        <v>1874</v>
      </c>
      <c r="BI166" s="15" t="s">
        <v>1874</v>
      </c>
      <c r="BJ166" s="17"/>
      <c r="BK166" s="15" t="str">
        <f t="shared" si="3"/>
        <v>B</v>
      </c>
      <c r="BL166" s="15">
        <v>1972</v>
      </c>
      <c r="BM166" s="11" t="s">
        <v>5587</v>
      </c>
      <c r="BN166" s="30" t="s">
        <v>2100</v>
      </c>
      <c r="BO166" s="21" t="s">
        <v>5964</v>
      </c>
      <c r="BP166" s="30" t="s">
        <v>2180</v>
      </c>
      <c r="BQ166" s="3"/>
      <c r="BR166" s="27"/>
      <c r="BS166" s="3"/>
      <c r="BT166" s="27"/>
      <c r="BU166" s="3"/>
      <c r="BV166" s="27"/>
    </row>
    <row r="167" spans="1:74" s="42" customFormat="1" x14ac:dyDescent="0.35">
      <c r="A167" s="71">
        <v>166</v>
      </c>
      <c r="B167" s="71">
        <v>52</v>
      </c>
      <c r="C167" s="4" t="s">
        <v>4393</v>
      </c>
      <c r="D167" s="3" t="s">
        <v>9</v>
      </c>
      <c r="E167" s="3" t="s">
        <v>1805</v>
      </c>
      <c r="F167" s="119">
        <v>1.0344883762618799</v>
      </c>
      <c r="G167" s="119">
        <v>36.737865989994901</v>
      </c>
      <c r="H167" s="3" t="s">
        <v>2596</v>
      </c>
      <c r="I167" s="8" t="s">
        <v>2597</v>
      </c>
      <c r="J167" s="3" t="s">
        <v>10</v>
      </c>
      <c r="K167" s="8" t="s">
        <v>1080</v>
      </c>
      <c r="L167" s="8">
        <v>2700</v>
      </c>
      <c r="M167" s="8">
        <v>40</v>
      </c>
      <c r="N167" s="135">
        <v>-916</v>
      </c>
      <c r="O167" s="135">
        <v>-791</v>
      </c>
      <c r="P167" s="129">
        <v>-853.5</v>
      </c>
      <c r="Q167" s="40">
        <v>2866</v>
      </c>
      <c r="R167" s="40">
        <v>2741</v>
      </c>
      <c r="S167" s="40">
        <v>2803.5</v>
      </c>
      <c r="T167" s="8" t="s">
        <v>37</v>
      </c>
      <c r="U167" s="4" t="s">
        <v>2252</v>
      </c>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t="s">
        <v>186</v>
      </c>
      <c r="BE167" s="3" t="s">
        <v>1840</v>
      </c>
      <c r="BF167" s="3" t="s">
        <v>860</v>
      </c>
      <c r="BG167" s="3" t="s">
        <v>2598</v>
      </c>
      <c r="BH167" s="15" t="s">
        <v>556</v>
      </c>
      <c r="BI167" s="15" t="s">
        <v>1874</v>
      </c>
      <c r="BJ167" s="17"/>
      <c r="BK167" s="15" t="str">
        <f t="shared" si="3"/>
        <v>A</v>
      </c>
      <c r="BL167" s="15">
        <v>2007</v>
      </c>
      <c r="BM167" s="11" t="s">
        <v>5588</v>
      </c>
      <c r="BN167" s="30" t="s">
        <v>2091</v>
      </c>
      <c r="BO167" s="3"/>
      <c r="BP167" s="28"/>
      <c r="BQ167" s="3"/>
      <c r="BR167" s="27"/>
      <c r="BS167" s="3"/>
      <c r="BT167" s="27"/>
      <c r="BU167" s="3"/>
      <c r="BV167" s="27"/>
    </row>
    <row r="168" spans="1:74" s="42" customFormat="1" ht="46.5" x14ac:dyDescent="0.35">
      <c r="A168" s="71">
        <v>167</v>
      </c>
      <c r="B168" s="71">
        <v>53</v>
      </c>
      <c r="C168" s="4" t="s">
        <v>4392</v>
      </c>
      <c r="D168" s="3" t="s">
        <v>9</v>
      </c>
      <c r="E168" s="3" t="s">
        <v>1805</v>
      </c>
      <c r="F168" s="119">
        <v>1.0846370000000001</v>
      </c>
      <c r="G168" s="119">
        <v>36.706077000000001</v>
      </c>
      <c r="H168" s="8" t="s">
        <v>4237</v>
      </c>
      <c r="I168" s="8" t="s">
        <v>4931</v>
      </c>
      <c r="J168" s="3" t="s">
        <v>10</v>
      </c>
      <c r="K168" s="8" t="s">
        <v>4236</v>
      </c>
      <c r="L168" s="8">
        <v>607</v>
      </c>
      <c r="M168" s="8">
        <v>30</v>
      </c>
      <c r="N168" s="152">
        <v>1303</v>
      </c>
      <c r="O168" s="152">
        <v>1416</v>
      </c>
      <c r="P168" s="129">
        <v>1359.5</v>
      </c>
      <c r="Q168" s="40">
        <v>647</v>
      </c>
      <c r="R168" s="40">
        <v>534</v>
      </c>
      <c r="S168" s="40">
        <v>590.5</v>
      </c>
      <c r="T168" s="7" t="s">
        <v>37</v>
      </c>
      <c r="U168" s="4" t="s">
        <v>2252</v>
      </c>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t="s">
        <v>186</v>
      </c>
      <c r="BC168" s="3"/>
      <c r="BD168" s="3" t="s">
        <v>186</v>
      </c>
      <c r="BE168" s="3" t="s">
        <v>1870</v>
      </c>
      <c r="BF168" s="3" t="s">
        <v>21</v>
      </c>
      <c r="BG168" s="10" t="s">
        <v>4640</v>
      </c>
      <c r="BH168" s="15" t="s">
        <v>556</v>
      </c>
      <c r="BI168" s="15" t="s">
        <v>1874</v>
      </c>
      <c r="BJ168" s="15"/>
      <c r="BK168" s="15" t="str">
        <f t="shared" ref="BK168:BK178" si="4">IF(BL168&gt;1988,"A",IF(BL168&gt;1971,"B","C"))</f>
        <v>A</v>
      </c>
      <c r="BL168" s="15">
        <v>2015</v>
      </c>
      <c r="BM168" s="11" t="s">
        <v>5589</v>
      </c>
      <c r="BN168" s="27" t="s">
        <v>4234</v>
      </c>
      <c r="BO168" s="11" t="s">
        <v>5588</v>
      </c>
      <c r="BP168" s="28"/>
      <c r="BQ168" s="3"/>
      <c r="BR168" s="27"/>
      <c r="BS168" s="3"/>
      <c r="BT168" s="27"/>
      <c r="BU168" s="3"/>
      <c r="BV168" s="27"/>
    </row>
    <row r="169" spans="1:74" s="42" customFormat="1" x14ac:dyDescent="0.35">
      <c r="A169" s="71">
        <v>168</v>
      </c>
      <c r="B169" s="71">
        <v>54</v>
      </c>
      <c r="C169" s="4" t="s">
        <v>4190</v>
      </c>
      <c r="D169" s="3" t="s">
        <v>9</v>
      </c>
      <c r="E169" s="3" t="s">
        <v>1805</v>
      </c>
      <c r="F169" s="119">
        <v>0.60655400000000004</v>
      </c>
      <c r="G169" s="119">
        <v>36.569409</v>
      </c>
      <c r="H169" s="8" t="s">
        <v>4195</v>
      </c>
      <c r="I169" s="8" t="s">
        <v>4213</v>
      </c>
      <c r="J169" s="3" t="s">
        <v>10</v>
      </c>
      <c r="K169" s="8" t="s">
        <v>4191</v>
      </c>
      <c r="L169" s="8">
        <v>480</v>
      </c>
      <c r="M169" s="8">
        <v>50</v>
      </c>
      <c r="N169" s="152">
        <v>1328</v>
      </c>
      <c r="O169" s="152">
        <v>1623</v>
      </c>
      <c r="P169" s="129">
        <v>1475.5</v>
      </c>
      <c r="Q169" s="40">
        <v>622</v>
      </c>
      <c r="R169" s="40">
        <v>327</v>
      </c>
      <c r="S169" s="40">
        <v>474.5</v>
      </c>
      <c r="T169" s="8" t="s">
        <v>37</v>
      </c>
      <c r="U169" s="4" t="s">
        <v>2252</v>
      </c>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t="s">
        <v>186</v>
      </c>
      <c r="AT169" s="3"/>
      <c r="AU169" s="3"/>
      <c r="AV169" s="3"/>
      <c r="AW169" s="3"/>
      <c r="AX169" s="3"/>
      <c r="AY169" s="3"/>
      <c r="AZ169" s="3"/>
      <c r="BA169" s="3"/>
      <c r="BB169" s="3"/>
      <c r="BC169" s="3"/>
      <c r="BD169" s="3" t="s">
        <v>186</v>
      </c>
      <c r="BE169" s="3" t="s">
        <v>1870</v>
      </c>
      <c r="BF169" s="3" t="s">
        <v>21</v>
      </c>
      <c r="BG169" s="3" t="s">
        <v>4215</v>
      </c>
      <c r="BH169" s="15" t="s">
        <v>556</v>
      </c>
      <c r="BI169" s="15" t="s">
        <v>1874</v>
      </c>
      <c r="BJ169" s="15"/>
      <c r="BK169" s="15" t="str">
        <f t="shared" si="4"/>
        <v>A</v>
      </c>
      <c r="BL169" s="15">
        <v>2010</v>
      </c>
      <c r="BM169" s="11" t="s">
        <v>5590</v>
      </c>
      <c r="BN169" s="28" t="s">
        <v>4193</v>
      </c>
      <c r="BO169" s="11" t="s">
        <v>5979</v>
      </c>
      <c r="BP169" s="28" t="s">
        <v>4217</v>
      </c>
      <c r="BQ169" s="11" t="s">
        <v>6106</v>
      </c>
      <c r="BR169" s="27" t="s">
        <v>4218</v>
      </c>
      <c r="BS169" s="3"/>
      <c r="BT169" s="27"/>
      <c r="BU169" s="3"/>
      <c r="BV169" s="27"/>
    </row>
    <row r="170" spans="1:74" s="42" customFormat="1" x14ac:dyDescent="0.35">
      <c r="A170" s="71">
        <v>169</v>
      </c>
      <c r="B170" s="71">
        <v>55</v>
      </c>
      <c r="C170" s="4" t="s">
        <v>4194</v>
      </c>
      <c r="D170" s="3" t="s">
        <v>9</v>
      </c>
      <c r="E170" s="3" t="s">
        <v>1805</v>
      </c>
      <c r="F170" s="119">
        <v>0.30443999999999999</v>
      </c>
      <c r="G170" s="119">
        <v>36.931448000000003</v>
      </c>
      <c r="H170" s="8" t="s">
        <v>4232</v>
      </c>
      <c r="I170" s="8" t="s">
        <v>4214</v>
      </c>
      <c r="J170" s="3" t="s">
        <v>10</v>
      </c>
      <c r="K170" s="8" t="s">
        <v>4192</v>
      </c>
      <c r="L170" s="8">
        <v>240</v>
      </c>
      <c r="M170" s="8">
        <v>40</v>
      </c>
      <c r="N170" s="152">
        <v>1517</v>
      </c>
      <c r="O170" s="152">
        <v>1948</v>
      </c>
      <c r="P170" s="129">
        <v>1732.5</v>
      </c>
      <c r="Q170" s="40">
        <v>433</v>
      </c>
      <c r="R170" s="40">
        <v>2</v>
      </c>
      <c r="S170" s="40">
        <v>217.5</v>
      </c>
      <c r="T170" s="8" t="s">
        <v>37</v>
      </c>
      <c r="U170" s="4" t="s">
        <v>2252</v>
      </c>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t="s">
        <v>186</v>
      </c>
      <c r="AT170" s="3" t="s">
        <v>186</v>
      </c>
      <c r="AU170" s="3" t="s">
        <v>186</v>
      </c>
      <c r="AV170" s="3"/>
      <c r="AW170" s="3"/>
      <c r="AX170" s="3" t="s">
        <v>186</v>
      </c>
      <c r="AY170" s="3"/>
      <c r="AZ170" s="3"/>
      <c r="BA170" s="3"/>
      <c r="BB170" s="3" t="s">
        <v>186</v>
      </c>
      <c r="BC170" s="3"/>
      <c r="BD170" s="3" t="s">
        <v>186</v>
      </c>
      <c r="BE170" s="3" t="s">
        <v>1870</v>
      </c>
      <c r="BF170" s="3" t="s">
        <v>21</v>
      </c>
      <c r="BG170" s="3" t="s">
        <v>4216</v>
      </c>
      <c r="BH170" s="15" t="s">
        <v>556</v>
      </c>
      <c r="BI170" s="15" t="s">
        <v>1874</v>
      </c>
      <c r="BJ170" s="15"/>
      <c r="BK170" s="15" t="str">
        <f t="shared" si="4"/>
        <v>A</v>
      </c>
      <c r="BL170" s="15">
        <v>2010</v>
      </c>
      <c r="BM170" s="11" t="s">
        <v>5590</v>
      </c>
      <c r="BN170" s="28" t="s">
        <v>4193</v>
      </c>
      <c r="BO170" s="11" t="s">
        <v>5979</v>
      </c>
      <c r="BP170" s="28" t="s">
        <v>4217</v>
      </c>
      <c r="BQ170" s="11" t="s">
        <v>6106</v>
      </c>
      <c r="BR170" s="27" t="s">
        <v>4218</v>
      </c>
      <c r="BS170" s="21" t="s">
        <v>4245</v>
      </c>
      <c r="BT170" s="29" t="s">
        <v>4246</v>
      </c>
      <c r="BU170" s="3"/>
      <c r="BV170" s="27"/>
    </row>
    <row r="171" spans="1:74" s="42" customFormat="1" x14ac:dyDescent="0.35">
      <c r="A171" s="71">
        <v>170</v>
      </c>
      <c r="B171" s="71">
        <v>55</v>
      </c>
      <c r="C171" s="4" t="s">
        <v>4194</v>
      </c>
      <c r="D171" s="3" t="s">
        <v>9</v>
      </c>
      <c r="E171" s="3" t="s">
        <v>1805</v>
      </c>
      <c r="F171" s="119">
        <v>0.30443999999999999</v>
      </c>
      <c r="G171" s="119">
        <v>36.931448000000003</v>
      </c>
      <c r="H171" s="8" t="s">
        <v>4233</v>
      </c>
      <c r="I171" s="8" t="s">
        <v>4229</v>
      </c>
      <c r="J171" s="3" t="s">
        <v>10</v>
      </c>
      <c r="K171" s="8" t="s">
        <v>4231</v>
      </c>
      <c r="L171" s="8">
        <v>170</v>
      </c>
      <c r="M171" s="8">
        <v>40</v>
      </c>
      <c r="N171" s="152">
        <v>1666</v>
      </c>
      <c r="O171" s="152">
        <v>1948</v>
      </c>
      <c r="P171" s="129">
        <v>1807</v>
      </c>
      <c r="Q171" s="40">
        <v>284</v>
      </c>
      <c r="R171" s="40">
        <v>2</v>
      </c>
      <c r="S171" s="40">
        <v>143</v>
      </c>
      <c r="T171" s="8" t="s">
        <v>37</v>
      </c>
      <c r="U171" s="4" t="s">
        <v>2252</v>
      </c>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t="s">
        <v>186</v>
      </c>
      <c r="BC171" s="3"/>
      <c r="BD171" s="3" t="s">
        <v>186</v>
      </c>
      <c r="BE171" s="3" t="s">
        <v>1870</v>
      </c>
      <c r="BF171" s="3" t="s">
        <v>21</v>
      </c>
      <c r="BG171" s="3"/>
      <c r="BH171" s="15" t="s">
        <v>556</v>
      </c>
      <c r="BI171" s="15" t="s">
        <v>1874</v>
      </c>
      <c r="BJ171" s="15"/>
      <c r="BK171" s="15" t="str">
        <f t="shared" si="4"/>
        <v>A</v>
      </c>
      <c r="BL171" s="15">
        <v>2015</v>
      </c>
      <c r="BM171" s="11" t="s">
        <v>5589</v>
      </c>
      <c r="BN171" s="57" t="s">
        <v>4235</v>
      </c>
      <c r="BO171" s="11"/>
      <c r="BP171" s="28"/>
      <c r="BQ171" s="11"/>
      <c r="BR171" s="27"/>
      <c r="BS171" s="21" t="s">
        <v>4245</v>
      </c>
      <c r="BT171" s="29" t="s">
        <v>4246</v>
      </c>
      <c r="BU171" s="3"/>
      <c r="BV171" s="27"/>
    </row>
    <row r="172" spans="1:74" s="42" customFormat="1" x14ac:dyDescent="0.35">
      <c r="A172" s="71">
        <v>171</v>
      </c>
      <c r="B172" s="71">
        <v>56</v>
      </c>
      <c r="C172" s="4" t="s">
        <v>4227</v>
      </c>
      <c r="D172" s="3" t="s">
        <v>9</v>
      </c>
      <c r="E172" s="3" t="s">
        <v>1805</v>
      </c>
      <c r="F172" s="119">
        <v>0.33739799999999998</v>
      </c>
      <c r="G172" s="119">
        <v>36.799523999999998</v>
      </c>
      <c r="H172" s="8" t="s">
        <v>4230</v>
      </c>
      <c r="I172" s="8" t="s">
        <v>4229</v>
      </c>
      <c r="J172" s="3" t="s">
        <v>10</v>
      </c>
      <c r="K172" s="8" t="s">
        <v>4228</v>
      </c>
      <c r="L172" s="8">
        <v>250</v>
      </c>
      <c r="M172" s="8">
        <v>50</v>
      </c>
      <c r="N172" s="152">
        <v>1502</v>
      </c>
      <c r="O172" s="152">
        <v>1948</v>
      </c>
      <c r="P172" s="129">
        <v>1725</v>
      </c>
      <c r="Q172" s="40">
        <v>448</v>
      </c>
      <c r="R172" s="40">
        <v>2</v>
      </c>
      <c r="S172" s="40">
        <v>225</v>
      </c>
      <c r="T172" s="7" t="s">
        <v>37</v>
      </c>
      <c r="U172" s="4" t="s">
        <v>2252</v>
      </c>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t="s">
        <v>186</v>
      </c>
      <c r="BC172" s="3"/>
      <c r="BD172" s="3" t="s">
        <v>186</v>
      </c>
      <c r="BE172" s="3" t="s">
        <v>1870</v>
      </c>
      <c r="BF172" s="3" t="s">
        <v>21</v>
      </c>
      <c r="BG172" s="3"/>
      <c r="BH172" s="15" t="s">
        <v>556</v>
      </c>
      <c r="BI172" s="15" t="s">
        <v>1874</v>
      </c>
      <c r="BJ172" s="15"/>
      <c r="BK172" s="15" t="str">
        <f t="shared" si="4"/>
        <v>A</v>
      </c>
      <c r="BL172" s="15">
        <v>2015</v>
      </c>
      <c r="BM172" s="11" t="s">
        <v>5589</v>
      </c>
      <c r="BN172" s="57" t="s">
        <v>4235</v>
      </c>
      <c r="BO172" s="3"/>
      <c r="BP172" s="28"/>
      <c r="BQ172" s="3"/>
      <c r="BR172" s="27"/>
      <c r="BS172" s="21" t="s">
        <v>4245</v>
      </c>
      <c r="BT172" s="29" t="s">
        <v>4246</v>
      </c>
      <c r="BU172" s="3"/>
      <c r="BV172" s="27"/>
    </row>
    <row r="173" spans="1:74" s="42" customFormat="1" x14ac:dyDescent="0.35">
      <c r="A173" s="71">
        <v>172</v>
      </c>
      <c r="B173" s="71">
        <v>57</v>
      </c>
      <c r="C173" s="4" t="s">
        <v>4296</v>
      </c>
      <c r="D173" s="3" t="s">
        <v>9</v>
      </c>
      <c r="E173" s="3" t="s">
        <v>1805</v>
      </c>
      <c r="F173" s="119">
        <v>2.33699177745528</v>
      </c>
      <c r="G173" s="119">
        <v>37.781079267601399</v>
      </c>
      <c r="H173" s="8" t="s">
        <v>4313</v>
      </c>
      <c r="I173" s="8" t="s">
        <v>4932</v>
      </c>
      <c r="J173" s="3" t="s">
        <v>10</v>
      </c>
      <c r="K173" s="8" t="s">
        <v>4297</v>
      </c>
      <c r="L173" s="8">
        <v>1465</v>
      </c>
      <c r="M173" s="8">
        <v>70</v>
      </c>
      <c r="N173" s="152">
        <v>433</v>
      </c>
      <c r="O173" s="152">
        <v>769</v>
      </c>
      <c r="P173" s="129">
        <v>601</v>
      </c>
      <c r="Q173" s="40">
        <v>1517</v>
      </c>
      <c r="R173" s="40">
        <v>1181</v>
      </c>
      <c r="S173" s="40">
        <v>1349</v>
      </c>
      <c r="T173" s="8" t="s">
        <v>37</v>
      </c>
      <c r="U173" s="4" t="s">
        <v>2252</v>
      </c>
      <c r="V173" s="3"/>
      <c r="W173" s="3"/>
      <c r="X173" s="3"/>
      <c r="Y173" s="3"/>
      <c r="Z173" s="3"/>
      <c r="AA173" s="3"/>
      <c r="AB173" s="3"/>
      <c r="AC173" s="3"/>
      <c r="AD173" s="3"/>
      <c r="AE173" s="3"/>
      <c r="AF173" s="3"/>
      <c r="AG173" s="3"/>
      <c r="AH173" s="3"/>
      <c r="AI173" s="3"/>
      <c r="AJ173" s="3"/>
      <c r="AK173" s="3"/>
      <c r="AL173" s="3"/>
      <c r="AM173" s="3"/>
      <c r="AN173" s="3"/>
      <c r="AO173" s="3"/>
      <c r="AP173" s="3" t="s">
        <v>186</v>
      </c>
      <c r="AQ173" s="3" t="s">
        <v>186</v>
      </c>
      <c r="AR173" s="3"/>
      <c r="AS173" s="3" t="s">
        <v>186</v>
      </c>
      <c r="AT173" s="3" t="s">
        <v>186</v>
      </c>
      <c r="AU173" s="3" t="s">
        <v>186</v>
      </c>
      <c r="AV173" s="3"/>
      <c r="AW173" s="3" t="s">
        <v>186</v>
      </c>
      <c r="AX173" s="3" t="s">
        <v>186</v>
      </c>
      <c r="AY173" s="3"/>
      <c r="AZ173" s="3"/>
      <c r="BA173" s="3"/>
      <c r="BB173" s="3"/>
      <c r="BC173" s="3"/>
      <c r="BD173" s="3" t="s">
        <v>186</v>
      </c>
      <c r="BE173" s="3"/>
      <c r="BF173" s="3" t="s">
        <v>860</v>
      </c>
      <c r="BG173" s="3"/>
      <c r="BH173" s="15" t="s">
        <v>556</v>
      </c>
      <c r="BI173" s="15" t="s">
        <v>1874</v>
      </c>
      <c r="BJ173" s="15"/>
      <c r="BK173" s="15" t="str">
        <f t="shared" si="4"/>
        <v>B</v>
      </c>
      <c r="BL173" s="15">
        <v>1981</v>
      </c>
      <c r="BM173" s="11" t="s">
        <v>5591</v>
      </c>
      <c r="BN173" s="28" t="s">
        <v>4311</v>
      </c>
      <c r="BO173" s="11" t="s">
        <v>5980</v>
      </c>
      <c r="BP173" s="28" t="s">
        <v>4312</v>
      </c>
      <c r="BQ173" s="3"/>
      <c r="BR173" s="27"/>
      <c r="BS173" s="3"/>
      <c r="BT173" s="27"/>
      <c r="BU173" s="3"/>
      <c r="BV173" s="27"/>
    </row>
    <row r="174" spans="1:74" s="42" customFormat="1" x14ac:dyDescent="0.35">
      <c r="A174" s="71">
        <v>173</v>
      </c>
      <c r="B174" s="71">
        <v>58</v>
      </c>
      <c r="C174" s="4" t="s">
        <v>4354</v>
      </c>
      <c r="D174" s="3" t="s">
        <v>9</v>
      </c>
      <c r="E174" s="3" t="s">
        <v>1808</v>
      </c>
      <c r="F174" s="119">
        <v>-2.6433319000000002</v>
      </c>
      <c r="G174" s="119">
        <v>37.259075299999999</v>
      </c>
      <c r="H174" s="8" t="s">
        <v>545</v>
      </c>
      <c r="I174" s="8" t="s">
        <v>2335</v>
      </c>
      <c r="J174" s="3" t="s">
        <v>10</v>
      </c>
      <c r="K174" s="8" t="s">
        <v>4353</v>
      </c>
      <c r="L174" s="8">
        <v>373</v>
      </c>
      <c r="M174" s="8">
        <v>29</v>
      </c>
      <c r="N174" s="152">
        <v>1458</v>
      </c>
      <c r="O174" s="152">
        <v>1632</v>
      </c>
      <c r="P174" s="129">
        <v>1545</v>
      </c>
      <c r="Q174" s="40">
        <v>492</v>
      </c>
      <c r="R174" s="40">
        <v>318</v>
      </c>
      <c r="S174" s="40">
        <v>405</v>
      </c>
      <c r="T174" s="8" t="s">
        <v>37</v>
      </c>
      <c r="U174" s="4" t="s">
        <v>2252</v>
      </c>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t="s">
        <v>186</v>
      </c>
      <c r="AT174" s="3"/>
      <c r="AU174" s="3"/>
      <c r="AV174" s="3"/>
      <c r="AW174" s="3"/>
      <c r="AX174" s="3"/>
      <c r="AY174" s="3"/>
      <c r="AZ174" s="3"/>
      <c r="BA174" s="3"/>
      <c r="BB174" s="3"/>
      <c r="BC174" s="3"/>
      <c r="BD174" s="3"/>
      <c r="BE174" s="3"/>
      <c r="BF174" s="3" t="s">
        <v>21</v>
      </c>
      <c r="BG174" s="3"/>
      <c r="BH174" s="15" t="s">
        <v>556</v>
      </c>
      <c r="BI174" s="15" t="s">
        <v>1874</v>
      </c>
      <c r="BJ174" s="15"/>
      <c r="BK174" s="15" t="str">
        <f t="shared" si="4"/>
        <v>A</v>
      </c>
      <c r="BL174" s="15">
        <v>2018</v>
      </c>
      <c r="BM174" s="13" t="s">
        <v>5592</v>
      </c>
      <c r="BN174" s="30" t="s">
        <v>2158</v>
      </c>
      <c r="BO174" s="3"/>
      <c r="BP174" s="28"/>
      <c r="BQ174" s="3"/>
      <c r="BR174" s="27"/>
      <c r="BS174" s="3"/>
      <c r="BT174" s="27"/>
      <c r="BU174" s="3"/>
      <c r="BV174" s="27"/>
    </row>
    <row r="175" spans="1:74" s="42" customFormat="1" x14ac:dyDescent="0.35">
      <c r="A175" s="71">
        <v>174</v>
      </c>
      <c r="B175" s="71">
        <v>59</v>
      </c>
      <c r="C175" s="4" t="s">
        <v>4358</v>
      </c>
      <c r="D175" s="3" t="s">
        <v>9</v>
      </c>
      <c r="E175" s="3" t="s">
        <v>1808</v>
      </c>
      <c r="F175" s="119">
        <v>-2.6433319000000002</v>
      </c>
      <c r="G175" s="119">
        <v>37.259075299999999</v>
      </c>
      <c r="H175" s="8" t="s">
        <v>4357</v>
      </c>
      <c r="I175" s="8" t="s">
        <v>4356</v>
      </c>
      <c r="J175" s="3" t="s">
        <v>10</v>
      </c>
      <c r="K175" s="8" t="s">
        <v>4355</v>
      </c>
      <c r="L175" s="8">
        <v>171</v>
      </c>
      <c r="M175" s="8">
        <v>29</v>
      </c>
      <c r="N175" s="152">
        <v>1666</v>
      </c>
      <c r="O175" s="152">
        <v>1948</v>
      </c>
      <c r="P175" s="129">
        <v>1807</v>
      </c>
      <c r="Q175" s="40">
        <v>284</v>
      </c>
      <c r="R175" s="40">
        <v>2</v>
      </c>
      <c r="S175" s="40">
        <v>143</v>
      </c>
      <c r="T175" s="8" t="s">
        <v>37</v>
      </c>
      <c r="U175" s="4" t="s">
        <v>2252</v>
      </c>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t="s">
        <v>186</v>
      </c>
      <c r="AT175" s="3"/>
      <c r="AU175" s="3"/>
      <c r="AV175" s="3"/>
      <c r="AW175" s="3"/>
      <c r="AX175" s="3"/>
      <c r="AY175" s="3"/>
      <c r="AZ175" s="3"/>
      <c r="BA175" s="3"/>
      <c r="BB175" s="3"/>
      <c r="BC175" s="3"/>
      <c r="BD175" s="3"/>
      <c r="BE175" s="3"/>
      <c r="BF175" s="3" t="s">
        <v>21</v>
      </c>
      <c r="BG175" s="3"/>
      <c r="BH175" s="15" t="s">
        <v>556</v>
      </c>
      <c r="BI175" s="15" t="s">
        <v>1874</v>
      </c>
      <c r="BJ175" s="15"/>
      <c r="BK175" s="15" t="str">
        <f t="shared" si="4"/>
        <v>A</v>
      </c>
      <c r="BL175" s="15">
        <v>2018</v>
      </c>
      <c r="BM175" s="13" t="s">
        <v>5592</v>
      </c>
      <c r="BN175" s="30" t="s">
        <v>2158</v>
      </c>
      <c r="BO175" s="3"/>
      <c r="BP175" s="28"/>
      <c r="BQ175" s="3"/>
      <c r="BR175" s="27"/>
      <c r="BS175" s="3"/>
      <c r="BT175" s="27"/>
      <c r="BU175" s="3"/>
      <c r="BV175" s="27"/>
    </row>
    <row r="176" spans="1:74" s="14" customFormat="1" x14ac:dyDescent="0.35">
      <c r="A176" s="71">
        <v>175</v>
      </c>
      <c r="B176" s="71">
        <v>60</v>
      </c>
      <c r="C176" s="4" t="s">
        <v>4861</v>
      </c>
      <c r="D176" s="3" t="s">
        <v>9</v>
      </c>
      <c r="E176" s="3" t="s">
        <v>1808</v>
      </c>
      <c r="F176" s="80">
        <v>-0.3261</v>
      </c>
      <c r="G176" s="80">
        <v>34.27111</v>
      </c>
      <c r="H176" s="8" t="s">
        <v>4444</v>
      </c>
      <c r="I176" s="8" t="s">
        <v>4443</v>
      </c>
      <c r="J176" s="3" t="s">
        <v>10</v>
      </c>
      <c r="K176" s="8" t="s">
        <v>4429</v>
      </c>
      <c r="L176" s="8">
        <v>3253</v>
      </c>
      <c r="M176" s="8">
        <v>23</v>
      </c>
      <c r="N176" s="152">
        <v>-1537</v>
      </c>
      <c r="O176" s="152">
        <v>-1432</v>
      </c>
      <c r="P176" s="129">
        <v>-1484.5</v>
      </c>
      <c r="Q176" s="40">
        <v>3487</v>
      </c>
      <c r="R176" s="40">
        <v>3382</v>
      </c>
      <c r="S176" s="40">
        <v>3434.5</v>
      </c>
      <c r="T176" s="7" t="s">
        <v>1864</v>
      </c>
      <c r="U176" s="19" t="s">
        <v>2038</v>
      </c>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t="s">
        <v>117</v>
      </c>
      <c r="BG176" s="3"/>
      <c r="BH176" s="15" t="s">
        <v>555</v>
      </c>
      <c r="BI176" s="15"/>
      <c r="BJ176" s="15" t="s">
        <v>1874</v>
      </c>
      <c r="BK176" s="15" t="str">
        <f t="shared" si="4"/>
        <v>A</v>
      </c>
      <c r="BL176" s="15">
        <v>2020</v>
      </c>
      <c r="BM176" s="11" t="s">
        <v>4427</v>
      </c>
      <c r="BN176" s="27" t="s">
        <v>4428</v>
      </c>
      <c r="BO176" s="11" t="s">
        <v>4445</v>
      </c>
      <c r="BP176" s="28"/>
      <c r="BQ176" s="3"/>
      <c r="BR176" s="27"/>
      <c r="BS176" s="3"/>
      <c r="BT176" s="27"/>
      <c r="BU176" s="3"/>
      <c r="BV176" s="27"/>
    </row>
    <row r="177" spans="1:74" s="42" customFormat="1" x14ac:dyDescent="0.35">
      <c r="A177" s="71">
        <v>176</v>
      </c>
      <c r="B177" s="71">
        <v>61</v>
      </c>
      <c r="C177" s="4" t="s">
        <v>4436</v>
      </c>
      <c r="D177" s="3" t="s">
        <v>9</v>
      </c>
      <c r="E177" s="3" t="s">
        <v>1808</v>
      </c>
      <c r="F177" s="80">
        <v>-0.33733000000000002</v>
      </c>
      <c r="G177" s="80">
        <v>36.0685</v>
      </c>
      <c r="H177" s="3" t="s">
        <v>4435</v>
      </c>
      <c r="I177" s="8" t="s">
        <v>1046</v>
      </c>
      <c r="J177" s="3" t="s">
        <v>10</v>
      </c>
      <c r="K177" s="8" t="s">
        <v>4433</v>
      </c>
      <c r="L177" s="8">
        <v>1532</v>
      </c>
      <c r="M177" s="8">
        <v>21</v>
      </c>
      <c r="N177" s="152">
        <v>532</v>
      </c>
      <c r="O177" s="152">
        <v>637</v>
      </c>
      <c r="P177" s="129">
        <v>584.5</v>
      </c>
      <c r="Q177" s="40">
        <v>1418</v>
      </c>
      <c r="R177" s="40">
        <v>1313</v>
      </c>
      <c r="S177" s="40">
        <v>1365.5</v>
      </c>
      <c r="T177" s="7" t="s">
        <v>1864</v>
      </c>
      <c r="U177" s="19" t="s">
        <v>2038</v>
      </c>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t="s">
        <v>860</v>
      </c>
      <c r="BG177" s="3" t="s">
        <v>4448</v>
      </c>
      <c r="BH177" s="15" t="s">
        <v>1874</v>
      </c>
      <c r="BI177" s="15"/>
      <c r="BJ177" s="15" t="s">
        <v>1874</v>
      </c>
      <c r="BK177" s="15" t="str">
        <f t="shared" si="4"/>
        <v>A</v>
      </c>
      <c r="BL177" s="15">
        <v>2020</v>
      </c>
      <c r="BM177" s="11" t="s">
        <v>4427</v>
      </c>
      <c r="BN177" s="27" t="s">
        <v>4428</v>
      </c>
      <c r="BO177" s="3" t="s">
        <v>5981</v>
      </c>
      <c r="BP177" s="28" t="s">
        <v>4439</v>
      </c>
      <c r="BQ177" s="3"/>
      <c r="BR177" s="27"/>
      <c r="BS177" s="3"/>
      <c r="BT177" s="27"/>
      <c r="BU177" s="3"/>
      <c r="BV177" s="27"/>
    </row>
    <row r="178" spans="1:74" s="42" customFormat="1" x14ac:dyDescent="0.35">
      <c r="A178" s="71">
        <v>177</v>
      </c>
      <c r="B178" s="71">
        <v>61</v>
      </c>
      <c r="C178" s="4" t="s">
        <v>4436</v>
      </c>
      <c r="D178" s="3" t="s">
        <v>9</v>
      </c>
      <c r="E178" s="3" t="s">
        <v>1808</v>
      </c>
      <c r="F178" s="80">
        <v>-0.33733000000000002</v>
      </c>
      <c r="G178" s="80">
        <v>36.0685</v>
      </c>
      <c r="H178" s="3" t="s">
        <v>4435</v>
      </c>
      <c r="I178" s="8" t="s">
        <v>1046</v>
      </c>
      <c r="J178" s="3" t="s">
        <v>10</v>
      </c>
      <c r="K178" s="8" t="s">
        <v>4434</v>
      </c>
      <c r="L178" s="8">
        <v>2101</v>
      </c>
      <c r="M178" s="8">
        <v>22</v>
      </c>
      <c r="N178" s="152">
        <v>-168</v>
      </c>
      <c r="O178" s="152">
        <v>-46</v>
      </c>
      <c r="P178" s="129">
        <v>-107</v>
      </c>
      <c r="Q178" s="40">
        <v>2118</v>
      </c>
      <c r="R178" s="40">
        <v>1996</v>
      </c>
      <c r="S178" s="40">
        <v>2057</v>
      </c>
      <c r="T178" s="7" t="s">
        <v>1864</v>
      </c>
      <c r="U178" s="19" t="s">
        <v>2038</v>
      </c>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t="s">
        <v>860</v>
      </c>
      <c r="BG178" s="3" t="s">
        <v>4438</v>
      </c>
      <c r="BH178" s="15" t="s">
        <v>1874</v>
      </c>
      <c r="BI178" s="15"/>
      <c r="BJ178" s="15" t="s">
        <v>1874</v>
      </c>
      <c r="BK178" s="15" t="str">
        <f t="shared" si="4"/>
        <v>A</v>
      </c>
      <c r="BL178" s="15">
        <v>2020</v>
      </c>
      <c r="BM178" s="11" t="s">
        <v>4427</v>
      </c>
      <c r="BN178" s="27" t="s">
        <v>4428</v>
      </c>
      <c r="BO178" s="3" t="s">
        <v>5981</v>
      </c>
      <c r="BP178" s="28" t="s">
        <v>4439</v>
      </c>
      <c r="BQ178" s="3"/>
      <c r="BR178" s="27"/>
      <c r="BS178" s="3"/>
      <c r="BT178" s="27"/>
      <c r="BU178" s="3"/>
      <c r="BV178" s="27"/>
    </row>
    <row r="179" spans="1:74" s="42" customFormat="1" x14ac:dyDescent="0.35">
      <c r="A179" s="71">
        <v>178</v>
      </c>
      <c r="B179" s="71">
        <v>62</v>
      </c>
      <c r="C179" s="4" t="s">
        <v>139</v>
      </c>
      <c r="D179" s="3" t="s">
        <v>9</v>
      </c>
      <c r="E179" s="3" t="s">
        <v>1808</v>
      </c>
      <c r="F179" s="119">
        <v>-0.353966</v>
      </c>
      <c r="G179" s="119">
        <v>34.815035000000002</v>
      </c>
      <c r="H179" s="8" t="s">
        <v>3598</v>
      </c>
      <c r="I179" s="8" t="s">
        <v>3597</v>
      </c>
      <c r="J179" s="3" t="s">
        <v>10</v>
      </c>
      <c r="K179" s="8" t="s">
        <v>172</v>
      </c>
      <c r="L179" s="8">
        <v>1420</v>
      </c>
      <c r="M179" s="8">
        <v>30</v>
      </c>
      <c r="N179" s="135">
        <v>592</v>
      </c>
      <c r="O179" s="135">
        <v>679</v>
      </c>
      <c r="P179" s="129">
        <v>635.5</v>
      </c>
      <c r="Q179" s="40">
        <v>1358</v>
      </c>
      <c r="R179" s="40">
        <v>1271</v>
      </c>
      <c r="S179" s="40">
        <v>1314.5</v>
      </c>
      <c r="T179" s="8" t="s">
        <v>37</v>
      </c>
      <c r="U179" s="4" t="s">
        <v>2252</v>
      </c>
      <c r="V179" s="3"/>
      <c r="W179" s="3"/>
      <c r="X179" s="3"/>
      <c r="Y179" s="3"/>
      <c r="Z179" s="3"/>
      <c r="AA179" s="3"/>
      <c r="AB179" s="3"/>
      <c r="AC179" s="3"/>
      <c r="AD179" s="3"/>
      <c r="AE179" s="3"/>
      <c r="AF179" s="3"/>
      <c r="AG179" s="3"/>
      <c r="AH179" s="3"/>
      <c r="AI179" s="3"/>
      <c r="AJ179" s="3"/>
      <c r="AK179" s="3"/>
      <c r="AL179" s="3"/>
      <c r="AM179" s="3"/>
      <c r="AN179" s="3"/>
      <c r="AO179" s="3"/>
      <c r="AP179" s="3" t="s">
        <v>186</v>
      </c>
      <c r="AQ179" s="3"/>
      <c r="AR179" s="3" t="s">
        <v>186</v>
      </c>
      <c r="AS179" s="3" t="s">
        <v>186</v>
      </c>
      <c r="AT179" s="3" t="s">
        <v>186</v>
      </c>
      <c r="AU179" s="3" t="s">
        <v>186</v>
      </c>
      <c r="AV179" s="3" t="s">
        <v>186</v>
      </c>
      <c r="AW179" s="3" t="s">
        <v>186</v>
      </c>
      <c r="AX179" s="3" t="s">
        <v>186</v>
      </c>
      <c r="AY179" s="3"/>
      <c r="AZ179" s="3"/>
      <c r="BA179" s="3"/>
      <c r="BB179" s="3"/>
      <c r="BC179" s="3"/>
      <c r="BD179" s="3" t="s">
        <v>186</v>
      </c>
      <c r="BE179" s="3" t="s">
        <v>1838</v>
      </c>
      <c r="BF179" s="3" t="s">
        <v>16</v>
      </c>
      <c r="BG179" s="3"/>
      <c r="BH179" s="15" t="s">
        <v>556</v>
      </c>
      <c r="BI179" s="15" t="s">
        <v>1874</v>
      </c>
      <c r="BJ179" s="17"/>
      <c r="BK179" s="15" t="str">
        <f>IF(BL179&gt;1988,"A",IF(BL179&gt;1971,"B","C"))</f>
        <v>A</v>
      </c>
      <c r="BL179" s="15">
        <v>2009</v>
      </c>
      <c r="BM179" s="11" t="s">
        <v>4057</v>
      </c>
      <c r="BN179" s="34" t="s">
        <v>2102</v>
      </c>
      <c r="BO179" s="11" t="s">
        <v>5982</v>
      </c>
      <c r="BP179" s="34" t="s">
        <v>2101</v>
      </c>
      <c r="BQ179" s="3"/>
      <c r="BR179" s="27"/>
      <c r="BS179" s="3"/>
      <c r="BT179" s="27"/>
      <c r="BU179" s="3"/>
      <c r="BV179" s="27"/>
    </row>
    <row r="180" spans="1:74" s="42" customFormat="1" x14ac:dyDescent="0.35">
      <c r="A180" s="71">
        <v>179</v>
      </c>
      <c r="B180" s="71">
        <v>62</v>
      </c>
      <c r="C180" s="4" t="s">
        <v>139</v>
      </c>
      <c r="D180" s="3" t="s">
        <v>9</v>
      </c>
      <c r="E180" s="3" t="s">
        <v>1808</v>
      </c>
      <c r="F180" s="119">
        <v>-0.353966</v>
      </c>
      <c r="G180" s="119">
        <v>34.815035000000002</v>
      </c>
      <c r="H180" s="8" t="s">
        <v>3601</v>
      </c>
      <c r="I180" s="8" t="s">
        <v>3600</v>
      </c>
      <c r="J180" s="3" t="s">
        <v>10</v>
      </c>
      <c r="K180" s="8" t="s">
        <v>3599</v>
      </c>
      <c r="L180" s="8">
        <v>1280</v>
      </c>
      <c r="M180" s="8">
        <v>45</v>
      </c>
      <c r="N180" s="135">
        <v>669</v>
      </c>
      <c r="O180" s="135">
        <v>881</v>
      </c>
      <c r="P180" s="129">
        <v>775</v>
      </c>
      <c r="Q180" s="40">
        <v>1281</v>
      </c>
      <c r="R180" s="40">
        <v>1069</v>
      </c>
      <c r="S180" s="40">
        <v>1175</v>
      </c>
      <c r="T180" s="8" t="s">
        <v>37</v>
      </c>
      <c r="U180" s="4" t="s">
        <v>2252</v>
      </c>
      <c r="V180" s="3"/>
      <c r="W180" s="3"/>
      <c r="X180" s="3"/>
      <c r="Y180" s="3"/>
      <c r="Z180" s="3"/>
      <c r="AA180" s="3"/>
      <c r="AB180" s="3"/>
      <c r="AC180" s="3"/>
      <c r="AD180" s="3"/>
      <c r="AE180" s="3"/>
      <c r="AF180" s="3"/>
      <c r="AG180" s="3"/>
      <c r="AH180" s="3"/>
      <c r="AI180" s="3"/>
      <c r="AJ180" s="3"/>
      <c r="AK180" s="3"/>
      <c r="AL180" s="3"/>
      <c r="AM180" s="3"/>
      <c r="AN180" s="3"/>
      <c r="AO180" s="3"/>
      <c r="AP180" s="3" t="s">
        <v>186</v>
      </c>
      <c r="AQ180" s="3"/>
      <c r="AR180" s="3" t="s">
        <v>186</v>
      </c>
      <c r="AS180" s="3" t="s">
        <v>186</v>
      </c>
      <c r="AT180" s="3" t="s">
        <v>186</v>
      </c>
      <c r="AU180" s="3" t="s">
        <v>186</v>
      </c>
      <c r="AV180" s="3" t="s">
        <v>186</v>
      </c>
      <c r="AW180" s="3" t="s">
        <v>186</v>
      </c>
      <c r="AX180" s="3" t="s">
        <v>186</v>
      </c>
      <c r="AY180" s="3"/>
      <c r="AZ180" s="3"/>
      <c r="BA180" s="3"/>
      <c r="BB180" s="3"/>
      <c r="BC180" s="3"/>
      <c r="BD180" s="3" t="s">
        <v>186</v>
      </c>
      <c r="BE180" s="3" t="s">
        <v>1838</v>
      </c>
      <c r="BF180" s="3" t="s">
        <v>1832</v>
      </c>
      <c r="BG180" s="3"/>
      <c r="BH180" s="15" t="s">
        <v>556</v>
      </c>
      <c r="BI180" s="15" t="s">
        <v>1874</v>
      </c>
      <c r="BJ180" s="15"/>
      <c r="BK180" s="15" t="str">
        <f>IF(BL180&gt;1988,"A",IF(BL180&gt;1971,"B","C"))</f>
        <v>A</v>
      </c>
      <c r="BL180" s="15">
        <v>2009</v>
      </c>
      <c r="BM180" s="11" t="s">
        <v>4057</v>
      </c>
      <c r="BN180" s="34" t="s">
        <v>2102</v>
      </c>
      <c r="BO180" s="11" t="s">
        <v>5982</v>
      </c>
      <c r="BP180" s="34" t="s">
        <v>2101</v>
      </c>
      <c r="BQ180" s="3"/>
      <c r="BR180" s="27"/>
      <c r="BS180" s="3"/>
      <c r="BT180" s="27"/>
      <c r="BU180" s="3"/>
      <c r="BV180" s="27"/>
    </row>
    <row r="181" spans="1:74" s="42" customFormat="1" ht="15" customHeight="1" x14ac:dyDescent="0.35">
      <c r="A181" s="71">
        <v>180</v>
      </c>
      <c r="B181" s="71">
        <v>62</v>
      </c>
      <c r="C181" s="4" t="s">
        <v>139</v>
      </c>
      <c r="D181" s="3" t="s">
        <v>9</v>
      </c>
      <c r="E181" s="3" t="s">
        <v>1808</v>
      </c>
      <c r="F181" s="119">
        <v>-0.353966</v>
      </c>
      <c r="G181" s="119">
        <v>34.815035000000002</v>
      </c>
      <c r="H181" s="8" t="s">
        <v>1743</v>
      </c>
      <c r="I181" s="8" t="s">
        <v>2746</v>
      </c>
      <c r="J181" s="3" t="s">
        <v>10</v>
      </c>
      <c r="K181" s="8" t="s">
        <v>4152</v>
      </c>
      <c r="L181" s="8">
        <v>1449</v>
      </c>
      <c r="M181" s="8">
        <v>28</v>
      </c>
      <c r="N181" s="135">
        <v>583</v>
      </c>
      <c r="O181" s="135">
        <v>660</v>
      </c>
      <c r="P181" s="129">
        <v>621.5</v>
      </c>
      <c r="Q181" s="40">
        <v>1367</v>
      </c>
      <c r="R181" s="40">
        <v>1290</v>
      </c>
      <c r="S181" s="40">
        <v>1328.5</v>
      </c>
      <c r="T181" s="8" t="s">
        <v>37</v>
      </c>
      <c r="U181" s="4" t="s">
        <v>2252</v>
      </c>
      <c r="V181" s="3"/>
      <c r="W181" s="3"/>
      <c r="X181" s="3"/>
      <c r="Y181" s="3"/>
      <c r="Z181" s="3"/>
      <c r="AA181" s="3"/>
      <c r="AB181" s="3"/>
      <c r="AC181" s="3"/>
      <c r="AD181" s="3"/>
      <c r="AE181" s="3"/>
      <c r="AF181" s="3"/>
      <c r="AG181" s="3"/>
      <c r="AH181" s="3"/>
      <c r="AI181" s="3"/>
      <c r="AJ181" s="3"/>
      <c r="AK181" s="3"/>
      <c r="AL181" s="3"/>
      <c r="AM181" s="3"/>
      <c r="AN181" s="3"/>
      <c r="AO181" s="3"/>
      <c r="AP181" s="3" t="s">
        <v>186</v>
      </c>
      <c r="AQ181" s="3"/>
      <c r="AR181" s="3" t="s">
        <v>186</v>
      </c>
      <c r="AS181" s="3"/>
      <c r="AT181" s="3" t="s">
        <v>186</v>
      </c>
      <c r="AU181" s="3" t="s">
        <v>186</v>
      </c>
      <c r="AV181" s="3"/>
      <c r="AW181" s="3"/>
      <c r="AX181" s="3" t="s">
        <v>186</v>
      </c>
      <c r="AY181" s="3"/>
      <c r="AZ181" s="3"/>
      <c r="BA181" s="3"/>
      <c r="BB181" s="3"/>
      <c r="BC181" s="3"/>
      <c r="BD181" s="3" t="s">
        <v>186</v>
      </c>
      <c r="BE181" s="3" t="s">
        <v>1838</v>
      </c>
      <c r="BF181" s="3" t="s">
        <v>16</v>
      </c>
      <c r="BG181" s="3"/>
      <c r="BH181" s="15" t="s">
        <v>556</v>
      </c>
      <c r="BI181" s="15" t="s">
        <v>1874</v>
      </c>
      <c r="BJ181" s="17"/>
      <c r="BK181" s="15" t="str">
        <f t="shared" ref="BK181:BK204" si="5">IF(BL181&gt;1988,"A",IF(BL181&gt;1971,"B","C"))</f>
        <v>A</v>
      </c>
      <c r="BL181" s="15">
        <v>2007</v>
      </c>
      <c r="BM181" s="3" t="s">
        <v>5593</v>
      </c>
      <c r="BN181" s="30" t="s">
        <v>2103</v>
      </c>
      <c r="BO181" s="11" t="s">
        <v>5983</v>
      </c>
      <c r="BP181" s="28" t="s">
        <v>4520</v>
      </c>
      <c r="BQ181" s="3"/>
      <c r="BR181" s="27"/>
      <c r="BS181" s="3"/>
      <c r="BT181" s="27"/>
      <c r="BU181" s="3"/>
      <c r="BV181" s="27"/>
    </row>
    <row r="182" spans="1:74" s="42" customFormat="1" x14ac:dyDescent="0.35">
      <c r="A182" s="71">
        <v>181</v>
      </c>
      <c r="B182" s="71">
        <v>62</v>
      </c>
      <c r="C182" s="4" t="s">
        <v>139</v>
      </c>
      <c r="D182" s="3" t="s">
        <v>9</v>
      </c>
      <c r="E182" s="3" t="s">
        <v>1808</v>
      </c>
      <c r="F182" s="119">
        <v>-0.353966</v>
      </c>
      <c r="G182" s="119">
        <v>34.815035000000002</v>
      </c>
      <c r="H182" s="8" t="s">
        <v>1743</v>
      </c>
      <c r="I182" s="8" t="s">
        <v>2747</v>
      </c>
      <c r="J182" s="3" t="s">
        <v>10</v>
      </c>
      <c r="K182" s="8" t="s">
        <v>4153</v>
      </c>
      <c r="L182" s="8">
        <v>1484</v>
      </c>
      <c r="M182" s="8">
        <v>26</v>
      </c>
      <c r="N182" s="135">
        <v>563</v>
      </c>
      <c r="O182" s="135">
        <v>648</v>
      </c>
      <c r="P182" s="129">
        <v>605.5</v>
      </c>
      <c r="Q182" s="40">
        <v>1387</v>
      </c>
      <c r="R182" s="40">
        <v>1302</v>
      </c>
      <c r="S182" s="40">
        <v>1344.5</v>
      </c>
      <c r="T182" s="8" t="s">
        <v>37</v>
      </c>
      <c r="U182" s="4" t="s">
        <v>2252</v>
      </c>
      <c r="V182" s="3"/>
      <c r="W182" s="3"/>
      <c r="X182" s="3"/>
      <c r="Y182" s="3"/>
      <c r="Z182" s="3"/>
      <c r="AA182" s="3"/>
      <c r="AB182" s="3"/>
      <c r="AC182" s="3"/>
      <c r="AD182" s="3"/>
      <c r="AE182" s="3"/>
      <c r="AF182" s="3"/>
      <c r="AG182" s="3"/>
      <c r="AH182" s="3"/>
      <c r="AI182" s="3"/>
      <c r="AJ182" s="3"/>
      <c r="AK182" s="3"/>
      <c r="AL182" s="3"/>
      <c r="AM182" s="3"/>
      <c r="AN182" s="3"/>
      <c r="AO182" s="3"/>
      <c r="AP182" s="3" t="s">
        <v>186</v>
      </c>
      <c r="AQ182" s="3"/>
      <c r="AR182" s="3" t="s">
        <v>186</v>
      </c>
      <c r="AS182" s="3"/>
      <c r="AT182" s="3" t="s">
        <v>186</v>
      </c>
      <c r="AU182" s="3" t="s">
        <v>186</v>
      </c>
      <c r="AV182" s="3"/>
      <c r="AW182" s="3"/>
      <c r="AX182" s="3" t="s">
        <v>186</v>
      </c>
      <c r="AY182" s="3"/>
      <c r="AZ182" s="3"/>
      <c r="BA182" s="3"/>
      <c r="BB182" s="3"/>
      <c r="BC182" s="3"/>
      <c r="BD182" s="3" t="s">
        <v>186</v>
      </c>
      <c r="BE182" s="3" t="s">
        <v>1838</v>
      </c>
      <c r="BF182" s="3" t="s">
        <v>16</v>
      </c>
      <c r="BG182" s="3"/>
      <c r="BH182" s="15" t="s">
        <v>556</v>
      </c>
      <c r="BI182" s="15" t="s">
        <v>1874</v>
      </c>
      <c r="BJ182" s="17"/>
      <c r="BK182" s="15" t="str">
        <f t="shared" si="5"/>
        <v>A</v>
      </c>
      <c r="BL182" s="15">
        <v>2007</v>
      </c>
      <c r="BM182" s="3" t="s">
        <v>5594</v>
      </c>
      <c r="BN182" s="30" t="s">
        <v>2104</v>
      </c>
      <c r="BO182" s="11" t="s">
        <v>5983</v>
      </c>
      <c r="BP182" s="28" t="s">
        <v>4520</v>
      </c>
      <c r="BQ182" s="3"/>
      <c r="BR182" s="27"/>
      <c r="BS182" s="3"/>
      <c r="BT182" s="27"/>
      <c r="BU182" s="3"/>
      <c r="BV182" s="27"/>
    </row>
    <row r="183" spans="1:74" s="42" customFormat="1" x14ac:dyDescent="0.35">
      <c r="A183" s="71">
        <v>182</v>
      </c>
      <c r="B183" s="71">
        <v>62</v>
      </c>
      <c r="C183" s="4" t="s">
        <v>139</v>
      </c>
      <c r="D183" s="3" t="s">
        <v>9</v>
      </c>
      <c r="E183" s="3" t="s">
        <v>1808</v>
      </c>
      <c r="F183" s="119">
        <v>-0.353966</v>
      </c>
      <c r="G183" s="119">
        <v>34.815035000000002</v>
      </c>
      <c r="H183" s="8" t="s">
        <v>1743</v>
      </c>
      <c r="I183" s="8" t="s">
        <v>1747</v>
      </c>
      <c r="J183" s="3" t="s">
        <v>10</v>
      </c>
      <c r="K183" s="8" t="s">
        <v>4154</v>
      </c>
      <c r="L183" s="8">
        <v>1741</v>
      </c>
      <c r="M183" s="8">
        <v>28</v>
      </c>
      <c r="N183" s="135">
        <v>250</v>
      </c>
      <c r="O183" s="135">
        <v>406</v>
      </c>
      <c r="P183" s="129">
        <v>328</v>
      </c>
      <c r="Q183" s="40">
        <v>1700</v>
      </c>
      <c r="R183" s="40">
        <v>1544</v>
      </c>
      <c r="S183" s="40">
        <v>1622</v>
      </c>
      <c r="T183" s="8" t="s">
        <v>37</v>
      </c>
      <c r="U183" s="4" t="s">
        <v>2252</v>
      </c>
      <c r="V183" s="3"/>
      <c r="W183" s="3"/>
      <c r="X183" s="3"/>
      <c r="Y183" s="3"/>
      <c r="Z183" s="3"/>
      <c r="AA183" s="3"/>
      <c r="AB183" s="3"/>
      <c r="AC183" s="3"/>
      <c r="AD183" s="3"/>
      <c r="AE183" s="3"/>
      <c r="AF183" s="3"/>
      <c r="AG183" s="3"/>
      <c r="AH183" s="3"/>
      <c r="AI183" s="3"/>
      <c r="AJ183" s="3"/>
      <c r="AK183" s="3"/>
      <c r="AL183" s="3"/>
      <c r="AM183" s="3"/>
      <c r="AN183" s="3"/>
      <c r="AO183" s="3"/>
      <c r="AP183" s="3" t="s">
        <v>186</v>
      </c>
      <c r="AQ183" s="3"/>
      <c r="AR183" s="3" t="s">
        <v>186</v>
      </c>
      <c r="AS183" s="3"/>
      <c r="AT183" s="3" t="s">
        <v>186</v>
      </c>
      <c r="AU183" s="3" t="s">
        <v>186</v>
      </c>
      <c r="AV183" s="3"/>
      <c r="AW183" s="3"/>
      <c r="AX183" s="3" t="s">
        <v>186</v>
      </c>
      <c r="AY183" s="3"/>
      <c r="AZ183" s="3"/>
      <c r="BA183" s="3"/>
      <c r="BB183" s="3"/>
      <c r="BC183" s="3"/>
      <c r="BD183" s="3" t="s">
        <v>186</v>
      </c>
      <c r="BE183" s="3" t="s">
        <v>1838</v>
      </c>
      <c r="BF183" s="3" t="s">
        <v>16</v>
      </c>
      <c r="BG183" s="3"/>
      <c r="BH183" s="15" t="s">
        <v>556</v>
      </c>
      <c r="BI183" s="15" t="s">
        <v>1874</v>
      </c>
      <c r="BJ183" s="17"/>
      <c r="BK183" s="15" t="str">
        <f t="shared" si="5"/>
        <v>A</v>
      </c>
      <c r="BL183" s="15">
        <v>2007</v>
      </c>
      <c r="BM183" s="3" t="s">
        <v>5595</v>
      </c>
      <c r="BN183" s="30" t="s">
        <v>2105</v>
      </c>
      <c r="BO183" s="11" t="s">
        <v>5983</v>
      </c>
      <c r="BP183" s="28" t="s">
        <v>4520</v>
      </c>
      <c r="BQ183" s="3"/>
      <c r="BR183" s="27"/>
      <c r="BS183" s="3"/>
      <c r="BT183" s="27"/>
      <c r="BU183" s="3"/>
      <c r="BV183" s="27"/>
    </row>
    <row r="184" spans="1:74" s="42" customFormat="1" x14ac:dyDescent="0.35">
      <c r="A184" s="71">
        <v>183</v>
      </c>
      <c r="B184" s="71">
        <v>62</v>
      </c>
      <c r="C184" s="4" t="s">
        <v>139</v>
      </c>
      <c r="D184" s="3" t="s">
        <v>9</v>
      </c>
      <c r="E184" s="3" t="s">
        <v>1808</v>
      </c>
      <c r="F184" s="119">
        <v>-0.353966</v>
      </c>
      <c r="G184" s="119">
        <v>34.815035000000002</v>
      </c>
      <c r="H184" s="8" t="s">
        <v>1745</v>
      </c>
      <c r="I184" s="8" t="s">
        <v>1747</v>
      </c>
      <c r="J184" s="3" t="s">
        <v>10</v>
      </c>
      <c r="K184" s="8" t="s">
        <v>4155</v>
      </c>
      <c r="L184" s="8">
        <v>1698</v>
      </c>
      <c r="M184" s="8">
        <v>28</v>
      </c>
      <c r="N184" s="135">
        <v>256</v>
      </c>
      <c r="O184" s="135">
        <v>427</v>
      </c>
      <c r="P184" s="129">
        <v>341.5</v>
      </c>
      <c r="Q184" s="40">
        <v>1694</v>
      </c>
      <c r="R184" s="40">
        <v>1523</v>
      </c>
      <c r="S184" s="40">
        <v>1608.5</v>
      </c>
      <c r="T184" s="8" t="s">
        <v>37</v>
      </c>
      <c r="U184" s="4" t="s">
        <v>2252</v>
      </c>
      <c r="V184" s="3"/>
      <c r="W184" s="3"/>
      <c r="X184" s="3"/>
      <c r="Y184" s="3"/>
      <c r="Z184" s="3"/>
      <c r="AA184" s="3"/>
      <c r="AB184" s="3"/>
      <c r="AC184" s="3"/>
      <c r="AD184" s="3"/>
      <c r="AE184" s="3"/>
      <c r="AF184" s="3"/>
      <c r="AG184" s="3"/>
      <c r="AH184" s="3"/>
      <c r="AI184" s="3"/>
      <c r="AJ184" s="3"/>
      <c r="AK184" s="3"/>
      <c r="AL184" s="3"/>
      <c r="AM184" s="3"/>
      <c r="AN184" s="3"/>
      <c r="AO184" s="3"/>
      <c r="AP184" s="3" t="s">
        <v>186</v>
      </c>
      <c r="AQ184" s="3"/>
      <c r="AR184" s="3" t="s">
        <v>186</v>
      </c>
      <c r="AS184" s="3"/>
      <c r="AT184" s="3" t="s">
        <v>186</v>
      </c>
      <c r="AU184" s="3" t="s">
        <v>186</v>
      </c>
      <c r="AV184" s="3"/>
      <c r="AW184" s="3"/>
      <c r="AX184" s="3" t="s">
        <v>186</v>
      </c>
      <c r="AY184" s="3"/>
      <c r="AZ184" s="3"/>
      <c r="BA184" s="3"/>
      <c r="BB184" s="3"/>
      <c r="BC184" s="3"/>
      <c r="BD184" s="3" t="s">
        <v>186</v>
      </c>
      <c r="BE184" s="3" t="s">
        <v>1838</v>
      </c>
      <c r="BF184" s="3" t="s">
        <v>16</v>
      </c>
      <c r="BG184" s="3"/>
      <c r="BH184" s="15" t="s">
        <v>556</v>
      </c>
      <c r="BI184" s="15" t="s">
        <v>1874</v>
      </c>
      <c r="BJ184" s="17"/>
      <c r="BK184" s="15" t="str">
        <f t="shared" si="5"/>
        <v>A</v>
      </c>
      <c r="BL184" s="15">
        <v>2007</v>
      </c>
      <c r="BM184" s="3" t="s">
        <v>5596</v>
      </c>
      <c r="BN184" s="30" t="s">
        <v>2106</v>
      </c>
      <c r="BO184" s="11" t="s">
        <v>5983</v>
      </c>
      <c r="BP184" s="28" t="s">
        <v>4520</v>
      </c>
      <c r="BQ184" s="3"/>
      <c r="BR184" s="27"/>
      <c r="BS184" s="3"/>
      <c r="BT184" s="27"/>
      <c r="BU184" s="3"/>
      <c r="BV184" s="27"/>
    </row>
    <row r="185" spans="1:74" s="42" customFormat="1" x14ac:dyDescent="0.35">
      <c r="A185" s="71">
        <v>184</v>
      </c>
      <c r="B185" s="71">
        <v>62</v>
      </c>
      <c r="C185" s="4" t="s">
        <v>139</v>
      </c>
      <c r="D185" s="3" t="s">
        <v>9</v>
      </c>
      <c r="E185" s="3" t="s">
        <v>1808</v>
      </c>
      <c r="F185" s="119">
        <v>-0.353966</v>
      </c>
      <c r="G185" s="119">
        <v>34.815035000000002</v>
      </c>
      <c r="H185" s="8" t="s">
        <v>1745</v>
      </c>
      <c r="I185" s="8" t="s">
        <v>1746</v>
      </c>
      <c r="J185" s="3" t="s">
        <v>10</v>
      </c>
      <c r="K185" s="8" t="s">
        <v>4156</v>
      </c>
      <c r="L185" s="8">
        <v>1746</v>
      </c>
      <c r="M185" s="8">
        <v>28</v>
      </c>
      <c r="N185" s="135">
        <v>248</v>
      </c>
      <c r="O185" s="135">
        <v>403</v>
      </c>
      <c r="P185" s="129">
        <v>325.5</v>
      </c>
      <c r="Q185" s="40">
        <v>1702</v>
      </c>
      <c r="R185" s="40">
        <v>1547</v>
      </c>
      <c r="S185" s="40">
        <v>1624.5</v>
      </c>
      <c r="T185" s="8" t="s">
        <v>37</v>
      </c>
      <c r="U185" s="4" t="s">
        <v>2252</v>
      </c>
      <c r="V185" s="3"/>
      <c r="W185" s="3"/>
      <c r="X185" s="3"/>
      <c r="Y185" s="3"/>
      <c r="Z185" s="3"/>
      <c r="AA185" s="3"/>
      <c r="AB185" s="3"/>
      <c r="AC185" s="3"/>
      <c r="AD185" s="3"/>
      <c r="AE185" s="3"/>
      <c r="AF185" s="3"/>
      <c r="AG185" s="3"/>
      <c r="AH185" s="3"/>
      <c r="AI185" s="3"/>
      <c r="AJ185" s="3"/>
      <c r="AK185" s="3"/>
      <c r="AL185" s="3"/>
      <c r="AM185" s="3"/>
      <c r="AN185" s="3"/>
      <c r="AO185" s="3"/>
      <c r="AP185" s="3" t="s">
        <v>186</v>
      </c>
      <c r="AQ185" s="3"/>
      <c r="AR185" s="3" t="s">
        <v>186</v>
      </c>
      <c r="AS185" s="3"/>
      <c r="AT185" s="3" t="s">
        <v>186</v>
      </c>
      <c r="AU185" s="3" t="s">
        <v>186</v>
      </c>
      <c r="AV185" s="3"/>
      <c r="AW185" s="3"/>
      <c r="AX185" s="3" t="s">
        <v>186</v>
      </c>
      <c r="AY185" s="3"/>
      <c r="AZ185" s="3"/>
      <c r="BA185" s="3"/>
      <c r="BB185" s="3"/>
      <c r="BC185" s="3"/>
      <c r="BD185" s="3" t="s">
        <v>186</v>
      </c>
      <c r="BE185" s="3" t="s">
        <v>1641</v>
      </c>
      <c r="BF185" s="3" t="s">
        <v>4112</v>
      </c>
      <c r="BG185" s="3"/>
      <c r="BH185" s="15" t="s">
        <v>556</v>
      </c>
      <c r="BI185" s="15" t="s">
        <v>1874</v>
      </c>
      <c r="BJ185" s="17"/>
      <c r="BK185" s="15" t="str">
        <f t="shared" si="5"/>
        <v>A</v>
      </c>
      <c r="BL185" s="15">
        <v>2007</v>
      </c>
      <c r="BM185" s="3" t="s">
        <v>5597</v>
      </c>
      <c r="BN185" s="30" t="s">
        <v>2107</v>
      </c>
      <c r="BO185" s="11" t="s">
        <v>5983</v>
      </c>
      <c r="BP185" s="28" t="s">
        <v>4520</v>
      </c>
      <c r="BQ185" s="3"/>
      <c r="BR185" s="27"/>
      <c r="BS185" s="3"/>
      <c r="BT185" s="27"/>
      <c r="BU185" s="3"/>
      <c r="BV185" s="27"/>
    </row>
    <row r="186" spans="1:74" s="42" customFormat="1" x14ac:dyDescent="0.35">
      <c r="A186" s="71">
        <v>185</v>
      </c>
      <c r="B186" s="71">
        <v>62</v>
      </c>
      <c r="C186" s="4" t="s">
        <v>139</v>
      </c>
      <c r="D186" s="3" t="s">
        <v>9</v>
      </c>
      <c r="E186" s="3" t="s">
        <v>1808</v>
      </c>
      <c r="F186" s="119">
        <v>-0.353966</v>
      </c>
      <c r="G186" s="119">
        <v>34.815035000000002</v>
      </c>
      <c r="H186" s="8" t="s">
        <v>1745</v>
      </c>
      <c r="I186" s="8" t="s">
        <v>1746</v>
      </c>
      <c r="J186" s="3" t="s">
        <v>10</v>
      </c>
      <c r="K186" s="8" t="s">
        <v>4157</v>
      </c>
      <c r="L186" s="8">
        <v>1742</v>
      </c>
      <c r="M186" s="8">
        <v>27</v>
      </c>
      <c r="N186" s="135">
        <v>250</v>
      </c>
      <c r="O186" s="135">
        <v>406</v>
      </c>
      <c r="P186" s="129">
        <v>328</v>
      </c>
      <c r="Q186" s="40">
        <v>1700</v>
      </c>
      <c r="R186" s="40">
        <v>1544</v>
      </c>
      <c r="S186" s="40">
        <v>1622</v>
      </c>
      <c r="T186" s="8" t="s">
        <v>37</v>
      </c>
      <c r="U186" s="4" t="s">
        <v>2252</v>
      </c>
      <c r="V186" s="3"/>
      <c r="W186" s="3"/>
      <c r="X186" s="3"/>
      <c r="Y186" s="3"/>
      <c r="Z186" s="3"/>
      <c r="AA186" s="3"/>
      <c r="AB186" s="3"/>
      <c r="AC186" s="3"/>
      <c r="AD186" s="3"/>
      <c r="AE186" s="3"/>
      <c r="AF186" s="3"/>
      <c r="AG186" s="3"/>
      <c r="AH186" s="3"/>
      <c r="AI186" s="3"/>
      <c r="AJ186" s="3"/>
      <c r="AK186" s="3"/>
      <c r="AL186" s="3"/>
      <c r="AM186" s="3"/>
      <c r="AN186" s="3"/>
      <c r="AO186" s="3"/>
      <c r="AP186" s="3" t="s">
        <v>186</v>
      </c>
      <c r="AQ186" s="3"/>
      <c r="AR186" s="3" t="s">
        <v>186</v>
      </c>
      <c r="AS186" s="3"/>
      <c r="AT186" s="3" t="s">
        <v>186</v>
      </c>
      <c r="AU186" s="3" t="s">
        <v>186</v>
      </c>
      <c r="AV186" s="3"/>
      <c r="AW186" s="3"/>
      <c r="AX186" s="3" t="s">
        <v>186</v>
      </c>
      <c r="AY186" s="3"/>
      <c r="AZ186" s="3"/>
      <c r="BA186" s="3"/>
      <c r="BB186" s="3"/>
      <c r="BC186" s="3"/>
      <c r="BD186" s="3" t="s">
        <v>186</v>
      </c>
      <c r="BE186" s="3" t="s">
        <v>1641</v>
      </c>
      <c r="BF186" s="3" t="s">
        <v>4112</v>
      </c>
      <c r="BG186" s="3"/>
      <c r="BH186" s="15" t="s">
        <v>556</v>
      </c>
      <c r="BI186" s="15" t="s">
        <v>1874</v>
      </c>
      <c r="BJ186" s="17"/>
      <c r="BK186" s="15" t="str">
        <f t="shared" si="5"/>
        <v>A</v>
      </c>
      <c r="BL186" s="15">
        <v>2007</v>
      </c>
      <c r="BM186" s="3" t="s">
        <v>5598</v>
      </c>
      <c r="BN186" s="30" t="s">
        <v>2108</v>
      </c>
      <c r="BO186" s="11" t="s">
        <v>5983</v>
      </c>
      <c r="BP186" s="28" t="s">
        <v>4520</v>
      </c>
      <c r="BQ186" s="3"/>
      <c r="BR186" s="27"/>
      <c r="BS186" s="3"/>
      <c r="BT186" s="27"/>
      <c r="BU186" s="3"/>
      <c r="BV186" s="27"/>
    </row>
    <row r="187" spans="1:74" s="42" customFormat="1" x14ac:dyDescent="0.35">
      <c r="A187" s="71">
        <v>186</v>
      </c>
      <c r="B187" s="71">
        <v>62</v>
      </c>
      <c r="C187" s="4" t="s">
        <v>139</v>
      </c>
      <c r="D187" s="3" t="s">
        <v>9</v>
      </c>
      <c r="E187" s="3" t="s">
        <v>1808</v>
      </c>
      <c r="F187" s="119">
        <v>-0.353966</v>
      </c>
      <c r="G187" s="119">
        <v>34.815035000000002</v>
      </c>
      <c r="H187" s="8" t="s">
        <v>1745</v>
      </c>
      <c r="I187" s="8" t="s">
        <v>2384</v>
      </c>
      <c r="J187" s="3" t="s">
        <v>10</v>
      </c>
      <c r="K187" s="8" t="s">
        <v>4158</v>
      </c>
      <c r="L187" s="8">
        <v>1819</v>
      </c>
      <c r="M187" s="8">
        <v>28</v>
      </c>
      <c r="N187" s="135">
        <v>135</v>
      </c>
      <c r="O187" s="135">
        <v>340</v>
      </c>
      <c r="P187" s="129">
        <v>237.5</v>
      </c>
      <c r="Q187" s="40">
        <v>1815</v>
      </c>
      <c r="R187" s="40">
        <v>1610</v>
      </c>
      <c r="S187" s="40">
        <v>1712.5</v>
      </c>
      <c r="T187" s="8" t="s">
        <v>37</v>
      </c>
      <c r="U187" s="4" t="s">
        <v>2252</v>
      </c>
      <c r="V187" s="3"/>
      <c r="W187" s="3"/>
      <c r="X187" s="3"/>
      <c r="Y187" s="3"/>
      <c r="Z187" s="3"/>
      <c r="AA187" s="3"/>
      <c r="AB187" s="3"/>
      <c r="AC187" s="3"/>
      <c r="AD187" s="3"/>
      <c r="AE187" s="3"/>
      <c r="AF187" s="3"/>
      <c r="AG187" s="3"/>
      <c r="AH187" s="3"/>
      <c r="AI187" s="3"/>
      <c r="AJ187" s="3"/>
      <c r="AK187" s="3"/>
      <c r="AL187" s="3"/>
      <c r="AM187" s="3"/>
      <c r="AN187" s="3"/>
      <c r="AO187" s="3"/>
      <c r="AP187" s="3" t="s">
        <v>186</v>
      </c>
      <c r="AQ187" s="3" t="s">
        <v>186</v>
      </c>
      <c r="AR187" s="3" t="s">
        <v>186</v>
      </c>
      <c r="AS187" s="3"/>
      <c r="AT187" s="3" t="s">
        <v>186</v>
      </c>
      <c r="AU187" s="3" t="s">
        <v>186</v>
      </c>
      <c r="AV187" s="3"/>
      <c r="AW187" s="3"/>
      <c r="AX187" s="3" t="s">
        <v>186</v>
      </c>
      <c r="AY187" s="3"/>
      <c r="AZ187" s="3"/>
      <c r="BA187" s="3"/>
      <c r="BB187" s="3"/>
      <c r="BC187" s="3"/>
      <c r="BD187" s="3" t="s">
        <v>186</v>
      </c>
      <c r="BE187" s="3" t="s">
        <v>1829</v>
      </c>
      <c r="BF187" s="3" t="s">
        <v>860</v>
      </c>
      <c r="BG187" s="3" t="s">
        <v>140</v>
      </c>
      <c r="BH187" s="15" t="s">
        <v>556</v>
      </c>
      <c r="BI187" s="15" t="s">
        <v>1874</v>
      </c>
      <c r="BJ187" s="17"/>
      <c r="BK187" s="15" t="str">
        <f t="shared" si="5"/>
        <v>A</v>
      </c>
      <c r="BL187" s="15">
        <v>2007</v>
      </c>
      <c r="BM187" s="3" t="s">
        <v>5599</v>
      </c>
      <c r="BN187" s="30" t="s">
        <v>2109</v>
      </c>
      <c r="BO187" s="11" t="s">
        <v>5983</v>
      </c>
      <c r="BP187" s="28" t="s">
        <v>4520</v>
      </c>
      <c r="BQ187" s="3"/>
      <c r="BR187" s="27"/>
      <c r="BS187" s="3"/>
      <c r="BT187" s="27"/>
      <c r="BU187" s="3"/>
      <c r="BV187" s="27"/>
    </row>
    <row r="188" spans="1:74" s="42" customFormat="1" x14ac:dyDescent="0.35">
      <c r="A188" s="71">
        <v>187</v>
      </c>
      <c r="B188" s="71">
        <v>62</v>
      </c>
      <c r="C188" s="4" t="s">
        <v>139</v>
      </c>
      <c r="D188" s="3" t="s">
        <v>9</v>
      </c>
      <c r="E188" s="3" t="s">
        <v>1808</v>
      </c>
      <c r="F188" s="119">
        <v>-0.353966</v>
      </c>
      <c r="G188" s="119">
        <v>34.815035000000002</v>
      </c>
      <c r="H188" s="8" t="s">
        <v>3590</v>
      </c>
      <c r="I188" s="8" t="s">
        <v>3589</v>
      </c>
      <c r="J188" s="3" t="s">
        <v>10</v>
      </c>
      <c r="K188" s="8" t="s">
        <v>176</v>
      </c>
      <c r="L188" s="8">
        <v>3850</v>
      </c>
      <c r="M188" s="8">
        <v>30</v>
      </c>
      <c r="N188" s="135">
        <v>-2454</v>
      </c>
      <c r="O188" s="135">
        <v>-2149</v>
      </c>
      <c r="P188" s="129">
        <v>-2301.5</v>
      </c>
      <c r="Q188" s="40">
        <v>4404</v>
      </c>
      <c r="R188" s="40">
        <v>4099</v>
      </c>
      <c r="S188" s="40">
        <v>4251.5</v>
      </c>
      <c r="T188" s="8" t="s">
        <v>37</v>
      </c>
      <c r="U188" s="4" t="s">
        <v>2252</v>
      </c>
      <c r="V188" s="3"/>
      <c r="W188" s="3"/>
      <c r="X188" s="3"/>
      <c r="Y188" s="3"/>
      <c r="Z188" s="3"/>
      <c r="AA188" s="3"/>
      <c r="AB188" s="3"/>
      <c r="AC188" s="3"/>
      <c r="AD188" s="3"/>
      <c r="AE188" s="3"/>
      <c r="AF188" s="3"/>
      <c r="AG188" s="3"/>
      <c r="AH188" s="3"/>
      <c r="AI188" s="3"/>
      <c r="AJ188" s="3"/>
      <c r="AK188" s="3"/>
      <c r="AL188" s="3"/>
      <c r="AM188" s="3"/>
      <c r="AN188" s="3"/>
      <c r="AO188" s="3"/>
      <c r="AP188" s="3" t="s">
        <v>186</v>
      </c>
      <c r="AQ188" s="3"/>
      <c r="AR188" s="3" t="s">
        <v>186</v>
      </c>
      <c r="AS188" s="3" t="s">
        <v>186</v>
      </c>
      <c r="AT188" s="3" t="s">
        <v>186</v>
      </c>
      <c r="AU188" s="3"/>
      <c r="AV188" s="3"/>
      <c r="AW188" s="3" t="s">
        <v>186</v>
      </c>
      <c r="AX188" s="3" t="s">
        <v>186</v>
      </c>
      <c r="AY188" s="3"/>
      <c r="AZ188" s="3"/>
      <c r="BA188" s="3"/>
      <c r="BB188" s="3"/>
      <c r="BC188" s="3"/>
      <c r="BD188" s="3" t="s">
        <v>186</v>
      </c>
      <c r="BE188" s="3" t="s">
        <v>1742</v>
      </c>
      <c r="BF188" s="3" t="s">
        <v>860</v>
      </c>
      <c r="BG188" s="3" t="s">
        <v>1024</v>
      </c>
      <c r="BH188" s="15" t="s">
        <v>556</v>
      </c>
      <c r="BI188" s="15" t="s">
        <v>1874</v>
      </c>
      <c r="BJ188" s="17"/>
      <c r="BK188" s="15" t="str">
        <f t="shared" si="5"/>
        <v>A</v>
      </c>
      <c r="BL188" s="15">
        <v>2009</v>
      </c>
      <c r="BM188" s="11" t="s">
        <v>4057</v>
      </c>
      <c r="BN188" s="34" t="s">
        <v>2102</v>
      </c>
      <c r="BO188" s="11" t="s">
        <v>5982</v>
      </c>
      <c r="BP188" s="34" t="s">
        <v>2101</v>
      </c>
      <c r="BQ188" s="3"/>
      <c r="BR188" s="27"/>
      <c r="BS188" s="3"/>
      <c r="BT188" s="27"/>
      <c r="BU188" s="3"/>
      <c r="BV188" s="27"/>
    </row>
    <row r="189" spans="1:74" s="42" customFormat="1" x14ac:dyDescent="0.35">
      <c r="A189" s="71">
        <v>188</v>
      </c>
      <c r="B189" s="71">
        <v>62</v>
      </c>
      <c r="C189" s="4" t="s">
        <v>139</v>
      </c>
      <c r="D189" s="3" t="s">
        <v>9</v>
      </c>
      <c r="E189" s="3" t="s">
        <v>1808</v>
      </c>
      <c r="F189" s="119">
        <v>-0.353966</v>
      </c>
      <c r="G189" s="119">
        <v>34.815035000000002</v>
      </c>
      <c r="H189" s="8" t="s">
        <v>3594</v>
      </c>
      <c r="I189" s="8" t="s">
        <v>3593</v>
      </c>
      <c r="J189" s="3" t="s">
        <v>10</v>
      </c>
      <c r="K189" s="8" t="s">
        <v>175</v>
      </c>
      <c r="L189" s="8">
        <v>3770</v>
      </c>
      <c r="M189" s="8">
        <v>35</v>
      </c>
      <c r="N189" s="135">
        <v>-2287</v>
      </c>
      <c r="O189" s="135">
        <v>-2035</v>
      </c>
      <c r="P189" s="129">
        <v>-2161</v>
      </c>
      <c r="Q189" s="40">
        <v>4237</v>
      </c>
      <c r="R189" s="40">
        <v>3985</v>
      </c>
      <c r="S189" s="40">
        <v>4111</v>
      </c>
      <c r="T189" s="8" t="s">
        <v>37</v>
      </c>
      <c r="U189" s="4" t="s">
        <v>2252</v>
      </c>
      <c r="V189" s="3"/>
      <c r="W189" s="3"/>
      <c r="X189" s="3"/>
      <c r="Y189" s="3"/>
      <c r="Z189" s="3"/>
      <c r="AA189" s="3"/>
      <c r="AB189" s="3"/>
      <c r="AC189" s="3"/>
      <c r="AD189" s="3"/>
      <c r="AE189" s="3"/>
      <c r="AF189" s="3"/>
      <c r="AG189" s="3"/>
      <c r="AH189" s="3"/>
      <c r="AI189" s="3"/>
      <c r="AJ189" s="3"/>
      <c r="AK189" s="3"/>
      <c r="AL189" s="3"/>
      <c r="AM189" s="3"/>
      <c r="AN189" s="3"/>
      <c r="AO189" s="3"/>
      <c r="AP189" s="3" t="s">
        <v>186</v>
      </c>
      <c r="AQ189" s="3"/>
      <c r="AR189" s="3" t="s">
        <v>186</v>
      </c>
      <c r="AS189" s="3" t="s">
        <v>186</v>
      </c>
      <c r="AT189" s="3" t="s">
        <v>186</v>
      </c>
      <c r="AU189" s="3"/>
      <c r="AV189" s="3"/>
      <c r="AW189" s="3" t="s">
        <v>186</v>
      </c>
      <c r="AX189" s="3" t="s">
        <v>186</v>
      </c>
      <c r="AY189" s="3"/>
      <c r="AZ189" s="3"/>
      <c r="BA189" s="3"/>
      <c r="BB189" s="3"/>
      <c r="BC189" s="3"/>
      <c r="BD189" s="3" t="s">
        <v>186</v>
      </c>
      <c r="BE189" s="3" t="s">
        <v>1742</v>
      </c>
      <c r="BF189" s="3" t="s">
        <v>860</v>
      </c>
      <c r="BG189" s="3"/>
      <c r="BH189" s="15" t="s">
        <v>556</v>
      </c>
      <c r="BI189" s="15" t="s">
        <v>1874</v>
      </c>
      <c r="BJ189" s="17"/>
      <c r="BK189" s="15" t="str">
        <f t="shared" si="5"/>
        <v>A</v>
      </c>
      <c r="BL189" s="15">
        <v>2009</v>
      </c>
      <c r="BM189" s="11" t="s">
        <v>4057</v>
      </c>
      <c r="BN189" s="34" t="s">
        <v>2102</v>
      </c>
      <c r="BO189" s="11" t="s">
        <v>5982</v>
      </c>
      <c r="BP189" s="34" t="s">
        <v>2101</v>
      </c>
      <c r="BQ189" s="3"/>
      <c r="BR189" s="27"/>
      <c r="BS189" s="3"/>
      <c r="BT189" s="27"/>
      <c r="BU189" s="3"/>
      <c r="BV189" s="27"/>
    </row>
    <row r="190" spans="1:74" s="42" customFormat="1" x14ac:dyDescent="0.35">
      <c r="A190" s="71">
        <v>189</v>
      </c>
      <c r="B190" s="71">
        <v>62</v>
      </c>
      <c r="C190" s="4" t="s">
        <v>139</v>
      </c>
      <c r="D190" s="3" t="s">
        <v>9</v>
      </c>
      <c r="E190" s="3" t="s">
        <v>1808</v>
      </c>
      <c r="F190" s="119">
        <v>-0.353966</v>
      </c>
      <c r="G190" s="119">
        <v>34.815035000000002</v>
      </c>
      <c r="H190" s="8" t="s">
        <v>3592</v>
      </c>
      <c r="I190" s="8" t="s">
        <v>3591</v>
      </c>
      <c r="J190" s="3" t="s">
        <v>10</v>
      </c>
      <c r="K190" s="8" t="s">
        <v>174</v>
      </c>
      <c r="L190" s="8">
        <v>3740</v>
      </c>
      <c r="M190" s="8">
        <v>35</v>
      </c>
      <c r="N190" s="135">
        <v>-2277</v>
      </c>
      <c r="O190" s="135">
        <v>-1981</v>
      </c>
      <c r="P190" s="129">
        <v>-2129</v>
      </c>
      <c r="Q190" s="40">
        <v>4227</v>
      </c>
      <c r="R190" s="40">
        <v>3931</v>
      </c>
      <c r="S190" s="40">
        <v>4079</v>
      </c>
      <c r="T190" s="8" t="s">
        <v>37</v>
      </c>
      <c r="U190" s="4" t="s">
        <v>2252</v>
      </c>
      <c r="V190" s="3"/>
      <c r="W190" s="3"/>
      <c r="X190" s="3"/>
      <c r="Y190" s="3"/>
      <c r="Z190" s="3"/>
      <c r="AA190" s="3"/>
      <c r="AB190" s="3"/>
      <c r="AC190" s="3"/>
      <c r="AD190" s="3"/>
      <c r="AE190" s="3"/>
      <c r="AF190" s="3"/>
      <c r="AG190" s="3"/>
      <c r="AH190" s="3"/>
      <c r="AI190" s="3"/>
      <c r="AJ190" s="3"/>
      <c r="AK190" s="3"/>
      <c r="AL190" s="3"/>
      <c r="AM190" s="3"/>
      <c r="AN190" s="3"/>
      <c r="AO190" s="3"/>
      <c r="AP190" s="3" t="s">
        <v>186</v>
      </c>
      <c r="AQ190" s="3"/>
      <c r="AR190" s="3" t="s">
        <v>186</v>
      </c>
      <c r="AS190" s="3" t="s">
        <v>186</v>
      </c>
      <c r="AT190" s="3" t="s">
        <v>186</v>
      </c>
      <c r="AU190" s="3"/>
      <c r="AV190" s="3"/>
      <c r="AW190" s="3" t="s">
        <v>186</v>
      </c>
      <c r="AX190" s="3" t="s">
        <v>186</v>
      </c>
      <c r="AY190" s="3"/>
      <c r="AZ190" s="3"/>
      <c r="BA190" s="3"/>
      <c r="BB190" s="3"/>
      <c r="BC190" s="3"/>
      <c r="BD190" s="3" t="s">
        <v>186</v>
      </c>
      <c r="BE190" s="3" t="s">
        <v>1742</v>
      </c>
      <c r="BF190" s="3" t="s">
        <v>860</v>
      </c>
      <c r="BG190" s="3"/>
      <c r="BH190" s="15" t="s">
        <v>556</v>
      </c>
      <c r="BI190" s="15" t="s">
        <v>1874</v>
      </c>
      <c r="BJ190" s="17"/>
      <c r="BK190" s="15" t="str">
        <f t="shared" si="5"/>
        <v>A</v>
      </c>
      <c r="BL190" s="15">
        <v>2009</v>
      </c>
      <c r="BM190" s="11" t="s">
        <v>4057</v>
      </c>
      <c r="BN190" s="34" t="s">
        <v>2102</v>
      </c>
      <c r="BO190" s="11" t="s">
        <v>5982</v>
      </c>
      <c r="BP190" s="34" t="s">
        <v>2101</v>
      </c>
      <c r="BQ190" s="3"/>
      <c r="BR190" s="27"/>
      <c r="BS190" s="3"/>
      <c r="BT190" s="27"/>
      <c r="BU190" s="3"/>
      <c r="BV190" s="27"/>
    </row>
    <row r="191" spans="1:74" s="42" customFormat="1" x14ac:dyDescent="0.35">
      <c r="A191" s="71">
        <v>190</v>
      </c>
      <c r="B191" s="71">
        <v>62</v>
      </c>
      <c r="C191" s="4" t="s">
        <v>139</v>
      </c>
      <c r="D191" s="3" t="s">
        <v>9</v>
      </c>
      <c r="E191" s="3" t="s">
        <v>1808</v>
      </c>
      <c r="F191" s="119">
        <v>-0.353966</v>
      </c>
      <c r="G191" s="119">
        <v>34.815035000000002</v>
      </c>
      <c r="H191" s="8" t="s">
        <v>1743</v>
      </c>
      <c r="I191" s="8" t="s">
        <v>1742</v>
      </c>
      <c r="J191" s="3" t="s">
        <v>10</v>
      </c>
      <c r="K191" s="8" t="s">
        <v>4159</v>
      </c>
      <c r="L191" s="8">
        <v>1989</v>
      </c>
      <c r="M191" s="8">
        <v>28</v>
      </c>
      <c r="N191" s="135">
        <v>-44</v>
      </c>
      <c r="O191" s="135">
        <v>117</v>
      </c>
      <c r="P191" s="129">
        <v>36.5</v>
      </c>
      <c r="Q191" s="40">
        <v>1994</v>
      </c>
      <c r="R191" s="40">
        <v>1833</v>
      </c>
      <c r="S191" s="40">
        <v>1913.5</v>
      </c>
      <c r="T191" s="8" t="s">
        <v>37</v>
      </c>
      <c r="U191" s="4" t="s">
        <v>2252</v>
      </c>
      <c r="V191" s="3"/>
      <c r="W191" s="3"/>
      <c r="X191" s="3"/>
      <c r="Y191" s="3"/>
      <c r="Z191" s="3"/>
      <c r="AA191" s="3"/>
      <c r="AB191" s="3"/>
      <c r="AC191" s="3"/>
      <c r="AD191" s="3"/>
      <c r="AE191" s="3"/>
      <c r="AF191" s="3"/>
      <c r="AG191" s="3"/>
      <c r="AH191" s="3"/>
      <c r="AI191" s="3"/>
      <c r="AJ191" s="3"/>
      <c r="AK191" s="3"/>
      <c r="AL191" s="3"/>
      <c r="AM191" s="3"/>
      <c r="AN191" s="3"/>
      <c r="AO191" s="3"/>
      <c r="AP191" s="3" t="s">
        <v>186</v>
      </c>
      <c r="AQ191" s="3"/>
      <c r="AR191" s="3" t="s">
        <v>186</v>
      </c>
      <c r="AS191" s="3"/>
      <c r="AT191" s="3" t="s">
        <v>186</v>
      </c>
      <c r="AU191" s="3"/>
      <c r="AV191" s="3"/>
      <c r="AW191" s="3"/>
      <c r="AX191" s="3" t="s">
        <v>186</v>
      </c>
      <c r="AY191" s="3"/>
      <c r="AZ191" s="3"/>
      <c r="BA191" s="3"/>
      <c r="BB191" s="3"/>
      <c r="BC191" s="3"/>
      <c r="BD191" s="3" t="s">
        <v>186</v>
      </c>
      <c r="BE191" s="3" t="s">
        <v>1827</v>
      </c>
      <c r="BF191" s="3" t="s">
        <v>860</v>
      </c>
      <c r="BG191" s="3" t="s">
        <v>141</v>
      </c>
      <c r="BH191" s="15" t="s">
        <v>556</v>
      </c>
      <c r="BI191" s="15" t="s">
        <v>1874</v>
      </c>
      <c r="BJ191" s="17"/>
      <c r="BK191" s="15" t="str">
        <f t="shared" si="5"/>
        <v>A</v>
      </c>
      <c r="BL191" s="15">
        <v>2007</v>
      </c>
      <c r="BM191" s="3" t="s">
        <v>5600</v>
      </c>
      <c r="BN191" s="30" t="s">
        <v>2110</v>
      </c>
      <c r="BO191" s="11" t="s">
        <v>5983</v>
      </c>
      <c r="BP191" s="28" t="s">
        <v>4520</v>
      </c>
      <c r="BQ191" s="3"/>
      <c r="BR191" s="27"/>
      <c r="BS191" s="3"/>
      <c r="BT191" s="27"/>
      <c r="BU191" s="3"/>
      <c r="BV191" s="27"/>
    </row>
    <row r="192" spans="1:74" s="42" customFormat="1" x14ac:dyDescent="0.35">
      <c r="A192" s="71">
        <v>191</v>
      </c>
      <c r="B192" s="71">
        <v>62</v>
      </c>
      <c r="C192" s="4" t="s">
        <v>139</v>
      </c>
      <c r="D192" s="3" t="s">
        <v>9</v>
      </c>
      <c r="E192" s="3" t="s">
        <v>1808</v>
      </c>
      <c r="F192" s="119">
        <v>-0.353966</v>
      </c>
      <c r="G192" s="119">
        <v>34.815035000000002</v>
      </c>
      <c r="H192" s="8" t="s">
        <v>3596</v>
      </c>
      <c r="I192" s="8" t="s">
        <v>3595</v>
      </c>
      <c r="J192" s="3" t="s">
        <v>10</v>
      </c>
      <c r="K192" s="8" t="s">
        <v>173</v>
      </c>
      <c r="L192" s="8">
        <v>1950</v>
      </c>
      <c r="M192" s="8">
        <v>35</v>
      </c>
      <c r="N192" s="135">
        <v>-36</v>
      </c>
      <c r="O192" s="135">
        <v>204</v>
      </c>
      <c r="P192" s="129">
        <v>84</v>
      </c>
      <c r="Q192" s="40">
        <v>1986</v>
      </c>
      <c r="R192" s="40">
        <v>1746</v>
      </c>
      <c r="S192" s="40">
        <v>1866</v>
      </c>
      <c r="T192" s="8" t="s">
        <v>37</v>
      </c>
      <c r="U192" s="4" t="s">
        <v>2252</v>
      </c>
      <c r="V192" s="3"/>
      <c r="W192" s="3"/>
      <c r="X192" s="3"/>
      <c r="Y192" s="3"/>
      <c r="Z192" s="3"/>
      <c r="AA192" s="3"/>
      <c r="AB192" s="3"/>
      <c r="AC192" s="3"/>
      <c r="AD192" s="3"/>
      <c r="AE192" s="3"/>
      <c r="AF192" s="3"/>
      <c r="AG192" s="3"/>
      <c r="AH192" s="3"/>
      <c r="AI192" s="3"/>
      <c r="AJ192" s="3"/>
      <c r="AK192" s="3"/>
      <c r="AL192" s="3"/>
      <c r="AM192" s="3"/>
      <c r="AN192" s="3"/>
      <c r="AO192" s="3"/>
      <c r="AP192" s="3" t="s">
        <v>186</v>
      </c>
      <c r="AQ192" s="3"/>
      <c r="AR192" s="3" t="s">
        <v>186</v>
      </c>
      <c r="AS192" s="3" t="s">
        <v>186</v>
      </c>
      <c r="AT192" s="3" t="s">
        <v>186</v>
      </c>
      <c r="AU192" s="3" t="s">
        <v>704</v>
      </c>
      <c r="AV192" s="3" t="s">
        <v>186</v>
      </c>
      <c r="AW192" s="3" t="s">
        <v>186</v>
      </c>
      <c r="AX192" s="3" t="s">
        <v>186</v>
      </c>
      <c r="AY192" s="3"/>
      <c r="AZ192" s="3"/>
      <c r="BA192" s="3"/>
      <c r="BB192" s="3"/>
      <c r="BC192" s="3"/>
      <c r="BD192" s="3" t="s">
        <v>186</v>
      </c>
      <c r="BE192" s="3" t="s">
        <v>1639</v>
      </c>
      <c r="BF192" s="3" t="s">
        <v>4111</v>
      </c>
      <c r="BG192" s="3"/>
      <c r="BH192" s="15" t="s">
        <v>556</v>
      </c>
      <c r="BI192" s="15" t="s">
        <v>1874</v>
      </c>
      <c r="BJ192" s="17"/>
      <c r="BK192" s="15" t="str">
        <f t="shared" si="5"/>
        <v>A</v>
      </c>
      <c r="BL192" s="15">
        <v>2009</v>
      </c>
      <c r="BM192" s="11" t="s">
        <v>4057</v>
      </c>
      <c r="BN192" s="34" t="s">
        <v>2102</v>
      </c>
      <c r="BO192" s="11" t="s">
        <v>5982</v>
      </c>
      <c r="BP192" s="34" t="s">
        <v>2101</v>
      </c>
      <c r="BQ192" s="3"/>
      <c r="BR192" s="27"/>
      <c r="BS192" s="3"/>
      <c r="BT192" s="27"/>
      <c r="BU192" s="3"/>
      <c r="BV192" s="27"/>
    </row>
    <row r="193" spans="1:74" s="42" customFormat="1" x14ac:dyDescent="0.35">
      <c r="A193" s="71">
        <v>192</v>
      </c>
      <c r="B193" s="71">
        <v>63</v>
      </c>
      <c r="C193" s="4" t="s">
        <v>133</v>
      </c>
      <c r="D193" s="3" t="s">
        <v>9</v>
      </c>
      <c r="E193" s="3" t="s">
        <v>1808</v>
      </c>
      <c r="F193" s="119">
        <v>-8.2979499999999998E-2</v>
      </c>
      <c r="G193" s="119">
        <v>34.653722000000002</v>
      </c>
      <c r="H193" s="8" t="s">
        <v>2394</v>
      </c>
      <c r="I193" s="8" t="s">
        <v>1744</v>
      </c>
      <c r="J193" s="3" t="s">
        <v>10</v>
      </c>
      <c r="K193" s="8" t="s">
        <v>134</v>
      </c>
      <c r="L193" s="8">
        <v>1560</v>
      </c>
      <c r="M193" s="8">
        <v>40</v>
      </c>
      <c r="N193" s="135">
        <v>422</v>
      </c>
      <c r="O193" s="135">
        <v>603</v>
      </c>
      <c r="P193" s="129">
        <v>512.5</v>
      </c>
      <c r="Q193" s="40">
        <v>1528</v>
      </c>
      <c r="R193" s="40">
        <v>1347</v>
      </c>
      <c r="S193" s="40">
        <v>1437.5</v>
      </c>
      <c r="T193" s="8" t="s">
        <v>37</v>
      </c>
      <c r="U193" s="4" t="s">
        <v>2252</v>
      </c>
      <c r="V193" s="3"/>
      <c r="W193" s="3"/>
      <c r="X193" s="3"/>
      <c r="Y193" s="3"/>
      <c r="Z193" s="3"/>
      <c r="AA193" s="3"/>
      <c r="AB193" s="3"/>
      <c r="AC193" s="3"/>
      <c r="AD193" s="3"/>
      <c r="AE193" s="3"/>
      <c r="AF193" s="3"/>
      <c r="AG193" s="3"/>
      <c r="AH193" s="3"/>
      <c r="AI193" s="3"/>
      <c r="AJ193" s="3"/>
      <c r="AK193" s="3"/>
      <c r="AL193" s="3"/>
      <c r="AM193" s="3"/>
      <c r="AN193" s="3"/>
      <c r="AO193" s="3"/>
      <c r="AP193" s="3" t="s">
        <v>186</v>
      </c>
      <c r="AQ193" s="3" t="s">
        <v>186</v>
      </c>
      <c r="AR193" s="3" t="s">
        <v>186</v>
      </c>
      <c r="AS193" s="3"/>
      <c r="AT193" s="3" t="s">
        <v>186</v>
      </c>
      <c r="AU193" s="3" t="s">
        <v>186</v>
      </c>
      <c r="AV193" s="3"/>
      <c r="AW193" s="3"/>
      <c r="AX193" s="3" t="s">
        <v>186</v>
      </c>
      <c r="AY193" s="3"/>
      <c r="AZ193" s="3"/>
      <c r="BA193" s="3"/>
      <c r="BB193" s="3" t="s">
        <v>186</v>
      </c>
      <c r="BC193" s="3"/>
      <c r="BD193" s="3" t="s">
        <v>186</v>
      </c>
      <c r="BE193" s="3" t="s">
        <v>1838</v>
      </c>
      <c r="BF193" s="3" t="s">
        <v>16</v>
      </c>
      <c r="BG193" s="3"/>
      <c r="BH193" s="15" t="s">
        <v>556</v>
      </c>
      <c r="BI193" s="15" t="s">
        <v>1874</v>
      </c>
      <c r="BJ193" s="17"/>
      <c r="BK193" s="15" t="str">
        <f t="shared" si="5"/>
        <v>A</v>
      </c>
      <c r="BL193" s="15">
        <v>2007</v>
      </c>
      <c r="BM193" s="3" t="s">
        <v>5601</v>
      </c>
      <c r="BN193" s="30" t="s">
        <v>2111</v>
      </c>
      <c r="BO193" s="11" t="s">
        <v>5984</v>
      </c>
      <c r="BP193" s="34" t="s">
        <v>2114</v>
      </c>
      <c r="BQ193" s="3"/>
      <c r="BR193" s="27"/>
      <c r="BS193" s="3"/>
      <c r="BT193" s="27"/>
      <c r="BU193" s="3"/>
      <c r="BV193" s="27"/>
    </row>
    <row r="194" spans="1:74" s="42" customFormat="1" x14ac:dyDescent="0.35">
      <c r="A194" s="71">
        <v>193</v>
      </c>
      <c r="B194" s="71">
        <v>63</v>
      </c>
      <c r="C194" s="4" t="s">
        <v>133</v>
      </c>
      <c r="D194" s="3" t="s">
        <v>9</v>
      </c>
      <c r="E194" s="3" t="s">
        <v>1808</v>
      </c>
      <c r="F194" s="119">
        <v>-8.2979499999999998E-2</v>
      </c>
      <c r="G194" s="119">
        <v>34.653722000000002</v>
      </c>
      <c r="H194" s="8" t="s">
        <v>2394</v>
      </c>
      <c r="I194" s="8" t="s">
        <v>1740</v>
      </c>
      <c r="J194" s="3" t="s">
        <v>10</v>
      </c>
      <c r="K194" s="8" t="s">
        <v>135</v>
      </c>
      <c r="L194" s="8">
        <v>3310</v>
      </c>
      <c r="M194" s="8">
        <v>40</v>
      </c>
      <c r="N194" s="135">
        <v>-1680</v>
      </c>
      <c r="O194" s="135">
        <v>-1451</v>
      </c>
      <c r="P194" s="129">
        <v>-1565.5</v>
      </c>
      <c r="Q194" s="40">
        <v>3630</v>
      </c>
      <c r="R194" s="40">
        <v>3401</v>
      </c>
      <c r="S194" s="40">
        <v>3515.5</v>
      </c>
      <c r="T194" s="8" t="s">
        <v>37</v>
      </c>
      <c r="U194" s="4" t="s">
        <v>2252</v>
      </c>
      <c r="V194" s="3"/>
      <c r="W194" s="3"/>
      <c r="X194" s="3"/>
      <c r="Y194" s="3"/>
      <c r="Z194" s="3"/>
      <c r="AA194" s="3"/>
      <c r="AB194" s="3"/>
      <c r="AC194" s="3"/>
      <c r="AD194" s="3"/>
      <c r="AE194" s="3"/>
      <c r="AF194" s="3"/>
      <c r="AG194" s="3"/>
      <c r="AH194" s="3"/>
      <c r="AI194" s="3"/>
      <c r="AJ194" s="3"/>
      <c r="AK194" s="3"/>
      <c r="AL194" s="3"/>
      <c r="AM194" s="3"/>
      <c r="AN194" s="3"/>
      <c r="AO194" s="3"/>
      <c r="AP194" s="3" t="s">
        <v>186</v>
      </c>
      <c r="AQ194" s="3" t="s">
        <v>186</v>
      </c>
      <c r="AR194" s="3" t="s">
        <v>186</v>
      </c>
      <c r="AS194" s="3"/>
      <c r="AT194" s="3" t="s">
        <v>186</v>
      </c>
      <c r="AU194" s="3"/>
      <c r="AV194" s="3"/>
      <c r="AW194" s="3"/>
      <c r="AX194" s="3" t="s">
        <v>186</v>
      </c>
      <c r="AY194" s="3"/>
      <c r="AZ194" s="3"/>
      <c r="BA194" s="3"/>
      <c r="BB194" s="3"/>
      <c r="BC194" s="3"/>
      <c r="BD194" s="3" t="s">
        <v>186</v>
      </c>
      <c r="BE194" s="3" t="s">
        <v>1827</v>
      </c>
      <c r="BF194" s="3" t="s">
        <v>860</v>
      </c>
      <c r="BG194" s="3" t="s">
        <v>142</v>
      </c>
      <c r="BH194" s="15" t="s">
        <v>556</v>
      </c>
      <c r="BI194" s="15" t="s">
        <v>1874</v>
      </c>
      <c r="BJ194" s="17"/>
      <c r="BK194" s="15" t="str">
        <f t="shared" si="5"/>
        <v>A</v>
      </c>
      <c r="BL194" s="15">
        <v>2007</v>
      </c>
      <c r="BM194" s="3" t="s">
        <v>5602</v>
      </c>
      <c r="BN194" s="30" t="s">
        <v>2112</v>
      </c>
      <c r="BO194" s="11" t="s">
        <v>5984</v>
      </c>
      <c r="BP194" s="34" t="s">
        <v>2114</v>
      </c>
      <c r="BQ194" s="3"/>
      <c r="BR194" s="27"/>
      <c r="BS194" s="3"/>
      <c r="BT194" s="27"/>
      <c r="BU194" s="3"/>
      <c r="BV194" s="27"/>
    </row>
    <row r="195" spans="1:74" s="42" customFormat="1" x14ac:dyDescent="0.35">
      <c r="A195" s="71">
        <v>194</v>
      </c>
      <c r="B195" s="71">
        <v>63</v>
      </c>
      <c r="C195" s="4" t="s">
        <v>133</v>
      </c>
      <c r="D195" s="3" t="s">
        <v>9</v>
      </c>
      <c r="E195" s="3" t="s">
        <v>1808</v>
      </c>
      <c r="F195" s="119">
        <v>-8.2979499999999998E-2</v>
      </c>
      <c r="G195" s="119">
        <v>34.653722000000002</v>
      </c>
      <c r="H195" s="8" t="s">
        <v>2394</v>
      </c>
      <c r="I195" s="8" t="s">
        <v>1741</v>
      </c>
      <c r="J195" s="3" t="s">
        <v>10</v>
      </c>
      <c r="K195" s="8" t="s">
        <v>136</v>
      </c>
      <c r="L195" s="8">
        <v>3240</v>
      </c>
      <c r="M195" s="8">
        <v>70</v>
      </c>
      <c r="N195" s="135">
        <v>-1683</v>
      </c>
      <c r="O195" s="135">
        <v>-1302</v>
      </c>
      <c r="P195" s="129">
        <v>-1492.5</v>
      </c>
      <c r="Q195" s="40">
        <v>3633</v>
      </c>
      <c r="R195" s="40">
        <v>3252</v>
      </c>
      <c r="S195" s="40">
        <v>3442.5</v>
      </c>
      <c r="T195" s="8" t="s">
        <v>37</v>
      </c>
      <c r="U195" s="4" t="s">
        <v>2252</v>
      </c>
      <c r="V195" s="3"/>
      <c r="W195" s="3"/>
      <c r="X195" s="3"/>
      <c r="Y195" s="3"/>
      <c r="Z195" s="3"/>
      <c r="AA195" s="3"/>
      <c r="AB195" s="3"/>
      <c r="AC195" s="3"/>
      <c r="AD195" s="3"/>
      <c r="AE195" s="3"/>
      <c r="AF195" s="3"/>
      <c r="AG195" s="3"/>
      <c r="AH195" s="3"/>
      <c r="AI195" s="3"/>
      <c r="AJ195" s="3"/>
      <c r="AK195" s="3"/>
      <c r="AL195" s="3"/>
      <c r="AM195" s="3"/>
      <c r="AN195" s="3"/>
      <c r="AO195" s="3"/>
      <c r="AP195" s="3" t="s">
        <v>186</v>
      </c>
      <c r="AQ195" s="3" t="s">
        <v>186</v>
      </c>
      <c r="AR195" s="3" t="s">
        <v>186</v>
      </c>
      <c r="AS195" s="3"/>
      <c r="AT195" s="3" t="s">
        <v>186</v>
      </c>
      <c r="AU195" s="3"/>
      <c r="AV195" s="3"/>
      <c r="AW195" s="3"/>
      <c r="AX195" s="3" t="s">
        <v>186</v>
      </c>
      <c r="AY195" s="3"/>
      <c r="AZ195" s="3"/>
      <c r="BA195" s="3"/>
      <c r="BB195" s="3"/>
      <c r="BC195" s="3"/>
      <c r="BD195" s="3" t="s">
        <v>186</v>
      </c>
      <c r="BE195" s="3" t="s">
        <v>1827</v>
      </c>
      <c r="BF195" s="3" t="s">
        <v>860</v>
      </c>
      <c r="BG195" s="3" t="s">
        <v>142</v>
      </c>
      <c r="BH195" s="15" t="s">
        <v>556</v>
      </c>
      <c r="BI195" s="15" t="s">
        <v>1874</v>
      </c>
      <c r="BJ195" s="17"/>
      <c r="BK195" s="15" t="str">
        <f t="shared" si="5"/>
        <v>A</v>
      </c>
      <c r="BL195" s="15">
        <v>2007</v>
      </c>
      <c r="BM195" s="3" t="s">
        <v>5603</v>
      </c>
      <c r="BN195" s="30" t="s">
        <v>2113</v>
      </c>
      <c r="BO195" s="11" t="s">
        <v>5984</v>
      </c>
      <c r="BP195" s="34" t="s">
        <v>2114</v>
      </c>
      <c r="BQ195" s="3"/>
      <c r="BR195" s="27"/>
      <c r="BS195" s="3"/>
      <c r="BT195" s="27"/>
      <c r="BU195" s="3"/>
      <c r="BV195" s="27"/>
    </row>
    <row r="196" spans="1:74" s="42" customFormat="1" x14ac:dyDescent="0.35">
      <c r="A196" s="71">
        <v>195</v>
      </c>
      <c r="B196" s="71">
        <v>63</v>
      </c>
      <c r="C196" s="4" t="s">
        <v>133</v>
      </c>
      <c r="D196" s="3" t="s">
        <v>9</v>
      </c>
      <c r="E196" s="3" t="s">
        <v>1808</v>
      </c>
      <c r="F196" s="119">
        <v>-8.2979499999999998E-2</v>
      </c>
      <c r="G196" s="119">
        <v>34.653722000000002</v>
      </c>
      <c r="H196" s="3" t="s">
        <v>4511</v>
      </c>
      <c r="I196" s="8" t="s">
        <v>4930</v>
      </c>
      <c r="J196" s="3" t="s">
        <v>10</v>
      </c>
      <c r="K196" s="8" t="s">
        <v>4508</v>
      </c>
      <c r="L196" s="8">
        <v>170</v>
      </c>
      <c r="M196" s="8">
        <v>40</v>
      </c>
      <c r="N196" s="152">
        <v>1666</v>
      </c>
      <c r="O196" s="152">
        <v>1948</v>
      </c>
      <c r="P196" s="129">
        <v>1807</v>
      </c>
      <c r="Q196" s="40">
        <v>284</v>
      </c>
      <c r="R196" s="40">
        <v>2</v>
      </c>
      <c r="S196" s="40">
        <v>143</v>
      </c>
      <c r="T196" s="8" t="s">
        <v>37</v>
      </c>
      <c r="U196" s="4" t="s">
        <v>2252</v>
      </c>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10" t="s">
        <v>21</v>
      </c>
      <c r="BG196" s="3"/>
      <c r="BH196" s="15" t="s">
        <v>556</v>
      </c>
      <c r="BI196" s="15" t="s">
        <v>1874</v>
      </c>
      <c r="BJ196" s="15"/>
      <c r="BK196" s="15" t="str">
        <f>IF(BL196&gt;1988,"A",IF(BL196&gt;1971,"B","C"))</f>
        <v>A</v>
      </c>
      <c r="BL196" s="15">
        <v>2006</v>
      </c>
      <c r="BM196" s="11" t="s">
        <v>5604</v>
      </c>
      <c r="BN196" s="29" t="s">
        <v>4686</v>
      </c>
      <c r="BO196" s="3" t="s">
        <v>5601</v>
      </c>
      <c r="BP196" s="30" t="s">
        <v>2111</v>
      </c>
      <c r="BQ196" s="11" t="s">
        <v>5983</v>
      </c>
      <c r="BR196" s="28" t="s">
        <v>4520</v>
      </c>
      <c r="BS196" s="3"/>
      <c r="BT196" s="27"/>
      <c r="BU196" s="3"/>
      <c r="BV196" s="27"/>
    </row>
    <row r="197" spans="1:74" s="42" customFormat="1" x14ac:dyDescent="0.35">
      <c r="A197" s="71">
        <v>196</v>
      </c>
      <c r="B197" s="71">
        <v>64</v>
      </c>
      <c r="C197" s="4" t="s">
        <v>4512</v>
      </c>
      <c r="D197" s="3" t="s">
        <v>9</v>
      </c>
      <c r="E197" s="3" t="s">
        <v>1808</v>
      </c>
      <c r="F197" s="119">
        <v>-8.2979499999999998E-2</v>
      </c>
      <c r="G197" s="119">
        <v>34.653722000000002</v>
      </c>
      <c r="H197" s="3" t="s">
        <v>4509</v>
      </c>
      <c r="I197" s="8" t="s">
        <v>4510</v>
      </c>
      <c r="J197" s="3" t="s">
        <v>10</v>
      </c>
      <c r="K197" s="8" t="s">
        <v>4507</v>
      </c>
      <c r="L197" s="8">
        <v>160</v>
      </c>
      <c r="M197" s="8">
        <v>40</v>
      </c>
      <c r="N197" s="152">
        <v>1670</v>
      </c>
      <c r="O197" s="152">
        <v>1948</v>
      </c>
      <c r="P197" s="129">
        <v>1809</v>
      </c>
      <c r="Q197" s="40">
        <v>280</v>
      </c>
      <c r="R197" s="40">
        <v>2</v>
      </c>
      <c r="S197" s="40">
        <v>141</v>
      </c>
      <c r="T197" s="8" t="s">
        <v>37</v>
      </c>
      <c r="U197" s="4" t="s">
        <v>2252</v>
      </c>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10" t="s">
        <v>21</v>
      </c>
      <c r="BG197" s="3" t="s">
        <v>4513</v>
      </c>
      <c r="BH197" s="15" t="s">
        <v>1874</v>
      </c>
      <c r="BI197" s="15" t="s">
        <v>1874</v>
      </c>
      <c r="BJ197" s="15"/>
      <c r="BK197" s="15" t="str">
        <f t="shared" si="5"/>
        <v>A</v>
      </c>
      <c r="BL197" s="15">
        <v>2006</v>
      </c>
      <c r="BM197" s="11" t="s">
        <v>5604</v>
      </c>
      <c r="BN197" s="29" t="s">
        <v>4686</v>
      </c>
      <c r="BO197" s="3" t="s">
        <v>5601</v>
      </c>
      <c r="BP197" s="30" t="s">
        <v>2111</v>
      </c>
      <c r="BQ197" s="3"/>
      <c r="BR197" s="27"/>
      <c r="BS197" s="3"/>
      <c r="BT197" s="27"/>
      <c r="BU197" s="3"/>
      <c r="BV197" s="27"/>
    </row>
    <row r="198" spans="1:74" s="42" customFormat="1" x14ac:dyDescent="0.35">
      <c r="A198" s="71">
        <v>197</v>
      </c>
      <c r="B198" s="71">
        <v>65</v>
      </c>
      <c r="C198" s="4" t="s">
        <v>143</v>
      </c>
      <c r="D198" s="3" t="s">
        <v>9</v>
      </c>
      <c r="E198" s="3" t="s">
        <v>1808</v>
      </c>
      <c r="F198" s="119">
        <v>0.11</v>
      </c>
      <c r="G198" s="119">
        <v>34.15</v>
      </c>
      <c r="H198" s="8" t="s">
        <v>48</v>
      </c>
      <c r="I198" s="8" t="s">
        <v>3603</v>
      </c>
      <c r="J198" s="3" t="s">
        <v>10</v>
      </c>
      <c r="K198" s="8" t="s">
        <v>1279</v>
      </c>
      <c r="L198" s="8">
        <v>2905</v>
      </c>
      <c r="M198" s="8">
        <v>37</v>
      </c>
      <c r="N198" s="135">
        <v>-1209</v>
      </c>
      <c r="O198" s="135">
        <v>-933</v>
      </c>
      <c r="P198" s="129">
        <v>-1071</v>
      </c>
      <c r="Q198" s="40">
        <v>3159</v>
      </c>
      <c r="R198" s="40">
        <v>2883</v>
      </c>
      <c r="S198" s="40">
        <v>3021</v>
      </c>
      <c r="T198" s="8" t="s">
        <v>37</v>
      </c>
      <c r="U198" s="4" t="s">
        <v>2252</v>
      </c>
      <c r="V198" s="3"/>
      <c r="W198" s="3"/>
      <c r="X198" s="3"/>
      <c r="Y198" s="3"/>
      <c r="Z198" s="3"/>
      <c r="AA198" s="3"/>
      <c r="AB198" s="3"/>
      <c r="AC198" s="3"/>
      <c r="AD198" s="3"/>
      <c r="AE198" s="3"/>
      <c r="AF198" s="3"/>
      <c r="AG198" s="3"/>
      <c r="AH198" s="3"/>
      <c r="AI198" s="3"/>
      <c r="AJ198" s="3"/>
      <c r="AK198" s="3"/>
      <c r="AL198" s="3"/>
      <c r="AM198" s="3"/>
      <c r="AN198" s="3"/>
      <c r="AO198" s="3"/>
      <c r="AP198" s="3" t="s">
        <v>186</v>
      </c>
      <c r="AQ198" s="3"/>
      <c r="AR198" s="3" t="s">
        <v>186</v>
      </c>
      <c r="AS198" s="3"/>
      <c r="AT198" s="3" t="s">
        <v>186</v>
      </c>
      <c r="AU198" s="3"/>
      <c r="AV198" s="3"/>
      <c r="AW198" s="3"/>
      <c r="AX198" s="3"/>
      <c r="AY198" s="3"/>
      <c r="AZ198" s="3"/>
      <c r="BA198" s="3"/>
      <c r="BB198" s="3"/>
      <c r="BC198" s="3"/>
      <c r="BD198" s="3" t="s">
        <v>186</v>
      </c>
      <c r="BE198" s="3"/>
      <c r="BF198" s="3" t="s">
        <v>117</v>
      </c>
      <c r="BG198" s="3" t="s">
        <v>838</v>
      </c>
      <c r="BH198" s="15" t="s">
        <v>556</v>
      </c>
      <c r="BI198" s="15" t="s">
        <v>1874</v>
      </c>
      <c r="BJ198" s="17"/>
      <c r="BK198" s="15" t="str">
        <f t="shared" si="5"/>
        <v>A</v>
      </c>
      <c r="BL198" s="15">
        <v>2007</v>
      </c>
      <c r="BM198" s="11" t="s">
        <v>5605</v>
      </c>
      <c r="BN198" s="28"/>
      <c r="BO198" s="11" t="s">
        <v>5984</v>
      </c>
      <c r="BP198" s="34" t="s">
        <v>2114</v>
      </c>
      <c r="BQ198" s="3"/>
      <c r="BR198" s="27"/>
      <c r="BS198" s="3"/>
      <c r="BT198" s="27"/>
      <c r="BU198" s="3"/>
      <c r="BV198" s="27"/>
    </row>
    <row r="199" spans="1:74" s="42" customFormat="1" x14ac:dyDescent="0.35">
      <c r="A199" s="71">
        <v>198</v>
      </c>
      <c r="B199" s="71">
        <v>65</v>
      </c>
      <c r="C199" s="4" t="s">
        <v>143</v>
      </c>
      <c r="D199" s="3" t="s">
        <v>9</v>
      </c>
      <c r="E199" s="3" t="s">
        <v>1808</v>
      </c>
      <c r="F199" s="119">
        <v>0.11</v>
      </c>
      <c r="G199" s="119">
        <v>34.15</v>
      </c>
      <c r="H199" s="8" t="s">
        <v>48</v>
      </c>
      <c r="I199" s="8" t="s">
        <v>3602</v>
      </c>
      <c r="J199" s="3" t="s">
        <v>10</v>
      </c>
      <c r="K199" s="8" t="s">
        <v>1280</v>
      </c>
      <c r="L199" s="8">
        <v>2889</v>
      </c>
      <c r="M199" s="8">
        <v>36</v>
      </c>
      <c r="N199" s="135">
        <v>-1197</v>
      </c>
      <c r="O199" s="135">
        <v>-923</v>
      </c>
      <c r="P199" s="129">
        <v>-1060</v>
      </c>
      <c r="Q199" s="40">
        <v>3147</v>
      </c>
      <c r="R199" s="40">
        <v>2873</v>
      </c>
      <c r="S199" s="40">
        <v>3010</v>
      </c>
      <c r="T199" s="8" t="s">
        <v>1863</v>
      </c>
      <c r="U199" s="4" t="s">
        <v>2252</v>
      </c>
      <c r="V199" s="3"/>
      <c r="W199" s="3"/>
      <c r="X199" s="3"/>
      <c r="Y199" s="3"/>
      <c r="Z199" s="3"/>
      <c r="AA199" s="3"/>
      <c r="AB199" s="3"/>
      <c r="AC199" s="3"/>
      <c r="AD199" s="3"/>
      <c r="AE199" s="3"/>
      <c r="AF199" s="3"/>
      <c r="AG199" s="3"/>
      <c r="AH199" s="3"/>
      <c r="AI199" s="3"/>
      <c r="AJ199" s="3"/>
      <c r="AK199" s="3"/>
      <c r="AL199" s="3"/>
      <c r="AM199" s="3"/>
      <c r="AN199" s="3"/>
      <c r="AO199" s="3"/>
      <c r="AP199" s="3" t="s">
        <v>186</v>
      </c>
      <c r="AQ199" s="3"/>
      <c r="AR199" s="3" t="s">
        <v>186</v>
      </c>
      <c r="AS199" s="3"/>
      <c r="AT199" s="3" t="s">
        <v>186</v>
      </c>
      <c r="AU199" s="3"/>
      <c r="AV199" s="3"/>
      <c r="AW199" s="3"/>
      <c r="AX199" s="3"/>
      <c r="AY199" s="3"/>
      <c r="AZ199" s="3"/>
      <c r="BA199" s="3"/>
      <c r="BB199" s="3"/>
      <c r="BC199" s="3"/>
      <c r="BD199" s="3" t="s">
        <v>186</v>
      </c>
      <c r="BE199" s="3"/>
      <c r="BF199" s="3" t="s">
        <v>117</v>
      </c>
      <c r="BG199" s="3" t="s">
        <v>838</v>
      </c>
      <c r="BH199" s="15" t="s">
        <v>556</v>
      </c>
      <c r="BI199" s="15" t="s">
        <v>1874</v>
      </c>
      <c r="BJ199" s="17"/>
      <c r="BK199" s="15" t="str">
        <f t="shared" si="5"/>
        <v>A</v>
      </c>
      <c r="BL199" s="15">
        <v>2007</v>
      </c>
      <c r="BM199" s="11" t="s">
        <v>5605</v>
      </c>
      <c r="BN199" s="28"/>
      <c r="BO199" s="11" t="s">
        <v>5984</v>
      </c>
      <c r="BP199" s="34" t="s">
        <v>2114</v>
      </c>
      <c r="BQ199" s="3"/>
      <c r="BR199" s="27"/>
      <c r="BS199" s="3"/>
      <c r="BT199" s="27"/>
      <c r="BU199" s="3"/>
      <c r="BV199" s="27"/>
    </row>
    <row r="200" spans="1:74" s="42" customFormat="1" x14ac:dyDescent="0.35">
      <c r="A200" s="71">
        <v>199</v>
      </c>
      <c r="B200" s="71">
        <v>66</v>
      </c>
      <c r="C200" s="4" t="s">
        <v>137</v>
      </c>
      <c r="D200" s="3" t="s">
        <v>9</v>
      </c>
      <c r="E200" s="3" t="s">
        <v>1808</v>
      </c>
      <c r="F200" s="119">
        <v>-0.244260190293487</v>
      </c>
      <c r="G200" s="119">
        <v>34.361210611260503</v>
      </c>
      <c r="H200" s="7" t="s">
        <v>48</v>
      </c>
      <c r="I200" s="8" t="s">
        <v>3532</v>
      </c>
      <c r="J200" s="3" t="s">
        <v>10</v>
      </c>
      <c r="K200" s="8" t="s">
        <v>2777</v>
      </c>
      <c r="L200" s="8">
        <v>295</v>
      </c>
      <c r="M200" s="8">
        <v>30</v>
      </c>
      <c r="N200" s="135">
        <v>1503</v>
      </c>
      <c r="O200" s="135">
        <v>1794</v>
      </c>
      <c r="P200" s="129">
        <v>1648.5</v>
      </c>
      <c r="Q200" s="40">
        <v>447</v>
      </c>
      <c r="R200" s="40">
        <v>156</v>
      </c>
      <c r="S200" s="40">
        <v>301.5</v>
      </c>
      <c r="T200" s="8" t="s">
        <v>37</v>
      </c>
      <c r="U200" s="4" t="s">
        <v>2252</v>
      </c>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t="s">
        <v>186</v>
      </c>
      <c r="BE200" s="3" t="s">
        <v>3970</v>
      </c>
      <c r="BF200" s="3" t="s">
        <v>21</v>
      </c>
      <c r="BG200" s="3" t="s">
        <v>3535</v>
      </c>
      <c r="BH200" s="15" t="s">
        <v>556</v>
      </c>
      <c r="BI200" s="15" t="s">
        <v>1874</v>
      </c>
      <c r="BJ200" s="15"/>
      <c r="BK200" s="15" t="str">
        <f t="shared" si="5"/>
        <v>A</v>
      </c>
      <c r="BL200" s="15">
        <v>2006</v>
      </c>
      <c r="BM200" s="11" t="s">
        <v>5604</v>
      </c>
      <c r="BN200" s="34" t="s">
        <v>2115</v>
      </c>
      <c r="BO200" s="3"/>
      <c r="BP200" s="28"/>
      <c r="BQ200" s="3"/>
      <c r="BR200" s="27"/>
      <c r="BS200" s="3"/>
      <c r="BT200" s="27"/>
      <c r="BU200" s="3"/>
      <c r="BV200" s="27"/>
    </row>
    <row r="201" spans="1:74" s="42" customFormat="1" x14ac:dyDescent="0.35">
      <c r="A201" s="71">
        <v>200</v>
      </c>
      <c r="B201" s="71">
        <v>66</v>
      </c>
      <c r="C201" s="4" t="s">
        <v>137</v>
      </c>
      <c r="D201" s="3" t="s">
        <v>9</v>
      </c>
      <c r="E201" s="3" t="s">
        <v>1808</v>
      </c>
      <c r="F201" s="119">
        <v>-0.244260190293487</v>
      </c>
      <c r="G201" s="119">
        <v>34.361210611260503</v>
      </c>
      <c r="H201" s="7" t="s">
        <v>48</v>
      </c>
      <c r="I201" s="8" t="s">
        <v>3533</v>
      </c>
      <c r="J201" s="3" t="s">
        <v>10</v>
      </c>
      <c r="K201" s="8" t="s">
        <v>2778</v>
      </c>
      <c r="L201" s="8">
        <v>300</v>
      </c>
      <c r="M201" s="8">
        <v>30</v>
      </c>
      <c r="N201" s="135">
        <v>1502</v>
      </c>
      <c r="O201" s="135">
        <v>1791</v>
      </c>
      <c r="P201" s="129">
        <v>1646.5</v>
      </c>
      <c r="Q201" s="40">
        <v>448</v>
      </c>
      <c r="R201" s="40">
        <v>159</v>
      </c>
      <c r="S201" s="40">
        <v>303.5</v>
      </c>
      <c r="T201" s="8" t="s">
        <v>37</v>
      </c>
      <c r="U201" s="4" t="s">
        <v>2252</v>
      </c>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t="s">
        <v>186</v>
      </c>
      <c r="BE201" s="3" t="s">
        <v>3970</v>
      </c>
      <c r="BF201" s="3" t="s">
        <v>21</v>
      </c>
      <c r="BG201" s="3" t="s">
        <v>3535</v>
      </c>
      <c r="BH201" s="15" t="s">
        <v>556</v>
      </c>
      <c r="BI201" s="15" t="s">
        <v>1874</v>
      </c>
      <c r="BJ201" s="15"/>
      <c r="BK201" s="15" t="str">
        <f t="shared" si="5"/>
        <v>A</v>
      </c>
      <c r="BL201" s="15">
        <v>2006</v>
      </c>
      <c r="BM201" s="11" t="s">
        <v>5604</v>
      </c>
      <c r="BN201" s="34" t="s">
        <v>2115</v>
      </c>
      <c r="BO201" s="3"/>
      <c r="BP201" s="28"/>
      <c r="BQ201" s="3"/>
      <c r="BR201" s="27"/>
      <c r="BS201" s="3"/>
      <c r="BT201" s="27"/>
      <c r="BU201" s="3"/>
      <c r="BV201" s="27"/>
    </row>
    <row r="202" spans="1:74" s="38" customFormat="1" x14ac:dyDescent="0.35">
      <c r="A202" s="71">
        <v>201</v>
      </c>
      <c r="B202" s="71">
        <v>66</v>
      </c>
      <c r="C202" s="4" t="s">
        <v>137</v>
      </c>
      <c r="D202" s="3" t="s">
        <v>9</v>
      </c>
      <c r="E202" s="3" t="s">
        <v>1808</v>
      </c>
      <c r="F202" s="119">
        <v>-0.244260190293487</v>
      </c>
      <c r="G202" s="119">
        <v>34.361210611260503</v>
      </c>
      <c r="H202" s="8" t="s">
        <v>49</v>
      </c>
      <c r="I202" s="8" t="s">
        <v>2599</v>
      </c>
      <c r="J202" s="3" t="s">
        <v>10</v>
      </c>
      <c r="K202" s="8" t="s">
        <v>138</v>
      </c>
      <c r="L202" s="8">
        <v>3010</v>
      </c>
      <c r="M202" s="8">
        <v>60</v>
      </c>
      <c r="N202" s="135">
        <v>-1404</v>
      </c>
      <c r="O202" s="135">
        <v>-1024</v>
      </c>
      <c r="P202" s="129">
        <v>-1214</v>
      </c>
      <c r="Q202" s="40">
        <v>3354</v>
      </c>
      <c r="R202" s="40">
        <v>2974</v>
      </c>
      <c r="S202" s="40">
        <v>3164</v>
      </c>
      <c r="T202" s="7" t="s">
        <v>2044</v>
      </c>
      <c r="U202" s="19" t="s">
        <v>2038</v>
      </c>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t="s">
        <v>186</v>
      </c>
      <c r="BE202" s="3" t="s">
        <v>1827</v>
      </c>
      <c r="BF202" s="3" t="s">
        <v>117</v>
      </c>
      <c r="BG202" s="3" t="s">
        <v>3604</v>
      </c>
      <c r="BH202" s="15" t="s">
        <v>1874</v>
      </c>
      <c r="BI202" s="15"/>
      <c r="BJ202" s="17" t="s">
        <v>4850</v>
      </c>
      <c r="BK202" s="15" t="str">
        <f t="shared" si="5"/>
        <v>A</v>
      </c>
      <c r="BL202" s="15">
        <v>2006</v>
      </c>
      <c r="BM202" s="11" t="s">
        <v>5604</v>
      </c>
      <c r="BN202" s="34" t="s">
        <v>2115</v>
      </c>
      <c r="BO202" s="3"/>
      <c r="BP202" s="28"/>
      <c r="BQ202" s="3"/>
      <c r="BR202" s="27"/>
      <c r="BS202" s="3"/>
      <c r="BT202" s="27"/>
      <c r="BU202" s="3"/>
      <c r="BV202" s="27"/>
    </row>
    <row r="203" spans="1:74" s="42" customFormat="1" x14ac:dyDescent="0.35">
      <c r="A203" s="71">
        <v>202</v>
      </c>
      <c r="B203" s="71">
        <v>67</v>
      </c>
      <c r="C203" s="4" t="s">
        <v>3534</v>
      </c>
      <c r="D203" s="3" t="s">
        <v>9</v>
      </c>
      <c r="E203" s="3" t="s">
        <v>1808</v>
      </c>
      <c r="F203" s="119">
        <v>-0.207095</v>
      </c>
      <c r="G203" s="119">
        <v>34.333979999999997</v>
      </c>
      <c r="H203" s="7" t="s">
        <v>1046</v>
      </c>
      <c r="I203" s="8" t="s">
        <v>1046</v>
      </c>
      <c r="J203" s="3" t="s">
        <v>10</v>
      </c>
      <c r="K203" s="8" t="s">
        <v>4160</v>
      </c>
      <c r="L203" s="8">
        <v>289</v>
      </c>
      <c r="M203" s="8">
        <v>24</v>
      </c>
      <c r="N203" s="135">
        <v>1510</v>
      </c>
      <c r="O203" s="135">
        <v>1794</v>
      </c>
      <c r="P203" s="129">
        <v>1652</v>
      </c>
      <c r="Q203" s="40">
        <v>440</v>
      </c>
      <c r="R203" s="40">
        <v>156</v>
      </c>
      <c r="S203" s="40">
        <v>298</v>
      </c>
      <c r="T203" s="8" t="s">
        <v>37</v>
      </c>
      <c r="U203" s="4" t="s">
        <v>2252</v>
      </c>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t="s">
        <v>186</v>
      </c>
      <c r="BE203" s="3" t="s">
        <v>3970</v>
      </c>
      <c r="BF203" s="3" t="s">
        <v>21</v>
      </c>
      <c r="BG203" s="3"/>
      <c r="BH203" s="15" t="s">
        <v>1874</v>
      </c>
      <c r="BI203" s="15" t="s">
        <v>1874</v>
      </c>
      <c r="BJ203" s="15"/>
      <c r="BK203" s="15" t="str">
        <f t="shared" si="5"/>
        <v>A</v>
      </c>
      <c r="BL203" s="15">
        <v>2006</v>
      </c>
      <c r="BM203" s="11" t="s">
        <v>5604</v>
      </c>
      <c r="BN203" s="34" t="s">
        <v>2115</v>
      </c>
      <c r="BO203" s="3"/>
      <c r="BP203" s="28"/>
      <c r="BQ203" s="3"/>
      <c r="BR203" s="27"/>
      <c r="BS203" s="3"/>
      <c r="BT203" s="27"/>
      <c r="BU203" s="3"/>
      <c r="BV203" s="27"/>
    </row>
    <row r="204" spans="1:74" s="42" customFormat="1" x14ac:dyDescent="0.35">
      <c r="A204" s="71">
        <v>203</v>
      </c>
      <c r="B204" s="71">
        <v>68</v>
      </c>
      <c r="C204" s="4" t="s">
        <v>39</v>
      </c>
      <c r="D204" s="3" t="s">
        <v>9</v>
      </c>
      <c r="E204" s="3" t="s">
        <v>1808</v>
      </c>
      <c r="F204" s="119">
        <v>-0.90496500000000002</v>
      </c>
      <c r="G204" s="119">
        <v>34.348739000000002</v>
      </c>
      <c r="H204" s="8" t="s">
        <v>1760</v>
      </c>
      <c r="I204" s="8" t="s">
        <v>3981</v>
      </c>
      <c r="J204" s="3" t="s">
        <v>10</v>
      </c>
      <c r="K204" s="8" t="s">
        <v>3722</v>
      </c>
      <c r="L204" s="8">
        <v>3480</v>
      </c>
      <c r="M204" s="8">
        <v>75</v>
      </c>
      <c r="N204" s="135">
        <v>-2009</v>
      </c>
      <c r="O204" s="135">
        <v>-1542</v>
      </c>
      <c r="P204" s="129">
        <v>-1775.5</v>
      </c>
      <c r="Q204" s="40">
        <v>3959</v>
      </c>
      <c r="R204" s="40">
        <v>3492</v>
      </c>
      <c r="S204" s="40">
        <v>3725.5</v>
      </c>
      <c r="T204" s="8" t="s">
        <v>37</v>
      </c>
      <c r="U204" s="4" t="s">
        <v>2252</v>
      </c>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t="s">
        <v>186</v>
      </c>
      <c r="BE204" s="3" t="s">
        <v>1827</v>
      </c>
      <c r="BF204" s="3" t="s">
        <v>117</v>
      </c>
      <c r="BG204" s="3" t="s">
        <v>835</v>
      </c>
      <c r="BH204" s="15" t="s">
        <v>556</v>
      </c>
      <c r="BI204" s="15" t="s">
        <v>1874</v>
      </c>
      <c r="BJ204" s="17"/>
      <c r="BK204" s="15" t="str">
        <f t="shared" si="5"/>
        <v>A</v>
      </c>
      <c r="BL204" s="15">
        <v>2002</v>
      </c>
      <c r="BM204" s="3" t="s">
        <v>4058</v>
      </c>
      <c r="BN204" s="28"/>
      <c r="BO204" s="11" t="s">
        <v>4057</v>
      </c>
      <c r="BP204" s="34" t="s">
        <v>2102</v>
      </c>
      <c r="BQ204" s="3"/>
      <c r="BR204" s="27"/>
      <c r="BS204" s="3"/>
      <c r="BT204" s="27"/>
      <c r="BU204" s="3"/>
      <c r="BV204" s="27"/>
    </row>
    <row r="205" spans="1:74" s="42" customFormat="1" x14ac:dyDescent="0.35">
      <c r="A205" s="71">
        <v>204</v>
      </c>
      <c r="B205" s="71">
        <v>68</v>
      </c>
      <c r="C205" s="4" t="s">
        <v>39</v>
      </c>
      <c r="D205" s="3" t="s">
        <v>9</v>
      </c>
      <c r="E205" s="3" t="s">
        <v>1808</v>
      </c>
      <c r="F205" s="119">
        <v>-0.90496500000000002</v>
      </c>
      <c r="G205" s="119">
        <v>34.348739000000002</v>
      </c>
      <c r="H205" s="8" t="s">
        <v>45</v>
      </c>
      <c r="I205" s="8" t="s">
        <v>3975</v>
      </c>
      <c r="J205" s="3" t="s">
        <v>40</v>
      </c>
      <c r="K205" s="8" t="s">
        <v>42</v>
      </c>
      <c r="L205" s="8">
        <v>3613</v>
      </c>
      <c r="M205" s="8">
        <v>115</v>
      </c>
      <c r="N205" s="135">
        <v>-1893</v>
      </c>
      <c r="O205" s="135">
        <v>-1433</v>
      </c>
      <c r="P205" s="129">
        <v>-1663</v>
      </c>
      <c r="Q205" s="40">
        <v>3843</v>
      </c>
      <c r="R205" s="40">
        <v>3383</v>
      </c>
      <c r="S205" s="40">
        <v>3613</v>
      </c>
      <c r="T205" s="8" t="s">
        <v>46</v>
      </c>
      <c r="U205" s="4"/>
      <c r="V205" s="3"/>
      <c r="W205" s="3"/>
      <c r="X205" s="3"/>
      <c r="Y205" s="3"/>
      <c r="Z205" s="3"/>
      <c r="AA205" s="3"/>
      <c r="AB205" s="3"/>
      <c r="AC205" s="3"/>
      <c r="AD205" s="3"/>
      <c r="AE205" s="3"/>
      <c r="AF205" s="3"/>
      <c r="AG205" s="3"/>
      <c r="AH205" s="3"/>
      <c r="AI205" s="3"/>
      <c r="AJ205" s="3"/>
      <c r="AK205" s="3"/>
      <c r="AL205" s="3"/>
      <c r="AM205" s="3"/>
      <c r="AN205" s="3"/>
      <c r="AO205" s="3" t="s">
        <v>55</v>
      </c>
      <c r="AP205" s="3" t="s">
        <v>186</v>
      </c>
      <c r="AQ205" s="3"/>
      <c r="AR205" s="3" t="s">
        <v>186</v>
      </c>
      <c r="AS205" s="3"/>
      <c r="AT205" s="3"/>
      <c r="AU205" s="3"/>
      <c r="AV205" s="3"/>
      <c r="AW205" s="3"/>
      <c r="AX205" s="3"/>
      <c r="AY205" s="3"/>
      <c r="AZ205" s="3"/>
      <c r="BA205" s="3"/>
      <c r="BB205" s="3"/>
      <c r="BC205" s="3"/>
      <c r="BD205" s="3" t="s">
        <v>186</v>
      </c>
      <c r="BE205" s="3" t="s">
        <v>1827</v>
      </c>
      <c r="BF205" s="3" t="s">
        <v>117</v>
      </c>
      <c r="BG205" s="3" t="s">
        <v>3989</v>
      </c>
      <c r="BH205" s="15" t="s">
        <v>3967</v>
      </c>
      <c r="BI205" s="15"/>
      <c r="BJ205" s="17"/>
      <c r="BK205" s="15"/>
      <c r="BL205" s="15">
        <v>1991</v>
      </c>
      <c r="BM205" s="11" t="s">
        <v>5606</v>
      </c>
      <c r="BN205" s="34" t="s">
        <v>2116</v>
      </c>
      <c r="BO205" s="11" t="s">
        <v>4057</v>
      </c>
      <c r="BP205" s="34" t="s">
        <v>2102</v>
      </c>
      <c r="BQ205" s="3"/>
      <c r="BR205" s="27"/>
      <c r="BS205" s="3"/>
      <c r="BT205" s="27"/>
      <c r="BU205" s="3"/>
      <c r="BV205" s="27"/>
    </row>
    <row r="206" spans="1:74" s="42" customFormat="1" x14ac:dyDescent="0.35">
      <c r="A206" s="71">
        <v>205</v>
      </c>
      <c r="B206" s="71">
        <v>68</v>
      </c>
      <c r="C206" s="4" t="s">
        <v>39</v>
      </c>
      <c r="D206" s="3" t="s">
        <v>9</v>
      </c>
      <c r="E206" s="3" t="s">
        <v>1808</v>
      </c>
      <c r="F206" s="119">
        <v>-0.90496500000000002</v>
      </c>
      <c r="G206" s="119">
        <v>34.348739000000002</v>
      </c>
      <c r="H206" s="8" t="s">
        <v>48</v>
      </c>
      <c r="I206" s="8" t="s">
        <v>3977</v>
      </c>
      <c r="J206" s="3" t="s">
        <v>10</v>
      </c>
      <c r="K206" s="8" t="s">
        <v>50</v>
      </c>
      <c r="L206" s="8">
        <v>1900</v>
      </c>
      <c r="M206" s="8">
        <v>70</v>
      </c>
      <c r="N206" s="135">
        <v>-44</v>
      </c>
      <c r="O206" s="135">
        <v>335</v>
      </c>
      <c r="P206" s="129">
        <v>145.5</v>
      </c>
      <c r="Q206" s="40">
        <v>1994</v>
      </c>
      <c r="R206" s="40">
        <v>1615</v>
      </c>
      <c r="S206" s="40">
        <v>1804.5</v>
      </c>
      <c r="T206" s="8" t="s">
        <v>37</v>
      </c>
      <c r="U206" s="4" t="s">
        <v>2252</v>
      </c>
      <c r="V206" s="3"/>
      <c r="W206" s="3"/>
      <c r="X206" s="3"/>
      <c r="Y206" s="3"/>
      <c r="Z206" s="3"/>
      <c r="AA206" s="3"/>
      <c r="AB206" s="3"/>
      <c r="AC206" s="3"/>
      <c r="AD206" s="3"/>
      <c r="AE206" s="3"/>
      <c r="AF206" s="3"/>
      <c r="AG206" s="3"/>
      <c r="AH206" s="3"/>
      <c r="AI206" s="3"/>
      <c r="AJ206" s="3"/>
      <c r="AK206" s="3"/>
      <c r="AL206" s="3"/>
      <c r="AM206" s="3"/>
      <c r="AN206" s="3"/>
      <c r="AO206" s="3" t="s">
        <v>55</v>
      </c>
      <c r="AP206" s="3" t="s">
        <v>186</v>
      </c>
      <c r="AQ206" s="3"/>
      <c r="AR206" s="3" t="s">
        <v>186</v>
      </c>
      <c r="AS206" s="3"/>
      <c r="AT206" s="3"/>
      <c r="AU206" s="3"/>
      <c r="AV206" s="3"/>
      <c r="AW206" s="3"/>
      <c r="AX206" s="3"/>
      <c r="AY206" s="3"/>
      <c r="AZ206" s="3"/>
      <c r="BA206" s="3"/>
      <c r="BB206" s="3"/>
      <c r="BC206" s="3" t="s">
        <v>186</v>
      </c>
      <c r="BD206" s="3"/>
      <c r="BE206" s="3"/>
      <c r="BF206" s="3" t="s">
        <v>16</v>
      </c>
      <c r="BG206" s="3"/>
      <c r="BH206" s="15" t="s">
        <v>556</v>
      </c>
      <c r="BI206" s="15" t="s">
        <v>1874</v>
      </c>
      <c r="BJ206" s="17"/>
      <c r="BK206" s="15" t="str">
        <f t="shared" ref="BK206:BK211" si="6">IF(BL206&gt;1988,"A",IF(BL206&gt;1971,"B","C"))</f>
        <v>A</v>
      </c>
      <c r="BL206" s="15">
        <v>1991</v>
      </c>
      <c r="BM206" s="11" t="s">
        <v>5606</v>
      </c>
      <c r="BN206" s="34" t="s">
        <v>2116</v>
      </c>
      <c r="BO206" s="11" t="s">
        <v>4057</v>
      </c>
      <c r="BP206" s="34" t="s">
        <v>2102</v>
      </c>
      <c r="BQ206" s="3"/>
      <c r="BR206" s="27"/>
      <c r="BS206" s="3"/>
      <c r="BT206" s="27"/>
      <c r="BU206" s="3"/>
      <c r="BV206" s="27"/>
    </row>
    <row r="207" spans="1:74" s="42" customFormat="1" x14ac:dyDescent="0.35">
      <c r="A207" s="71">
        <v>206</v>
      </c>
      <c r="B207" s="71">
        <v>68</v>
      </c>
      <c r="C207" s="4" t="s">
        <v>39</v>
      </c>
      <c r="D207" s="3" t="s">
        <v>9</v>
      </c>
      <c r="E207" s="3" t="s">
        <v>1808</v>
      </c>
      <c r="F207" s="119">
        <v>-0.90496500000000002</v>
      </c>
      <c r="G207" s="119">
        <v>34.348739000000002</v>
      </c>
      <c r="H207" s="8" t="s">
        <v>48</v>
      </c>
      <c r="I207" s="8" t="s">
        <v>3978</v>
      </c>
      <c r="J207" s="3" t="s">
        <v>10</v>
      </c>
      <c r="K207" s="8" t="s">
        <v>51</v>
      </c>
      <c r="L207" s="8">
        <v>1710</v>
      </c>
      <c r="M207" s="8">
        <v>70</v>
      </c>
      <c r="N207" s="135">
        <v>219</v>
      </c>
      <c r="O207" s="135">
        <v>540</v>
      </c>
      <c r="P207" s="129">
        <v>379.5</v>
      </c>
      <c r="Q207" s="40">
        <v>1731</v>
      </c>
      <c r="R207" s="40">
        <v>1410</v>
      </c>
      <c r="S207" s="40">
        <v>1570.5</v>
      </c>
      <c r="T207" s="8" t="s">
        <v>37</v>
      </c>
      <c r="U207" s="4" t="s">
        <v>2252</v>
      </c>
      <c r="V207" s="3"/>
      <c r="W207" s="3"/>
      <c r="X207" s="3"/>
      <c r="Y207" s="3"/>
      <c r="Z207" s="3"/>
      <c r="AA207" s="3"/>
      <c r="AB207" s="3"/>
      <c r="AC207" s="3"/>
      <c r="AD207" s="3"/>
      <c r="AE207" s="3"/>
      <c r="AF207" s="3"/>
      <c r="AG207" s="3"/>
      <c r="AH207" s="3"/>
      <c r="AI207" s="3"/>
      <c r="AJ207" s="3"/>
      <c r="AK207" s="3"/>
      <c r="AL207" s="3"/>
      <c r="AM207" s="3"/>
      <c r="AN207" s="3"/>
      <c r="AO207" s="3" t="s">
        <v>55</v>
      </c>
      <c r="AP207" s="3" t="s">
        <v>186</v>
      </c>
      <c r="AQ207" s="3"/>
      <c r="AR207" s="3" t="s">
        <v>186</v>
      </c>
      <c r="AS207" s="3"/>
      <c r="AT207" s="3" t="s">
        <v>186</v>
      </c>
      <c r="AU207" s="3" t="s">
        <v>186</v>
      </c>
      <c r="AV207" s="3"/>
      <c r="AW207" s="3"/>
      <c r="AX207" s="3" t="s">
        <v>186</v>
      </c>
      <c r="AY207" s="3"/>
      <c r="AZ207" s="3"/>
      <c r="BA207" s="3"/>
      <c r="BB207" s="3"/>
      <c r="BC207" s="3"/>
      <c r="BD207" s="3" t="s">
        <v>186</v>
      </c>
      <c r="BE207" s="3" t="s">
        <v>1829</v>
      </c>
      <c r="BF207" s="3" t="s">
        <v>860</v>
      </c>
      <c r="BG207" s="3" t="s">
        <v>54</v>
      </c>
      <c r="BH207" s="15" t="s">
        <v>556</v>
      </c>
      <c r="BI207" s="15" t="s">
        <v>1874</v>
      </c>
      <c r="BJ207" s="17"/>
      <c r="BK207" s="15" t="str">
        <f t="shared" si="6"/>
        <v>A</v>
      </c>
      <c r="BL207" s="15">
        <v>1991</v>
      </c>
      <c r="BM207" s="11" t="s">
        <v>5606</v>
      </c>
      <c r="BN207" s="34" t="s">
        <v>2116</v>
      </c>
      <c r="BO207" s="11" t="s">
        <v>4057</v>
      </c>
      <c r="BP207" s="34" t="s">
        <v>2102</v>
      </c>
      <c r="BQ207" s="3"/>
      <c r="BR207" s="27"/>
      <c r="BS207" s="3"/>
      <c r="BT207" s="27"/>
      <c r="BU207" s="3"/>
      <c r="BV207" s="27"/>
    </row>
    <row r="208" spans="1:74" s="42" customFormat="1" x14ac:dyDescent="0.35">
      <c r="A208" s="71">
        <v>207</v>
      </c>
      <c r="B208" s="71">
        <v>68</v>
      </c>
      <c r="C208" s="4" t="s">
        <v>39</v>
      </c>
      <c r="D208" s="3" t="s">
        <v>9</v>
      </c>
      <c r="E208" s="3" t="s">
        <v>1808</v>
      </c>
      <c r="F208" s="119">
        <v>-0.90496500000000002</v>
      </c>
      <c r="G208" s="119">
        <v>34.348739000000002</v>
      </c>
      <c r="H208" s="8" t="s">
        <v>49</v>
      </c>
      <c r="I208" s="8" t="s">
        <v>3979</v>
      </c>
      <c r="J208" s="3" t="s">
        <v>10</v>
      </c>
      <c r="K208" s="8" t="s">
        <v>52</v>
      </c>
      <c r="L208" s="8">
        <v>1770</v>
      </c>
      <c r="M208" s="8">
        <v>80</v>
      </c>
      <c r="N208" s="135">
        <v>84</v>
      </c>
      <c r="O208" s="135">
        <v>526</v>
      </c>
      <c r="P208" s="129">
        <v>305</v>
      </c>
      <c r="Q208" s="40">
        <v>1866</v>
      </c>
      <c r="R208" s="40">
        <v>1424</v>
      </c>
      <c r="S208" s="40">
        <v>1645</v>
      </c>
      <c r="T208" s="8" t="s">
        <v>37</v>
      </c>
      <c r="U208" s="4" t="s">
        <v>2252</v>
      </c>
      <c r="V208" s="3"/>
      <c r="W208" s="3"/>
      <c r="X208" s="3"/>
      <c r="Y208" s="3"/>
      <c r="Z208" s="3"/>
      <c r="AA208" s="3"/>
      <c r="AB208" s="3"/>
      <c r="AC208" s="3"/>
      <c r="AD208" s="3"/>
      <c r="AE208" s="3"/>
      <c r="AF208" s="3"/>
      <c r="AG208" s="3"/>
      <c r="AH208" s="3"/>
      <c r="AI208" s="3"/>
      <c r="AJ208" s="3"/>
      <c r="AK208" s="3"/>
      <c r="AL208" s="3"/>
      <c r="AM208" s="3"/>
      <c r="AN208" s="3"/>
      <c r="AO208" s="3" t="s">
        <v>55</v>
      </c>
      <c r="AP208" s="3" t="s">
        <v>186</v>
      </c>
      <c r="AQ208" s="3"/>
      <c r="AR208" s="3" t="s">
        <v>186</v>
      </c>
      <c r="AS208" s="3"/>
      <c r="AT208" s="3" t="s">
        <v>186</v>
      </c>
      <c r="AU208" s="3" t="s">
        <v>186</v>
      </c>
      <c r="AV208" s="3"/>
      <c r="AW208" s="3"/>
      <c r="AX208" s="3" t="s">
        <v>186</v>
      </c>
      <c r="AY208" s="3"/>
      <c r="AZ208" s="3"/>
      <c r="BA208" s="3"/>
      <c r="BB208" s="3"/>
      <c r="BC208" s="3"/>
      <c r="BD208" s="3" t="s">
        <v>186</v>
      </c>
      <c r="BE208" s="3" t="s">
        <v>4333</v>
      </c>
      <c r="BF208" s="3" t="s">
        <v>860</v>
      </c>
      <c r="BG208" s="3"/>
      <c r="BH208" s="15" t="s">
        <v>556</v>
      </c>
      <c r="BI208" s="15" t="s">
        <v>1874</v>
      </c>
      <c r="BJ208" s="17"/>
      <c r="BK208" s="15" t="str">
        <f t="shared" si="6"/>
        <v>A</v>
      </c>
      <c r="BL208" s="15">
        <v>1991</v>
      </c>
      <c r="BM208" s="11" t="s">
        <v>5606</v>
      </c>
      <c r="BN208" s="34" t="s">
        <v>2116</v>
      </c>
      <c r="BO208" s="11" t="s">
        <v>4057</v>
      </c>
      <c r="BP208" s="34" t="s">
        <v>2102</v>
      </c>
      <c r="BQ208" s="3"/>
      <c r="BR208" s="27"/>
      <c r="BS208" s="3"/>
      <c r="BT208" s="27"/>
      <c r="BU208" s="3"/>
      <c r="BV208" s="27"/>
    </row>
    <row r="209" spans="1:74" s="42" customFormat="1" x14ac:dyDescent="0.35">
      <c r="A209" s="71">
        <v>208</v>
      </c>
      <c r="B209" s="71">
        <v>68</v>
      </c>
      <c r="C209" s="4" t="s">
        <v>39</v>
      </c>
      <c r="D209" s="3" t="s">
        <v>9</v>
      </c>
      <c r="E209" s="3" t="s">
        <v>1808</v>
      </c>
      <c r="F209" s="119">
        <v>-0.90496500000000002</v>
      </c>
      <c r="G209" s="119">
        <v>34.348739000000002</v>
      </c>
      <c r="H209" s="8" t="s">
        <v>49</v>
      </c>
      <c r="I209" s="8" t="s">
        <v>3980</v>
      </c>
      <c r="J209" s="3" t="s">
        <v>10</v>
      </c>
      <c r="K209" s="8" t="s">
        <v>53</v>
      </c>
      <c r="L209" s="8">
        <v>1990</v>
      </c>
      <c r="M209" s="8">
        <v>80</v>
      </c>
      <c r="N209" s="135">
        <v>-157</v>
      </c>
      <c r="O209" s="135">
        <v>231</v>
      </c>
      <c r="P209" s="129">
        <v>37</v>
      </c>
      <c r="Q209" s="40">
        <v>2107</v>
      </c>
      <c r="R209" s="40">
        <v>1719</v>
      </c>
      <c r="S209" s="40">
        <v>1913</v>
      </c>
      <c r="T209" s="8" t="s">
        <v>37</v>
      </c>
      <c r="U209" s="4" t="s">
        <v>2252</v>
      </c>
      <c r="V209" s="3"/>
      <c r="W209" s="3"/>
      <c r="X209" s="3"/>
      <c r="Y209" s="3"/>
      <c r="Z209" s="3"/>
      <c r="AA209" s="3"/>
      <c r="AB209" s="3"/>
      <c r="AC209" s="3"/>
      <c r="AD209" s="3"/>
      <c r="AE209" s="3"/>
      <c r="AF209" s="3"/>
      <c r="AG209" s="3"/>
      <c r="AH209" s="3"/>
      <c r="AI209" s="3"/>
      <c r="AJ209" s="3"/>
      <c r="AK209" s="3"/>
      <c r="AL209" s="3"/>
      <c r="AM209" s="3"/>
      <c r="AN209" s="3"/>
      <c r="AO209" s="3" t="s">
        <v>55</v>
      </c>
      <c r="AP209" s="3" t="s">
        <v>186</v>
      </c>
      <c r="AQ209" s="3"/>
      <c r="AR209" s="3" t="s">
        <v>186</v>
      </c>
      <c r="AS209" s="3"/>
      <c r="AT209" s="3" t="s">
        <v>186</v>
      </c>
      <c r="AU209" s="3" t="s">
        <v>186</v>
      </c>
      <c r="AV209" s="3"/>
      <c r="AW209" s="3"/>
      <c r="AX209" s="3" t="s">
        <v>186</v>
      </c>
      <c r="AY209" s="3"/>
      <c r="AZ209" s="3"/>
      <c r="BA209" s="3"/>
      <c r="BB209" s="3"/>
      <c r="BC209" s="3"/>
      <c r="BD209" s="3" t="s">
        <v>186</v>
      </c>
      <c r="BE209" s="3" t="s">
        <v>1826</v>
      </c>
      <c r="BF209" s="3" t="s">
        <v>860</v>
      </c>
      <c r="BG209" s="3"/>
      <c r="BH209" s="15" t="s">
        <v>556</v>
      </c>
      <c r="BI209" s="15" t="s">
        <v>1874</v>
      </c>
      <c r="BJ209" s="17"/>
      <c r="BK209" s="15" t="str">
        <f t="shared" si="6"/>
        <v>A</v>
      </c>
      <c r="BL209" s="15">
        <v>1991</v>
      </c>
      <c r="BM209" s="11" t="s">
        <v>5606</v>
      </c>
      <c r="BN209" s="34" t="s">
        <v>2116</v>
      </c>
      <c r="BO209" s="11" t="s">
        <v>4057</v>
      </c>
      <c r="BP209" s="34" t="s">
        <v>2102</v>
      </c>
      <c r="BQ209" s="3"/>
      <c r="BR209" s="27"/>
      <c r="BS209" s="3"/>
      <c r="BT209" s="27"/>
      <c r="BU209" s="3"/>
      <c r="BV209" s="27"/>
    </row>
    <row r="210" spans="1:74" s="50" customFormat="1" x14ac:dyDescent="0.35">
      <c r="A210" s="71">
        <v>209</v>
      </c>
      <c r="B210" s="71">
        <v>68</v>
      </c>
      <c r="C210" s="4" t="s">
        <v>39</v>
      </c>
      <c r="D210" s="3" t="s">
        <v>9</v>
      </c>
      <c r="E210" s="3" t="s">
        <v>1808</v>
      </c>
      <c r="F210" s="119">
        <v>-0.90496500000000002</v>
      </c>
      <c r="G210" s="119">
        <v>34.348739000000002</v>
      </c>
      <c r="H210" s="8" t="s">
        <v>45</v>
      </c>
      <c r="I210" s="8" t="s">
        <v>3974</v>
      </c>
      <c r="J210" s="3" t="s">
        <v>10</v>
      </c>
      <c r="K210" s="8" t="s">
        <v>1105</v>
      </c>
      <c r="L210" s="8">
        <v>3020</v>
      </c>
      <c r="M210" s="8">
        <v>100</v>
      </c>
      <c r="N210" s="135">
        <v>-1490</v>
      </c>
      <c r="O210" s="135">
        <v>-933</v>
      </c>
      <c r="P210" s="129">
        <v>-1211.5</v>
      </c>
      <c r="Q210" s="40">
        <v>3440</v>
      </c>
      <c r="R210" s="40">
        <v>2883</v>
      </c>
      <c r="S210" s="40">
        <v>3161.5</v>
      </c>
      <c r="T210" s="8" t="s">
        <v>37</v>
      </c>
      <c r="U210" s="4" t="s">
        <v>2252</v>
      </c>
      <c r="V210" s="3"/>
      <c r="W210" s="3"/>
      <c r="X210" s="3"/>
      <c r="Y210" s="3"/>
      <c r="Z210" s="3"/>
      <c r="AA210" s="3"/>
      <c r="AB210" s="3"/>
      <c r="AC210" s="3"/>
      <c r="AD210" s="3"/>
      <c r="AE210" s="3"/>
      <c r="AF210" s="3"/>
      <c r="AG210" s="3"/>
      <c r="AH210" s="3"/>
      <c r="AI210" s="3"/>
      <c r="AJ210" s="3"/>
      <c r="AK210" s="3"/>
      <c r="AL210" s="3"/>
      <c r="AM210" s="3"/>
      <c r="AN210" s="3"/>
      <c r="AO210" s="3" t="s">
        <v>55</v>
      </c>
      <c r="AP210" s="3" t="s">
        <v>186</v>
      </c>
      <c r="AQ210" s="3"/>
      <c r="AR210" s="3" t="s">
        <v>186</v>
      </c>
      <c r="AS210" s="3"/>
      <c r="AT210" s="3"/>
      <c r="AU210" s="3"/>
      <c r="AV210" s="3"/>
      <c r="AW210" s="3"/>
      <c r="AX210" s="3"/>
      <c r="AY210" s="3"/>
      <c r="AZ210" s="3"/>
      <c r="BA210" s="3"/>
      <c r="BB210" s="3"/>
      <c r="BC210" s="3" t="s">
        <v>186</v>
      </c>
      <c r="BD210" s="3" t="s">
        <v>186</v>
      </c>
      <c r="BE210" s="3" t="s">
        <v>1827</v>
      </c>
      <c r="BF210" s="3" t="s">
        <v>117</v>
      </c>
      <c r="BG210" s="3" t="s">
        <v>4334</v>
      </c>
      <c r="BH210" s="15" t="s">
        <v>1874</v>
      </c>
      <c r="BI210" s="15" t="s">
        <v>1874</v>
      </c>
      <c r="BJ210" s="17"/>
      <c r="BK210" s="15" t="str">
        <f t="shared" si="6"/>
        <v>A</v>
      </c>
      <c r="BL210" s="15">
        <v>1991</v>
      </c>
      <c r="BM210" s="11" t="s">
        <v>5606</v>
      </c>
      <c r="BN210" s="34" t="s">
        <v>2116</v>
      </c>
      <c r="BO210" s="11" t="s">
        <v>4057</v>
      </c>
      <c r="BP210" s="34" t="s">
        <v>2102</v>
      </c>
      <c r="BQ210" s="3"/>
      <c r="BR210" s="27"/>
      <c r="BS210" s="3"/>
      <c r="BT210" s="27"/>
      <c r="BU210" s="3"/>
      <c r="BV210" s="27"/>
    </row>
    <row r="211" spans="1:74" s="42" customFormat="1" x14ac:dyDescent="0.35">
      <c r="A211" s="71">
        <v>210</v>
      </c>
      <c r="B211" s="71">
        <v>68</v>
      </c>
      <c r="C211" s="4" t="s">
        <v>39</v>
      </c>
      <c r="D211" s="3" t="s">
        <v>9</v>
      </c>
      <c r="E211" s="3" t="s">
        <v>1808</v>
      </c>
      <c r="F211" s="119">
        <v>-0.90496500000000002</v>
      </c>
      <c r="G211" s="119">
        <v>34.348739000000002</v>
      </c>
      <c r="H211" s="8" t="s">
        <v>1762</v>
      </c>
      <c r="I211" s="8" t="s">
        <v>3982</v>
      </c>
      <c r="J211" s="3" t="s">
        <v>10</v>
      </c>
      <c r="K211" s="8" t="s">
        <v>3723</v>
      </c>
      <c r="L211" s="8">
        <v>3170</v>
      </c>
      <c r="M211" s="8">
        <v>70</v>
      </c>
      <c r="N211" s="135">
        <v>-1602</v>
      </c>
      <c r="O211" s="135">
        <v>-1223</v>
      </c>
      <c r="P211" s="129">
        <v>-1412.5</v>
      </c>
      <c r="Q211" s="40">
        <v>3552</v>
      </c>
      <c r="R211" s="40">
        <v>3173</v>
      </c>
      <c r="S211" s="40">
        <v>3362.5</v>
      </c>
      <c r="T211" s="8" t="s">
        <v>37</v>
      </c>
      <c r="U211" s="4" t="s">
        <v>2252</v>
      </c>
      <c r="V211" s="3"/>
      <c r="W211" s="3"/>
      <c r="X211" s="3"/>
      <c r="Y211" s="3"/>
      <c r="Z211" s="3"/>
      <c r="AA211" s="3"/>
      <c r="AB211" s="3"/>
      <c r="AC211" s="3"/>
      <c r="AD211" s="3"/>
      <c r="AE211" s="3"/>
      <c r="AF211" s="3"/>
      <c r="AG211" s="3"/>
      <c r="AH211" s="3"/>
      <c r="AI211" s="3"/>
      <c r="AJ211" s="3"/>
      <c r="AK211" s="3"/>
      <c r="AL211" s="3"/>
      <c r="AM211" s="3"/>
      <c r="AN211" s="3"/>
      <c r="AO211" s="3"/>
      <c r="AP211" s="3" t="s">
        <v>186</v>
      </c>
      <c r="AQ211" s="3"/>
      <c r="AR211" s="3"/>
      <c r="AS211" s="3"/>
      <c r="AT211" s="3" t="s">
        <v>186</v>
      </c>
      <c r="AU211" s="3" t="s">
        <v>186</v>
      </c>
      <c r="AV211" s="3"/>
      <c r="AW211" s="3"/>
      <c r="AX211" s="3"/>
      <c r="AY211" s="3"/>
      <c r="AZ211" s="3"/>
      <c r="BA211" s="3"/>
      <c r="BB211" s="3"/>
      <c r="BC211" s="3"/>
      <c r="BD211" s="3" t="s">
        <v>186</v>
      </c>
      <c r="BE211" s="3" t="s">
        <v>1827</v>
      </c>
      <c r="BF211" s="3" t="s">
        <v>860</v>
      </c>
      <c r="BG211" s="3" t="s">
        <v>1761</v>
      </c>
      <c r="BH211" s="15" t="s">
        <v>556</v>
      </c>
      <c r="BI211" s="15" t="s">
        <v>1874</v>
      </c>
      <c r="BJ211" s="17"/>
      <c r="BK211" s="15" t="str">
        <f t="shared" si="6"/>
        <v>A</v>
      </c>
      <c r="BL211" s="15">
        <v>2002</v>
      </c>
      <c r="BM211" s="3" t="s">
        <v>4058</v>
      </c>
      <c r="BN211" s="28"/>
      <c r="BO211" s="11" t="s">
        <v>4057</v>
      </c>
      <c r="BP211" s="34" t="s">
        <v>2102</v>
      </c>
      <c r="BQ211" s="3"/>
      <c r="BR211" s="27"/>
      <c r="BS211" s="3"/>
      <c r="BT211" s="27"/>
      <c r="BU211" s="3"/>
      <c r="BV211" s="27"/>
    </row>
    <row r="212" spans="1:74" s="18" customFormat="1" x14ac:dyDescent="0.35">
      <c r="A212" s="71">
        <v>211</v>
      </c>
      <c r="B212" s="71">
        <v>68</v>
      </c>
      <c r="C212" s="4" t="s">
        <v>39</v>
      </c>
      <c r="D212" s="3" t="s">
        <v>9</v>
      </c>
      <c r="E212" s="3" t="s">
        <v>1808</v>
      </c>
      <c r="F212" s="119">
        <v>-0.90496500000000002</v>
      </c>
      <c r="G212" s="119">
        <v>34.348739000000002</v>
      </c>
      <c r="H212" s="8" t="s">
        <v>45</v>
      </c>
      <c r="I212" s="8" t="s">
        <v>3974</v>
      </c>
      <c r="J212" s="3" t="s">
        <v>40</v>
      </c>
      <c r="K212" s="8" t="s">
        <v>41</v>
      </c>
      <c r="L212" s="8">
        <v>2617</v>
      </c>
      <c r="M212" s="8">
        <v>194</v>
      </c>
      <c r="N212" s="135">
        <v>-1055</v>
      </c>
      <c r="O212" s="135">
        <v>-279</v>
      </c>
      <c r="P212" s="129">
        <v>-667</v>
      </c>
      <c r="Q212" s="40">
        <v>3005</v>
      </c>
      <c r="R212" s="40">
        <v>2229</v>
      </c>
      <c r="S212" s="40">
        <v>2617</v>
      </c>
      <c r="T212" s="8" t="s">
        <v>46</v>
      </c>
      <c r="U212" s="4"/>
      <c r="V212" s="3"/>
      <c r="W212" s="3"/>
      <c r="X212" s="3"/>
      <c r="Y212" s="3"/>
      <c r="Z212" s="3"/>
      <c r="AA212" s="3"/>
      <c r="AB212" s="3"/>
      <c r="AC212" s="3"/>
      <c r="AD212" s="3"/>
      <c r="AE212" s="3"/>
      <c r="AF212" s="3"/>
      <c r="AG212" s="3"/>
      <c r="AH212" s="3"/>
      <c r="AI212" s="3"/>
      <c r="AJ212" s="3"/>
      <c r="AK212" s="3"/>
      <c r="AL212" s="3"/>
      <c r="AM212" s="3"/>
      <c r="AN212" s="3"/>
      <c r="AO212" s="3" t="s">
        <v>55</v>
      </c>
      <c r="AP212" s="3" t="s">
        <v>186</v>
      </c>
      <c r="AQ212" s="3"/>
      <c r="AR212" s="3" t="s">
        <v>186</v>
      </c>
      <c r="AS212" s="3"/>
      <c r="AT212" s="3"/>
      <c r="AU212" s="3"/>
      <c r="AV212" s="3"/>
      <c r="AW212" s="3"/>
      <c r="AX212" s="3"/>
      <c r="AY212" s="3"/>
      <c r="AZ212" s="3"/>
      <c r="BA212" s="3"/>
      <c r="BB212" s="3"/>
      <c r="BC212" s="3" t="s">
        <v>186</v>
      </c>
      <c r="BD212" s="3" t="s">
        <v>186</v>
      </c>
      <c r="BE212" s="3" t="s">
        <v>1827</v>
      </c>
      <c r="BF212" s="3" t="s">
        <v>117</v>
      </c>
      <c r="BG212" s="3" t="s">
        <v>3986</v>
      </c>
      <c r="BH212" s="15" t="s">
        <v>3967</v>
      </c>
      <c r="BI212" s="15"/>
      <c r="BJ212" s="17"/>
      <c r="BK212" s="15"/>
      <c r="BL212" s="15">
        <v>1991</v>
      </c>
      <c r="BM212" s="11" t="s">
        <v>5606</v>
      </c>
      <c r="BN212" s="34" t="s">
        <v>2116</v>
      </c>
      <c r="BO212" s="11" t="s">
        <v>4057</v>
      </c>
      <c r="BP212" s="34" t="s">
        <v>2102</v>
      </c>
      <c r="BQ212" s="3"/>
      <c r="BR212" s="27"/>
      <c r="BS212" s="3"/>
      <c r="BT212" s="27"/>
      <c r="BU212" s="3"/>
      <c r="BV212" s="27"/>
    </row>
    <row r="213" spans="1:74" s="42" customFormat="1" x14ac:dyDescent="0.35">
      <c r="A213" s="71">
        <v>212</v>
      </c>
      <c r="B213" s="71">
        <v>68</v>
      </c>
      <c r="C213" s="4" t="s">
        <v>39</v>
      </c>
      <c r="D213" s="3" t="s">
        <v>9</v>
      </c>
      <c r="E213" s="3" t="s">
        <v>1808</v>
      </c>
      <c r="F213" s="119">
        <v>-0.90496500000000002</v>
      </c>
      <c r="G213" s="119">
        <v>34.348739000000002</v>
      </c>
      <c r="H213" s="8" t="s">
        <v>832</v>
      </c>
      <c r="I213" s="8" t="s">
        <v>3983</v>
      </c>
      <c r="J213" s="3" t="s">
        <v>10</v>
      </c>
      <c r="K213" s="8" t="s">
        <v>3725</v>
      </c>
      <c r="L213" s="8">
        <v>2000</v>
      </c>
      <c r="M213" s="8">
        <v>70</v>
      </c>
      <c r="N213" s="135">
        <v>-147</v>
      </c>
      <c r="O213" s="135">
        <v>207</v>
      </c>
      <c r="P213" s="129">
        <v>30</v>
      </c>
      <c r="Q213" s="40">
        <v>2097</v>
      </c>
      <c r="R213" s="40">
        <v>1743</v>
      </c>
      <c r="S213" s="40">
        <v>1920</v>
      </c>
      <c r="T213" s="8" t="s">
        <v>37</v>
      </c>
      <c r="U213" s="4" t="s">
        <v>2252</v>
      </c>
      <c r="V213" s="3"/>
      <c r="W213" s="3"/>
      <c r="X213" s="3"/>
      <c r="Y213" s="3"/>
      <c r="Z213" s="3"/>
      <c r="AA213" s="3"/>
      <c r="AB213" s="3"/>
      <c r="AC213" s="3"/>
      <c r="AD213" s="3"/>
      <c r="AE213" s="3"/>
      <c r="AF213" s="3"/>
      <c r="AG213" s="3"/>
      <c r="AH213" s="3"/>
      <c r="AI213" s="3"/>
      <c r="AJ213" s="3"/>
      <c r="AK213" s="3"/>
      <c r="AL213" s="3"/>
      <c r="AM213" s="3"/>
      <c r="AN213" s="3"/>
      <c r="AO213" s="3"/>
      <c r="AP213" s="3" t="s">
        <v>186</v>
      </c>
      <c r="AQ213" s="3"/>
      <c r="AR213" s="3" t="s">
        <v>186</v>
      </c>
      <c r="AS213" s="3"/>
      <c r="AT213" s="3" t="s">
        <v>186</v>
      </c>
      <c r="AU213" s="3" t="s">
        <v>186</v>
      </c>
      <c r="AV213" s="3"/>
      <c r="AW213" s="3"/>
      <c r="AX213" s="3" t="s">
        <v>186</v>
      </c>
      <c r="AY213" s="3"/>
      <c r="AZ213" s="3"/>
      <c r="BA213" s="3"/>
      <c r="BB213" s="3"/>
      <c r="BC213" s="3"/>
      <c r="BD213" s="3" t="s">
        <v>186</v>
      </c>
      <c r="BE213" s="3" t="s">
        <v>1640</v>
      </c>
      <c r="BF213" s="3" t="s">
        <v>4113</v>
      </c>
      <c r="BG213" s="3" t="s">
        <v>833</v>
      </c>
      <c r="BH213" s="15" t="s">
        <v>556</v>
      </c>
      <c r="BI213" s="15" t="s">
        <v>1874</v>
      </c>
      <c r="BJ213" s="15"/>
      <c r="BK213" s="15" t="str">
        <f>IF(BL213&gt;1988,"A",IF(BL213&gt;1971,"B","C"))</f>
        <v>A</v>
      </c>
      <c r="BL213" s="15">
        <v>2002</v>
      </c>
      <c r="BM213" s="3" t="s">
        <v>4058</v>
      </c>
      <c r="BN213" s="28"/>
      <c r="BO213" s="11" t="s">
        <v>4057</v>
      </c>
      <c r="BP213" s="34" t="s">
        <v>2102</v>
      </c>
      <c r="BQ213" s="3"/>
      <c r="BR213" s="27"/>
      <c r="BS213" s="3"/>
      <c r="BT213" s="27"/>
      <c r="BU213" s="3"/>
      <c r="BV213" s="27"/>
    </row>
    <row r="214" spans="1:74" s="42" customFormat="1" x14ac:dyDescent="0.35">
      <c r="A214" s="71">
        <v>213</v>
      </c>
      <c r="B214" s="71">
        <v>68</v>
      </c>
      <c r="C214" s="4" t="s">
        <v>39</v>
      </c>
      <c r="D214" s="3" t="s">
        <v>9</v>
      </c>
      <c r="E214" s="3" t="s">
        <v>1808</v>
      </c>
      <c r="F214" s="119">
        <v>-0.90496500000000002</v>
      </c>
      <c r="G214" s="119">
        <v>34.348739000000002</v>
      </c>
      <c r="H214" s="8" t="s">
        <v>45</v>
      </c>
      <c r="I214" s="8" t="s">
        <v>3976</v>
      </c>
      <c r="J214" s="3" t="s">
        <v>40</v>
      </c>
      <c r="K214" s="8" t="s">
        <v>44</v>
      </c>
      <c r="L214" s="8">
        <v>2474</v>
      </c>
      <c r="M214" s="8">
        <v>65</v>
      </c>
      <c r="N214" s="135">
        <v>-654</v>
      </c>
      <c r="O214" s="135">
        <v>-394</v>
      </c>
      <c r="P214" s="129">
        <v>-524</v>
      </c>
      <c r="Q214" s="40">
        <v>2604</v>
      </c>
      <c r="R214" s="40">
        <v>2344</v>
      </c>
      <c r="S214" s="40">
        <v>2474</v>
      </c>
      <c r="T214" s="8" t="s">
        <v>46</v>
      </c>
      <c r="U214" s="4"/>
      <c r="V214" s="3"/>
      <c r="W214" s="3"/>
      <c r="X214" s="3"/>
      <c r="Y214" s="3"/>
      <c r="Z214" s="3"/>
      <c r="AA214" s="3"/>
      <c r="AB214" s="3"/>
      <c r="AC214" s="3"/>
      <c r="AD214" s="3"/>
      <c r="AE214" s="3"/>
      <c r="AF214" s="3"/>
      <c r="AG214" s="3"/>
      <c r="AH214" s="3"/>
      <c r="AI214" s="3"/>
      <c r="AJ214" s="3"/>
      <c r="AK214" s="3"/>
      <c r="AL214" s="3"/>
      <c r="AM214" s="3"/>
      <c r="AN214" s="3"/>
      <c r="AO214" s="3" t="s">
        <v>55</v>
      </c>
      <c r="AP214" s="3" t="s">
        <v>186</v>
      </c>
      <c r="AQ214" s="3"/>
      <c r="AR214" s="3" t="s">
        <v>186</v>
      </c>
      <c r="AS214" s="3"/>
      <c r="AT214" s="3"/>
      <c r="AU214" s="3"/>
      <c r="AV214" s="3"/>
      <c r="AW214" s="3"/>
      <c r="AX214" s="3"/>
      <c r="AY214" s="3"/>
      <c r="AZ214" s="3"/>
      <c r="BA214" s="3"/>
      <c r="BB214" s="3"/>
      <c r="BC214" s="3"/>
      <c r="BD214" s="3" t="s">
        <v>186</v>
      </c>
      <c r="BE214" s="3" t="s">
        <v>1827</v>
      </c>
      <c r="BF214" s="3" t="s">
        <v>117</v>
      </c>
      <c r="BG214" s="3" t="s">
        <v>3988</v>
      </c>
      <c r="BH214" s="15" t="s">
        <v>1874</v>
      </c>
      <c r="BI214" s="15"/>
      <c r="BJ214" s="17"/>
      <c r="BK214" s="15"/>
      <c r="BL214" s="15">
        <v>1991</v>
      </c>
      <c r="BM214" s="11" t="s">
        <v>5606</v>
      </c>
      <c r="BN214" s="34" t="s">
        <v>2116</v>
      </c>
      <c r="BO214" s="11" t="s">
        <v>4057</v>
      </c>
      <c r="BP214" s="34" t="s">
        <v>2102</v>
      </c>
      <c r="BQ214" s="3"/>
      <c r="BR214" s="27"/>
      <c r="BS214" s="3"/>
      <c r="BT214" s="27"/>
      <c r="BU214" s="3"/>
      <c r="BV214" s="27"/>
    </row>
    <row r="215" spans="1:74" s="42" customFormat="1" x14ac:dyDescent="0.35">
      <c r="A215" s="71">
        <v>214</v>
      </c>
      <c r="B215" s="71">
        <v>68</v>
      </c>
      <c r="C215" s="4" t="s">
        <v>39</v>
      </c>
      <c r="D215" s="3" t="s">
        <v>9</v>
      </c>
      <c r="E215" s="3" t="s">
        <v>1808</v>
      </c>
      <c r="F215" s="119">
        <v>-0.90496500000000002</v>
      </c>
      <c r="G215" s="119">
        <v>34.348739000000002</v>
      </c>
      <c r="H215" s="8" t="s">
        <v>45</v>
      </c>
      <c r="I215" s="8" t="s">
        <v>3975</v>
      </c>
      <c r="J215" s="3" t="s">
        <v>40</v>
      </c>
      <c r="K215" s="8" t="s">
        <v>43</v>
      </c>
      <c r="L215" s="8">
        <v>2096</v>
      </c>
      <c r="M215" s="8">
        <v>93</v>
      </c>
      <c r="N215" s="135">
        <v>-332</v>
      </c>
      <c r="O215" s="135">
        <v>40</v>
      </c>
      <c r="P215" s="129">
        <v>-146</v>
      </c>
      <c r="Q215" s="40">
        <v>2282</v>
      </c>
      <c r="R215" s="40">
        <v>1910</v>
      </c>
      <c r="S215" s="40">
        <v>2096</v>
      </c>
      <c r="T215" s="8" t="s">
        <v>46</v>
      </c>
      <c r="U215" s="4"/>
      <c r="V215" s="3"/>
      <c r="W215" s="3"/>
      <c r="X215" s="3"/>
      <c r="Y215" s="3"/>
      <c r="Z215" s="3"/>
      <c r="AA215" s="3"/>
      <c r="AB215" s="3"/>
      <c r="AC215" s="3"/>
      <c r="AD215" s="3"/>
      <c r="AE215" s="3"/>
      <c r="AF215" s="3"/>
      <c r="AG215" s="3"/>
      <c r="AH215" s="3"/>
      <c r="AI215" s="3"/>
      <c r="AJ215" s="3"/>
      <c r="AK215" s="3"/>
      <c r="AL215" s="3"/>
      <c r="AM215" s="3"/>
      <c r="AN215" s="3"/>
      <c r="AO215" s="3" t="s">
        <v>55</v>
      </c>
      <c r="AP215" s="3" t="s">
        <v>186</v>
      </c>
      <c r="AQ215" s="3"/>
      <c r="AR215" s="3" t="s">
        <v>186</v>
      </c>
      <c r="AS215" s="3"/>
      <c r="AT215" s="3"/>
      <c r="AU215" s="3"/>
      <c r="AV215" s="3"/>
      <c r="AW215" s="3"/>
      <c r="AX215" s="3"/>
      <c r="AY215" s="3"/>
      <c r="AZ215" s="3"/>
      <c r="BA215" s="3"/>
      <c r="BB215" s="3"/>
      <c r="BC215" s="3"/>
      <c r="BD215" s="3" t="s">
        <v>186</v>
      </c>
      <c r="BE215" s="3" t="s">
        <v>1827</v>
      </c>
      <c r="BF215" s="3" t="s">
        <v>117</v>
      </c>
      <c r="BG215" s="3" t="s">
        <v>3987</v>
      </c>
      <c r="BH215" s="15" t="s">
        <v>1874</v>
      </c>
      <c r="BI215" s="15"/>
      <c r="BJ215" s="17"/>
      <c r="BK215" s="15"/>
      <c r="BL215" s="15">
        <v>1991</v>
      </c>
      <c r="BM215" s="11" t="s">
        <v>5606</v>
      </c>
      <c r="BN215" s="34" t="s">
        <v>2116</v>
      </c>
      <c r="BO215" s="11" t="s">
        <v>4057</v>
      </c>
      <c r="BP215" s="34" t="s">
        <v>2102</v>
      </c>
      <c r="BQ215" s="3"/>
      <c r="BR215" s="27"/>
      <c r="BS215" s="3"/>
      <c r="BT215" s="27"/>
      <c r="BU215" s="3"/>
      <c r="BV215" s="27"/>
    </row>
    <row r="216" spans="1:74" s="42" customFormat="1" x14ac:dyDescent="0.35">
      <c r="A216" s="71">
        <v>215</v>
      </c>
      <c r="B216" s="71">
        <v>68</v>
      </c>
      <c r="C216" s="4" t="s">
        <v>39</v>
      </c>
      <c r="D216" s="3" t="s">
        <v>9</v>
      </c>
      <c r="E216" s="3" t="s">
        <v>1808</v>
      </c>
      <c r="F216" s="119">
        <v>-0.90496500000000002</v>
      </c>
      <c r="G216" s="119">
        <v>34.348739000000002</v>
      </c>
      <c r="H216" s="7" t="s">
        <v>3985</v>
      </c>
      <c r="I216" s="7" t="s">
        <v>3991</v>
      </c>
      <c r="J216" s="3" t="s">
        <v>10</v>
      </c>
      <c r="K216" s="7" t="s">
        <v>3984</v>
      </c>
      <c r="L216" s="39">
        <v>2030</v>
      </c>
      <c r="M216" s="39">
        <v>70</v>
      </c>
      <c r="N216" s="152">
        <v>-186</v>
      </c>
      <c r="O216" s="152">
        <v>202</v>
      </c>
      <c r="P216" s="129">
        <v>8</v>
      </c>
      <c r="Q216" s="40">
        <v>2136</v>
      </c>
      <c r="R216" s="40">
        <v>1748</v>
      </c>
      <c r="S216" s="40">
        <v>1942</v>
      </c>
      <c r="T216" s="8" t="s">
        <v>37</v>
      </c>
      <c r="U216" s="4" t="s">
        <v>2252</v>
      </c>
      <c r="V216" s="3"/>
      <c r="W216" s="3"/>
      <c r="X216" s="3"/>
      <c r="Y216" s="3"/>
      <c r="Z216" s="3"/>
      <c r="AA216" s="3"/>
      <c r="AB216" s="3"/>
      <c r="AC216" s="3"/>
      <c r="AD216" s="3"/>
      <c r="AE216" s="3"/>
      <c r="AF216" s="3"/>
      <c r="AG216" s="3"/>
      <c r="AH216" s="3"/>
      <c r="AI216" s="3"/>
      <c r="AJ216" s="3"/>
      <c r="AK216" s="3"/>
      <c r="AL216" s="3"/>
      <c r="AM216" s="3"/>
      <c r="AN216" s="3"/>
      <c r="AO216" s="3"/>
      <c r="AP216" s="3" t="s">
        <v>186</v>
      </c>
      <c r="AQ216" s="3"/>
      <c r="AR216" s="3"/>
      <c r="AS216" s="3"/>
      <c r="AT216" s="3" t="s">
        <v>186</v>
      </c>
      <c r="AU216" s="3" t="s">
        <v>186</v>
      </c>
      <c r="AV216" s="3"/>
      <c r="AW216" s="3"/>
      <c r="AX216" s="3" t="s">
        <v>186</v>
      </c>
      <c r="AY216" s="3"/>
      <c r="AZ216" s="3"/>
      <c r="BA216" s="3"/>
      <c r="BB216" s="3"/>
      <c r="BC216" s="3"/>
      <c r="BD216" s="3" t="s">
        <v>186</v>
      </c>
      <c r="BE216" s="3" t="s">
        <v>1640</v>
      </c>
      <c r="BF216" s="3" t="s">
        <v>4113</v>
      </c>
      <c r="BG216" s="19"/>
      <c r="BH216" s="15" t="s">
        <v>556</v>
      </c>
      <c r="BI216" s="15" t="s">
        <v>1874</v>
      </c>
      <c r="BJ216" s="15"/>
      <c r="BK216" s="15" t="str">
        <f t="shared" ref="BK216:BK247" si="7">IF(BL216&gt;1988,"A",IF(BL216&gt;1971,"B","C"))</f>
        <v>A</v>
      </c>
      <c r="BL216" s="81">
        <v>2002</v>
      </c>
      <c r="BM216" s="3" t="s">
        <v>4058</v>
      </c>
      <c r="BN216" s="28"/>
      <c r="BO216" s="11" t="s">
        <v>4057</v>
      </c>
      <c r="BP216" s="34" t="s">
        <v>2102</v>
      </c>
      <c r="BQ216" s="3"/>
      <c r="BR216" s="27"/>
      <c r="BS216" s="3"/>
      <c r="BT216" s="27"/>
      <c r="BU216" s="3"/>
      <c r="BV216" s="27"/>
    </row>
    <row r="217" spans="1:74" s="42" customFormat="1" x14ac:dyDescent="0.35">
      <c r="A217" s="71">
        <v>216</v>
      </c>
      <c r="B217" s="71">
        <v>68</v>
      </c>
      <c r="C217" s="4" t="s">
        <v>39</v>
      </c>
      <c r="D217" s="3" t="s">
        <v>9</v>
      </c>
      <c r="E217" s="3" t="s">
        <v>1808</v>
      </c>
      <c r="F217" s="119">
        <v>-0.90496500000000002</v>
      </c>
      <c r="G217" s="119">
        <v>34.348739000000002</v>
      </c>
      <c r="H217" s="8" t="s">
        <v>834</v>
      </c>
      <c r="I217" s="8" t="s">
        <v>3981</v>
      </c>
      <c r="J217" s="3" t="s">
        <v>10</v>
      </c>
      <c r="K217" s="8" t="s">
        <v>3724</v>
      </c>
      <c r="L217" s="8">
        <v>2030</v>
      </c>
      <c r="M217" s="8">
        <v>65</v>
      </c>
      <c r="N217" s="135">
        <v>-181</v>
      </c>
      <c r="O217" s="135">
        <v>201</v>
      </c>
      <c r="P217" s="129">
        <v>10</v>
      </c>
      <c r="Q217" s="40">
        <v>2131</v>
      </c>
      <c r="R217" s="40">
        <v>1749</v>
      </c>
      <c r="S217" s="40">
        <v>1940</v>
      </c>
      <c r="T217" s="8" t="s">
        <v>37</v>
      </c>
      <c r="U217" s="4" t="s">
        <v>2252</v>
      </c>
      <c r="V217" s="3"/>
      <c r="W217" s="3"/>
      <c r="X217" s="3"/>
      <c r="Y217" s="3"/>
      <c r="Z217" s="3"/>
      <c r="AA217" s="3"/>
      <c r="AB217" s="3"/>
      <c r="AC217" s="3"/>
      <c r="AD217" s="3"/>
      <c r="AE217" s="3"/>
      <c r="AF217" s="3"/>
      <c r="AG217" s="3"/>
      <c r="AH217" s="3"/>
      <c r="AI217" s="3"/>
      <c r="AJ217" s="3"/>
      <c r="AK217" s="3"/>
      <c r="AL217" s="3"/>
      <c r="AM217" s="3"/>
      <c r="AN217" s="3"/>
      <c r="AO217" s="3"/>
      <c r="AP217" s="3"/>
      <c r="AQ217" s="3"/>
      <c r="AR217" s="3" t="s">
        <v>186</v>
      </c>
      <c r="AS217" s="3"/>
      <c r="AT217" s="3" t="s">
        <v>186</v>
      </c>
      <c r="AU217" s="3" t="s">
        <v>186</v>
      </c>
      <c r="AV217" s="3"/>
      <c r="AW217" s="3"/>
      <c r="AX217" s="3" t="s">
        <v>186</v>
      </c>
      <c r="AY217" s="3"/>
      <c r="AZ217" s="3"/>
      <c r="BA217" s="3"/>
      <c r="BB217" s="3"/>
      <c r="BC217" s="3"/>
      <c r="BD217" s="3" t="s">
        <v>186</v>
      </c>
      <c r="BE217" s="3" t="s">
        <v>1640</v>
      </c>
      <c r="BF217" s="3" t="s">
        <v>4113</v>
      </c>
      <c r="BG217" s="3" t="s">
        <v>3990</v>
      </c>
      <c r="BH217" s="15" t="s">
        <v>1874</v>
      </c>
      <c r="BI217" s="15" t="s">
        <v>1874</v>
      </c>
      <c r="BJ217" s="15"/>
      <c r="BK217" s="15" t="str">
        <f t="shared" si="7"/>
        <v>A</v>
      </c>
      <c r="BL217" s="15">
        <v>2002</v>
      </c>
      <c r="BM217" s="3" t="s">
        <v>4058</v>
      </c>
      <c r="BN217" s="28"/>
      <c r="BO217" s="11" t="s">
        <v>4057</v>
      </c>
      <c r="BP217" s="34" t="s">
        <v>2102</v>
      </c>
      <c r="BQ217" s="3"/>
      <c r="BR217" s="27"/>
      <c r="BS217" s="3"/>
      <c r="BT217" s="27"/>
      <c r="BU217" s="3"/>
      <c r="BV217" s="27"/>
    </row>
    <row r="218" spans="1:74" s="42" customFormat="1" x14ac:dyDescent="0.35">
      <c r="A218" s="71">
        <v>217</v>
      </c>
      <c r="B218" s="71">
        <v>69</v>
      </c>
      <c r="C218" s="4" t="s">
        <v>4925</v>
      </c>
      <c r="D218" s="3" t="s">
        <v>9</v>
      </c>
      <c r="E218" s="3" t="s">
        <v>1805</v>
      </c>
      <c r="F218" s="119">
        <v>0.68986826510814503</v>
      </c>
      <c r="G218" s="119">
        <v>34.366514932897402</v>
      </c>
      <c r="H218" s="8" t="s">
        <v>4697</v>
      </c>
      <c r="I218" s="8" t="s">
        <v>783</v>
      </c>
      <c r="J218" s="3" t="s">
        <v>10</v>
      </c>
      <c r="K218" s="8" t="s">
        <v>781</v>
      </c>
      <c r="L218" s="8">
        <v>3584</v>
      </c>
      <c r="M218" s="8">
        <v>28</v>
      </c>
      <c r="N218" s="135">
        <v>-2023</v>
      </c>
      <c r="O218" s="135">
        <v>-1776</v>
      </c>
      <c r="P218" s="129">
        <v>-1899.5</v>
      </c>
      <c r="Q218" s="40">
        <v>3973</v>
      </c>
      <c r="R218" s="40">
        <v>3726</v>
      </c>
      <c r="S218" s="40">
        <v>3849.5</v>
      </c>
      <c r="T218" s="7" t="s">
        <v>1864</v>
      </c>
      <c r="U218" s="19" t="s">
        <v>2038</v>
      </c>
      <c r="V218" s="3"/>
      <c r="W218" s="3"/>
      <c r="X218" s="3"/>
      <c r="Y218" s="3"/>
      <c r="Z218" s="3"/>
      <c r="AA218" s="3"/>
      <c r="AB218" s="3"/>
      <c r="AC218" s="3"/>
      <c r="AD218" s="3"/>
      <c r="AE218" s="3"/>
      <c r="AF218" s="3"/>
      <c r="AG218" s="3"/>
      <c r="AH218" s="3"/>
      <c r="AI218" s="3"/>
      <c r="AJ218" s="3"/>
      <c r="AK218" s="3"/>
      <c r="AL218" s="3"/>
      <c r="AM218" s="3"/>
      <c r="AN218" s="3"/>
      <c r="AO218" s="3"/>
      <c r="AP218" s="3" t="s">
        <v>186</v>
      </c>
      <c r="AQ218" s="3" t="s">
        <v>186</v>
      </c>
      <c r="AR218" s="3"/>
      <c r="AS218" s="3" t="s">
        <v>186</v>
      </c>
      <c r="AT218" s="3" t="s">
        <v>186</v>
      </c>
      <c r="AU218" s="3"/>
      <c r="AV218" s="3"/>
      <c r="AW218" s="3"/>
      <c r="AX218" s="3"/>
      <c r="AY218" s="3"/>
      <c r="AZ218" s="3"/>
      <c r="BA218" s="3"/>
      <c r="BB218" s="3"/>
      <c r="BC218" s="3"/>
      <c r="BD218" s="3" t="s">
        <v>186</v>
      </c>
      <c r="BE218" s="3" t="s">
        <v>1827</v>
      </c>
      <c r="BF218" s="3" t="s">
        <v>117</v>
      </c>
      <c r="BG218" s="3" t="s">
        <v>4698</v>
      </c>
      <c r="BH218" s="15" t="s">
        <v>556</v>
      </c>
      <c r="BI218" s="15"/>
      <c r="BJ218" s="17" t="s">
        <v>4850</v>
      </c>
      <c r="BK218" s="15" t="str">
        <f t="shared" si="7"/>
        <v>A</v>
      </c>
      <c r="BL218" s="15">
        <v>2020</v>
      </c>
      <c r="BM218" s="11" t="s">
        <v>4427</v>
      </c>
      <c r="BN218" s="27" t="s">
        <v>4428</v>
      </c>
      <c r="BO218" s="11" t="s">
        <v>5064</v>
      </c>
      <c r="BP218" s="28"/>
      <c r="BQ218" s="11"/>
      <c r="BR218" s="28"/>
      <c r="BS218" s="3"/>
      <c r="BT218" s="27"/>
      <c r="BU218" s="3"/>
      <c r="BV218" s="27"/>
    </row>
    <row r="219" spans="1:74" s="44" customFormat="1" x14ac:dyDescent="0.35">
      <c r="A219" s="71">
        <v>218</v>
      </c>
      <c r="B219" s="71">
        <v>69</v>
      </c>
      <c r="C219" s="4" t="s">
        <v>4925</v>
      </c>
      <c r="D219" s="3" t="s">
        <v>9</v>
      </c>
      <c r="E219" s="3" t="s">
        <v>1805</v>
      </c>
      <c r="F219" s="119">
        <v>0.68986826510814503</v>
      </c>
      <c r="G219" s="119">
        <v>34.366514932897402</v>
      </c>
      <c r="H219" s="8" t="s">
        <v>48</v>
      </c>
      <c r="I219" s="8" t="s">
        <v>4571</v>
      </c>
      <c r="J219" s="3" t="s">
        <v>10</v>
      </c>
      <c r="K219" s="8" t="s">
        <v>3726</v>
      </c>
      <c r="L219" s="8">
        <v>832</v>
      </c>
      <c r="M219" s="8">
        <v>21</v>
      </c>
      <c r="N219" s="135">
        <v>1185</v>
      </c>
      <c r="O219" s="135">
        <v>1275</v>
      </c>
      <c r="P219" s="129">
        <v>1230</v>
      </c>
      <c r="Q219" s="40">
        <v>765</v>
      </c>
      <c r="R219" s="40">
        <v>675</v>
      </c>
      <c r="S219" s="40">
        <v>720</v>
      </c>
      <c r="T219" s="8" t="s">
        <v>1863</v>
      </c>
      <c r="U219" s="3" t="s">
        <v>2252</v>
      </c>
      <c r="V219" s="3"/>
      <c r="W219" s="3" t="s">
        <v>186</v>
      </c>
      <c r="X219" s="3"/>
      <c r="Y219" s="3"/>
      <c r="Z219" s="3"/>
      <c r="AA219" s="3"/>
      <c r="AB219" s="3"/>
      <c r="AC219" s="3"/>
      <c r="AD219" s="3"/>
      <c r="AE219" s="3"/>
      <c r="AF219" s="3"/>
      <c r="AG219" s="3"/>
      <c r="AH219" s="3"/>
      <c r="AI219" s="3"/>
      <c r="AJ219" s="3" t="s">
        <v>186</v>
      </c>
      <c r="AK219" s="3"/>
      <c r="AL219" s="3"/>
      <c r="AM219" s="3"/>
      <c r="AN219" s="3"/>
      <c r="AO219" s="3"/>
      <c r="AP219" s="3" t="s">
        <v>186</v>
      </c>
      <c r="AQ219" s="3"/>
      <c r="AR219" s="3"/>
      <c r="AS219" s="3"/>
      <c r="AT219" s="3" t="s">
        <v>186</v>
      </c>
      <c r="AU219" s="3"/>
      <c r="AV219" s="3"/>
      <c r="AW219" s="3"/>
      <c r="AX219" s="3"/>
      <c r="AY219" s="3"/>
      <c r="AZ219" s="3"/>
      <c r="BA219" s="3"/>
      <c r="BB219" s="3" t="s">
        <v>186</v>
      </c>
      <c r="BC219" s="3" t="s">
        <v>186</v>
      </c>
      <c r="BD219" s="3" t="s">
        <v>186</v>
      </c>
      <c r="BE219" s="3" t="s">
        <v>5062</v>
      </c>
      <c r="BF219" s="3" t="s">
        <v>21</v>
      </c>
      <c r="BG219" s="3"/>
      <c r="BH219" s="15" t="s">
        <v>555</v>
      </c>
      <c r="BI219" s="15" t="s">
        <v>1874</v>
      </c>
      <c r="BJ219" s="15"/>
      <c r="BK219" s="15" t="str">
        <f t="shared" si="7"/>
        <v>A</v>
      </c>
      <c r="BL219" s="15">
        <v>2024</v>
      </c>
      <c r="BM219" s="126" t="s">
        <v>6150</v>
      </c>
      <c r="BN219" s="127" t="s">
        <v>6151</v>
      </c>
      <c r="BO219" s="11" t="s">
        <v>5064</v>
      </c>
      <c r="BP219" s="28"/>
      <c r="BQ219" s="3"/>
      <c r="BR219" s="27"/>
      <c r="BS219" s="3"/>
      <c r="BT219" s="27"/>
      <c r="BU219" s="3"/>
      <c r="BV219" s="27"/>
    </row>
    <row r="220" spans="1:74" s="44" customFormat="1" x14ac:dyDescent="0.35">
      <c r="A220" s="71">
        <v>219</v>
      </c>
      <c r="B220" s="71">
        <v>69</v>
      </c>
      <c r="C220" s="4" t="s">
        <v>4925</v>
      </c>
      <c r="D220" s="3" t="s">
        <v>9</v>
      </c>
      <c r="E220" s="3" t="s">
        <v>1805</v>
      </c>
      <c r="F220" s="119">
        <v>0.68986826510814503</v>
      </c>
      <c r="G220" s="119">
        <v>34.366514932897402</v>
      </c>
      <c r="H220" s="8" t="s">
        <v>3947</v>
      </c>
      <c r="I220" s="8" t="s">
        <v>792</v>
      </c>
      <c r="J220" s="3" t="s">
        <v>10</v>
      </c>
      <c r="K220" s="8" t="s">
        <v>3727</v>
      </c>
      <c r="L220" s="8">
        <v>845</v>
      </c>
      <c r="M220" s="8">
        <v>21</v>
      </c>
      <c r="N220" s="135">
        <v>1180</v>
      </c>
      <c r="O220" s="135">
        <v>1270</v>
      </c>
      <c r="P220" s="129">
        <v>1225</v>
      </c>
      <c r="Q220" s="40">
        <v>770</v>
      </c>
      <c r="R220" s="40">
        <v>680</v>
      </c>
      <c r="S220" s="40">
        <v>725</v>
      </c>
      <c r="T220" s="8" t="s">
        <v>1863</v>
      </c>
      <c r="U220" s="3" t="s">
        <v>2252</v>
      </c>
      <c r="V220" s="3"/>
      <c r="W220" s="3" t="s">
        <v>186</v>
      </c>
      <c r="X220" s="3"/>
      <c r="Y220" s="3" t="s">
        <v>186</v>
      </c>
      <c r="Z220" s="3"/>
      <c r="AA220" s="3"/>
      <c r="AB220" s="3"/>
      <c r="AC220" s="3"/>
      <c r="AD220" s="3"/>
      <c r="AE220" s="3"/>
      <c r="AF220" s="3"/>
      <c r="AG220" s="3"/>
      <c r="AH220" s="3"/>
      <c r="AI220" s="3"/>
      <c r="AJ220" s="3" t="s">
        <v>186</v>
      </c>
      <c r="AK220" s="3"/>
      <c r="AL220" s="3"/>
      <c r="AM220" s="3"/>
      <c r="AN220" s="3"/>
      <c r="AO220" s="3"/>
      <c r="AP220" s="3" t="s">
        <v>186</v>
      </c>
      <c r="AQ220" s="3"/>
      <c r="AR220" s="3"/>
      <c r="AS220" s="3"/>
      <c r="AT220" s="3" t="s">
        <v>186</v>
      </c>
      <c r="AU220" s="3"/>
      <c r="AV220" s="3"/>
      <c r="AW220" s="3"/>
      <c r="AX220" s="3"/>
      <c r="AY220" s="3"/>
      <c r="AZ220" s="3"/>
      <c r="BA220" s="3"/>
      <c r="BB220" s="3" t="s">
        <v>186</v>
      </c>
      <c r="BC220" s="3" t="s">
        <v>186</v>
      </c>
      <c r="BD220" s="3" t="s">
        <v>186</v>
      </c>
      <c r="BE220" s="3" t="s">
        <v>5062</v>
      </c>
      <c r="BF220" s="3" t="s">
        <v>21</v>
      </c>
      <c r="BG220" s="3"/>
      <c r="BH220" s="15" t="s">
        <v>555</v>
      </c>
      <c r="BI220" s="15" t="s">
        <v>1874</v>
      </c>
      <c r="BJ220" s="15"/>
      <c r="BK220" s="15" t="str">
        <f t="shared" si="7"/>
        <v>A</v>
      </c>
      <c r="BL220" s="15">
        <v>2024</v>
      </c>
      <c r="BM220" s="126" t="s">
        <v>6150</v>
      </c>
      <c r="BN220" s="128" t="s">
        <v>6151</v>
      </c>
      <c r="BO220" s="11" t="s">
        <v>5064</v>
      </c>
      <c r="BP220" s="28"/>
      <c r="BQ220" s="3"/>
      <c r="BR220" s="27"/>
      <c r="BS220" s="3"/>
      <c r="BT220" s="27"/>
      <c r="BU220" s="3"/>
      <c r="BV220" s="27"/>
    </row>
    <row r="221" spans="1:74" s="37" customFormat="1" x14ac:dyDescent="0.35">
      <c r="A221" s="71">
        <v>220</v>
      </c>
      <c r="B221" s="71">
        <v>69</v>
      </c>
      <c r="C221" s="4" t="s">
        <v>4925</v>
      </c>
      <c r="D221" s="3" t="s">
        <v>9</v>
      </c>
      <c r="E221" s="3" t="s">
        <v>1805</v>
      </c>
      <c r="F221" s="119">
        <v>0.68986826510814503</v>
      </c>
      <c r="G221" s="119">
        <v>34.366514932897402</v>
      </c>
      <c r="H221" s="8" t="s">
        <v>4700</v>
      </c>
      <c r="I221" s="8" t="s">
        <v>792</v>
      </c>
      <c r="J221" s="3" t="s">
        <v>10</v>
      </c>
      <c r="K221" s="8" t="s">
        <v>4161</v>
      </c>
      <c r="L221" s="8">
        <v>848</v>
      </c>
      <c r="M221" s="8">
        <v>16</v>
      </c>
      <c r="N221" s="135">
        <v>1180</v>
      </c>
      <c r="O221" s="135">
        <v>1269</v>
      </c>
      <c r="P221" s="129">
        <v>1224.5</v>
      </c>
      <c r="Q221" s="40">
        <v>770</v>
      </c>
      <c r="R221" s="40">
        <v>681</v>
      </c>
      <c r="S221" s="40">
        <v>725.5</v>
      </c>
      <c r="T221" s="8" t="s">
        <v>1863</v>
      </c>
      <c r="U221" s="43" t="s">
        <v>199</v>
      </c>
      <c r="V221" s="3"/>
      <c r="W221" s="3" t="s">
        <v>186</v>
      </c>
      <c r="X221" s="3"/>
      <c r="Y221" s="3" t="s">
        <v>186</v>
      </c>
      <c r="Z221" s="3"/>
      <c r="AA221" s="3"/>
      <c r="AB221" s="3"/>
      <c r="AC221" s="3"/>
      <c r="AD221" s="3"/>
      <c r="AE221" s="3"/>
      <c r="AF221" s="3"/>
      <c r="AG221" s="3"/>
      <c r="AH221" s="3"/>
      <c r="AI221" s="3"/>
      <c r="AJ221" s="3"/>
      <c r="AK221" s="3"/>
      <c r="AL221" s="3"/>
      <c r="AM221" s="3"/>
      <c r="AN221" s="3"/>
      <c r="AO221" s="3"/>
      <c r="AP221" s="3" t="s">
        <v>186</v>
      </c>
      <c r="AQ221" s="3"/>
      <c r="AR221" s="3"/>
      <c r="AS221" s="3"/>
      <c r="AT221" s="3" t="s">
        <v>186</v>
      </c>
      <c r="AU221" s="3"/>
      <c r="AV221" s="3"/>
      <c r="AW221" s="3"/>
      <c r="AX221" s="3"/>
      <c r="AY221" s="3"/>
      <c r="AZ221" s="3"/>
      <c r="BA221" s="3"/>
      <c r="BB221" s="3" t="s">
        <v>186</v>
      </c>
      <c r="BC221" s="3" t="s">
        <v>186</v>
      </c>
      <c r="BD221" s="3" t="s">
        <v>186</v>
      </c>
      <c r="BE221" s="3" t="s">
        <v>5062</v>
      </c>
      <c r="BF221" s="3" t="s">
        <v>21</v>
      </c>
      <c r="BG221" s="3" t="s">
        <v>4705</v>
      </c>
      <c r="BH221" s="15" t="s">
        <v>555</v>
      </c>
      <c r="BI221" s="15" t="s">
        <v>555</v>
      </c>
      <c r="BJ221" s="15"/>
      <c r="BK221" s="15" t="str">
        <f t="shared" si="7"/>
        <v>A</v>
      </c>
      <c r="BL221" s="15">
        <v>2024</v>
      </c>
      <c r="BM221" s="126" t="s">
        <v>6150</v>
      </c>
      <c r="BN221" s="128" t="s">
        <v>6151</v>
      </c>
      <c r="BO221" s="11" t="s">
        <v>5064</v>
      </c>
      <c r="BP221" s="28"/>
      <c r="BQ221" s="3"/>
      <c r="BR221" s="27"/>
      <c r="BS221" s="3"/>
      <c r="BT221" s="27"/>
      <c r="BU221" s="3"/>
      <c r="BV221" s="27"/>
    </row>
    <row r="222" spans="1:74" s="37" customFormat="1" x14ac:dyDescent="0.35">
      <c r="A222" s="71">
        <v>221</v>
      </c>
      <c r="B222" s="71">
        <v>69</v>
      </c>
      <c r="C222" s="4" t="s">
        <v>4925</v>
      </c>
      <c r="D222" s="3" t="s">
        <v>9</v>
      </c>
      <c r="E222" s="3" t="s">
        <v>1805</v>
      </c>
      <c r="F222" s="119">
        <v>0.68986826510814503</v>
      </c>
      <c r="G222" s="119">
        <v>34.366514932897402</v>
      </c>
      <c r="H222" s="8" t="s">
        <v>4700</v>
      </c>
      <c r="I222" s="8" t="s">
        <v>791</v>
      </c>
      <c r="J222" s="3" t="s">
        <v>10</v>
      </c>
      <c r="K222" s="8" t="s">
        <v>3728</v>
      </c>
      <c r="L222" s="8">
        <v>864</v>
      </c>
      <c r="M222" s="8">
        <v>21</v>
      </c>
      <c r="N222" s="135">
        <v>1161</v>
      </c>
      <c r="O222" s="135">
        <v>1266</v>
      </c>
      <c r="P222" s="129">
        <v>1213.5</v>
      </c>
      <c r="Q222" s="40">
        <v>789</v>
      </c>
      <c r="R222" s="40">
        <v>684</v>
      </c>
      <c r="S222" s="40">
        <v>736.5</v>
      </c>
      <c r="T222" s="8" t="s">
        <v>1863</v>
      </c>
      <c r="U222" s="43" t="s">
        <v>199</v>
      </c>
      <c r="V222" s="3"/>
      <c r="W222" s="3" t="s">
        <v>186</v>
      </c>
      <c r="X222" s="3"/>
      <c r="Y222" s="3" t="s">
        <v>186</v>
      </c>
      <c r="Z222" s="3"/>
      <c r="AA222" s="3"/>
      <c r="AB222" s="3"/>
      <c r="AC222" s="3"/>
      <c r="AD222" s="3"/>
      <c r="AE222" s="3"/>
      <c r="AF222" s="3"/>
      <c r="AG222" s="3"/>
      <c r="AH222" s="3"/>
      <c r="AI222" s="3"/>
      <c r="AJ222" s="3"/>
      <c r="AK222" s="3"/>
      <c r="AL222" s="3"/>
      <c r="AM222" s="3"/>
      <c r="AN222" s="3"/>
      <c r="AO222" s="3"/>
      <c r="AP222" s="3" t="s">
        <v>186</v>
      </c>
      <c r="AQ222" s="3"/>
      <c r="AR222" s="3"/>
      <c r="AS222" s="3"/>
      <c r="AT222" s="3" t="s">
        <v>186</v>
      </c>
      <c r="AU222" s="3"/>
      <c r="AV222" s="3"/>
      <c r="AW222" s="3"/>
      <c r="AX222" s="3"/>
      <c r="AY222" s="3"/>
      <c r="AZ222" s="3"/>
      <c r="BA222" s="3"/>
      <c r="BB222" s="3" t="s">
        <v>186</v>
      </c>
      <c r="BC222" s="3" t="s">
        <v>186</v>
      </c>
      <c r="BD222" s="3" t="s">
        <v>186</v>
      </c>
      <c r="BE222" s="3" t="s">
        <v>5062</v>
      </c>
      <c r="BF222" s="3" t="s">
        <v>21</v>
      </c>
      <c r="BG222" s="3" t="s">
        <v>4784</v>
      </c>
      <c r="BH222" s="15" t="s">
        <v>555</v>
      </c>
      <c r="BI222" s="15" t="s">
        <v>555</v>
      </c>
      <c r="BJ222" s="15"/>
      <c r="BK222" s="15" t="str">
        <f t="shared" si="7"/>
        <v>A</v>
      </c>
      <c r="BL222" s="15">
        <v>2024</v>
      </c>
      <c r="BM222" s="126" t="s">
        <v>6150</v>
      </c>
      <c r="BN222" s="128" t="s">
        <v>6151</v>
      </c>
      <c r="BO222" s="11" t="s">
        <v>5064</v>
      </c>
      <c r="BP222" s="28"/>
      <c r="BQ222" s="3"/>
      <c r="BR222" s="27"/>
      <c r="BS222" s="3"/>
      <c r="BT222" s="27"/>
      <c r="BU222" s="3"/>
      <c r="BV222" s="27"/>
    </row>
    <row r="223" spans="1:74" s="37" customFormat="1" x14ac:dyDescent="0.35">
      <c r="A223" s="71">
        <v>222</v>
      </c>
      <c r="B223" s="71">
        <v>69</v>
      </c>
      <c r="C223" s="4" t="s">
        <v>4925</v>
      </c>
      <c r="D223" s="3" t="s">
        <v>9</v>
      </c>
      <c r="E223" s="3" t="s">
        <v>1805</v>
      </c>
      <c r="F223" s="119">
        <v>0.68986826510814503</v>
      </c>
      <c r="G223" s="119">
        <v>34.366514932897402</v>
      </c>
      <c r="H223" s="8" t="s">
        <v>4700</v>
      </c>
      <c r="I223" s="8" t="s">
        <v>790</v>
      </c>
      <c r="J223" s="3" t="s">
        <v>10</v>
      </c>
      <c r="K223" s="8" t="s">
        <v>780</v>
      </c>
      <c r="L223" s="8">
        <v>895</v>
      </c>
      <c r="M223" s="8">
        <v>28</v>
      </c>
      <c r="N223" s="135">
        <v>1046</v>
      </c>
      <c r="O223" s="135">
        <v>1261</v>
      </c>
      <c r="P223" s="129">
        <v>1153.5</v>
      </c>
      <c r="Q223" s="40">
        <v>904</v>
      </c>
      <c r="R223" s="40">
        <v>689</v>
      </c>
      <c r="S223" s="40">
        <v>796.5</v>
      </c>
      <c r="T223" s="7" t="s">
        <v>1864</v>
      </c>
      <c r="U223" s="19" t="s">
        <v>2038</v>
      </c>
      <c r="V223" s="3"/>
      <c r="W223" s="3" t="s">
        <v>186</v>
      </c>
      <c r="X223" s="3"/>
      <c r="Y223" s="3" t="s">
        <v>186</v>
      </c>
      <c r="Z223" s="3"/>
      <c r="AA223" s="3"/>
      <c r="AB223" s="3"/>
      <c r="AC223" s="3"/>
      <c r="AD223" s="3"/>
      <c r="AE223" s="3"/>
      <c r="AF223" s="3"/>
      <c r="AG223" s="3"/>
      <c r="AH223" s="3"/>
      <c r="AI223" s="3"/>
      <c r="AJ223" s="3"/>
      <c r="AK223" s="3"/>
      <c r="AL223" s="3"/>
      <c r="AM223" s="3"/>
      <c r="AN223" s="3"/>
      <c r="AO223" s="3"/>
      <c r="AP223" s="3" t="s">
        <v>186</v>
      </c>
      <c r="AQ223" s="3"/>
      <c r="AR223" s="3"/>
      <c r="AS223" s="3"/>
      <c r="AT223" s="3" t="s">
        <v>186</v>
      </c>
      <c r="AU223" s="3"/>
      <c r="AV223" s="3"/>
      <c r="AW223" s="3"/>
      <c r="AX223" s="3"/>
      <c r="AY223" s="3"/>
      <c r="AZ223" s="3"/>
      <c r="BA223" s="3"/>
      <c r="BB223" s="3" t="s">
        <v>186</v>
      </c>
      <c r="BC223" s="3" t="s">
        <v>186</v>
      </c>
      <c r="BD223" s="3" t="s">
        <v>186</v>
      </c>
      <c r="BE223" s="3" t="s">
        <v>5062</v>
      </c>
      <c r="BF223" s="3" t="s">
        <v>21</v>
      </c>
      <c r="BG223" s="3" t="s">
        <v>4784</v>
      </c>
      <c r="BH223" s="15" t="s">
        <v>556</v>
      </c>
      <c r="BI223" s="15"/>
      <c r="BJ223" s="17" t="s">
        <v>4850</v>
      </c>
      <c r="BK223" s="15" t="str">
        <f t="shared" si="7"/>
        <v>A</v>
      </c>
      <c r="BL223" s="15">
        <v>2020</v>
      </c>
      <c r="BM223" s="11" t="s">
        <v>4427</v>
      </c>
      <c r="BN223" s="27" t="s">
        <v>4428</v>
      </c>
      <c r="BO223" s="126" t="s">
        <v>6150</v>
      </c>
      <c r="BP223" s="128" t="s">
        <v>6151</v>
      </c>
      <c r="BQ223" s="11" t="s">
        <v>5064</v>
      </c>
      <c r="BR223" s="28"/>
      <c r="BS223" s="3"/>
      <c r="BT223" s="27"/>
      <c r="BU223" s="3"/>
      <c r="BV223" s="27"/>
    </row>
    <row r="224" spans="1:74" s="44" customFormat="1" x14ac:dyDescent="0.35">
      <c r="A224" s="71">
        <v>223</v>
      </c>
      <c r="B224" s="71">
        <v>69</v>
      </c>
      <c r="C224" s="4" t="s">
        <v>4925</v>
      </c>
      <c r="D224" s="3" t="s">
        <v>9</v>
      </c>
      <c r="E224" s="3" t="s">
        <v>1805</v>
      </c>
      <c r="F224" s="119">
        <v>0.68986826510814503</v>
      </c>
      <c r="G224" s="119">
        <v>34.366514932897402</v>
      </c>
      <c r="H224" s="8" t="s">
        <v>3948</v>
      </c>
      <c r="I224" s="8" t="s">
        <v>789</v>
      </c>
      <c r="J224" s="3" t="s">
        <v>10</v>
      </c>
      <c r="K224" s="8" t="s">
        <v>4162</v>
      </c>
      <c r="L224" s="8">
        <v>813</v>
      </c>
      <c r="M224" s="8">
        <v>15</v>
      </c>
      <c r="N224" s="135">
        <v>1221</v>
      </c>
      <c r="O224" s="135">
        <v>1274</v>
      </c>
      <c r="P224" s="129">
        <v>1247.5</v>
      </c>
      <c r="Q224" s="40">
        <v>729</v>
      </c>
      <c r="R224" s="40">
        <v>676</v>
      </c>
      <c r="S224" s="40">
        <v>702.5</v>
      </c>
      <c r="T224" s="8" t="s">
        <v>37</v>
      </c>
      <c r="U224" s="4" t="s">
        <v>2252</v>
      </c>
      <c r="V224" s="3"/>
      <c r="W224" s="3" t="s">
        <v>186</v>
      </c>
      <c r="X224" s="3"/>
      <c r="Y224" s="3"/>
      <c r="Z224" s="3"/>
      <c r="AA224" s="3"/>
      <c r="AB224" s="3"/>
      <c r="AC224" s="3"/>
      <c r="AD224" s="3"/>
      <c r="AE224" s="3"/>
      <c r="AF224" s="3"/>
      <c r="AG224" s="3"/>
      <c r="AH224" s="3"/>
      <c r="AI224" s="3"/>
      <c r="AJ224" s="3"/>
      <c r="AK224" s="3"/>
      <c r="AL224" s="3"/>
      <c r="AM224" s="3"/>
      <c r="AN224" s="3"/>
      <c r="AO224" s="3"/>
      <c r="AP224" s="3" t="s">
        <v>186</v>
      </c>
      <c r="AQ224" s="3"/>
      <c r="AR224" s="3"/>
      <c r="AS224" s="3" t="s">
        <v>186</v>
      </c>
      <c r="AT224" s="3" t="s">
        <v>186</v>
      </c>
      <c r="AU224" s="3"/>
      <c r="AV224" s="3"/>
      <c r="AW224" s="3"/>
      <c r="AX224" s="3"/>
      <c r="AY224" s="3"/>
      <c r="AZ224" s="3"/>
      <c r="BA224" s="3"/>
      <c r="BB224" s="3" t="s">
        <v>186</v>
      </c>
      <c r="BC224" s="3" t="s">
        <v>186</v>
      </c>
      <c r="BD224" s="3" t="s">
        <v>186</v>
      </c>
      <c r="BE224" s="3" t="s">
        <v>5062</v>
      </c>
      <c r="BF224" s="3" t="s">
        <v>21</v>
      </c>
      <c r="BG224" s="3"/>
      <c r="BH224" s="15" t="s">
        <v>555</v>
      </c>
      <c r="BI224" s="15" t="s">
        <v>1874</v>
      </c>
      <c r="BJ224" s="15"/>
      <c r="BK224" s="15" t="str">
        <f t="shared" si="7"/>
        <v>A</v>
      </c>
      <c r="BL224" s="15">
        <v>2024</v>
      </c>
      <c r="BM224" s="126" t="s">
        <v>6150</v>
      </c>
      <c r="BN224" s="128" t="s">
        <v>6151</v>
      </c>
      <c r="BO224" s="11" t="s">
        <v>5064</v>
      </c>
      <c r="BP224" s="28"/>
      <c r="BQ224" s="11"/>
      <c r="BR224" s="28"/>
      <c r="BS224" s="3"/>
      <c r="BT224" s="27"/>
      <c r="BU224" s="3"/>
      <c r="BV224" s="27"/>
    </row>
    <row r="225" spans="1:74" s="44" customFormat="1" x14ac:dyDescent="0.35">
      <c r="A225" s="71">
        <v>224</v>
      </c>
      <c r="B225" s="71">
        <v>69</v>
      </c>
      <c r="C225" s="4" t="s">
        <v>4925</v>
      </c>
      <c r="D225" s="3" t="s">
        <v>9</v>
      </c>
      <c r="E225" s="3" t="s">
        <v>1805</v>
      </c>
      <c r="F225" s="119">
        <v>0.68986826510814503</v>
      </c>
      <c r="G225" s="119">
        <v>34.366514932897402</v>
      </c>
      <c r="H225" s="8" t="s">
        <v>3948</v>
      </c>
      <c r="I225" s="8" t="s">
        <v>788</v>
      </c>
      <c r="J225" s="3" t="s">
        <v>10</v>
      </c>
      <c r="K225" s="8" t="s">
        <v>4163</v>
      </c>
      <c r="L225" s="8">
        <v>887</v>
      </c>
      <c r="M225" s="8">
        <v>18</v>
      </c>
      <c r="N225" s="135">
        <v>1155</v>
      </c>
      <c r="O225" s="135">
        <v>1225</v>
      </c>
      <c r="P225" s="129">
        <v>1190</v>
      </c>
      <c r="Q225" s="40">
        <v>795</v>
      </c>
      <c r="R225" s="40">
        <v>725</v>
      </c>
      <c r="S225" s="40">
        <v>760</v>
      </c>
      <c r="T225" s="8" t="s">
        <v>1863</v>
      </c>
      <c r="U225" s="4" t="s">
        <v>2252</v>
      </c>
      <c r="V225" s="3"/>
      <c r="W225" s="3" t="s">
        <v>186</v>
      </c>
      <c r="X225" s="3"/>
      <c r="Y225" s="3"/>
      <c r="Z225" s="3"/>
      <c r="AA225" s="3"/>
      <c r="AB225" s="3"/>
      <c r="AC225" s="3"/>
      <c r="AD225" s="3"/>
      <c r="AE225" s="3"/>
      <c r="AF225" s="3"/>
      <c r="AG225" s="3"/>
      <c r="AH225" s="3"/>
      <c r="AI225" s="3"/>
      <c r="AJ225" s="3" t="s">
        <v>186</v>
      </c>
      <c r="AK225" s="3"/>
      <c r="AL225" s="3"/>
      <c r="AM225" s="3"/>
      <c r="AN225" s="3"/>
      <c r="AO225" s="3"/>
      <c r="AP225" s="3" t="s">
        <v>186</v>
      </c>
      <c r="AQ225" s="3"/>
      <c r="AR225" s="3"/>
      <c r="AS225" s="3"/>
      <c r="AT225" s="3" t="s">
        <v>186</v>
      </c>
      <c r="AU225" s="3"/>
      <c r="AV225" s="3"/>
      <c r="AW225" s="3"/>
      <c r="AX225" s="3"/>
      <c r="AY225" s="3"/>
      <c r="AZ225" s="3"/>
      <c r="BA225" s="3"/>
      <c r="BB225" s="3" t="s">
        <v>186</v>
      </c>
      <c r="BC225" s="3" t="s">
        <v>186</v>
      </c>
      <c r="BD225" s="3" t="s">
        <v>186</v>
      </c>
      <c r="BE225" s="3" t="s">
        <v>5062</v>
      </c>
      <c r="BF225" s="3" t="s">
        <v>21</v>
      </c>
      <c r="BG225" s="3"/>
      <c r="BH225" s="15" t="s">
        <v>555</v>
      </c>
      <c r="BI225" s="15" t="s">
        <v>1874</v>
      </c>
      <c r="BJ225" s="15"/>
      <c r="BK225" s="15" t="str">
        <f t="shared" si="7"/>
        <v>A</v>
      </c>
      <c r="BL225" s="15">
        <v>2024</v>
      </c>
      <c r="BM225" s="126" t="s">
        <v>6150</v>
      </c>
      <c r="BN225" s="128" t="s">
        <v>6151</v>
      </c>
      <c r="BO225" s="11" t="s">
        <v>5064</v>
      </c>
      <c r="BP225" s="28"/>
      <c r="BQ225" s="11"/>
      <c r="BR225" s="28"/>
      <c r="BS225" s="3"/>
      <c r="BT225" s="27"/>
      <c r="BU225" s="3"/>
      <c r="BV225" s="27"/>
    </row>
    <row r="226" spans="1:74" s="37" customFormat="1" x14ac:dyDescent="0.35">
      <c r="A226" s="71">
        <v>225</v>
      </c>
      <c r="B226" s="71">
        <v>69</v>
      </c>
      <c r="C226" s="4" t="s">
        <v>4925</v>
      </c>
      <c r="D226" s="3" t="s">
        <v>9</v>
      </c>
      <c r="E226" s="3" t="s">
        <v>1805</v>
      </c>
      <c r="F226" s="119">
        <v>0.68986826510814503</v>
      </c>
      <c r="G226" s="119">
        <v>34.366514932897402</v>
      </c>
      <c r="H226" s="8" t="s">
        <v>4701</v>
      </c>
      <c r="I226" s="8" t="s">
        <v>787</v>
      </c>
      <c r="J226" s="3" t="s">
        <v>10</v>
      </c>
      <c r="K226" s="8" t="s">
        <v>4164</v>
      </c>
      <c r="L226" s="8">
        <v>962</v>
      </c>
      <c r="M226" s="8">
        <v>18</v>
      </c>
      <c r="N226" s="135">
        <v>1036</v>
      </c>
      <c r="O226" s="135">
        <v>1156</v>
      </c>
      <c r="P226" s="129">
        <v>1096</v>
      </c>
      <c r="Q226" s="40">
        <v>914</v>
      </c>
      <c r="R226" s="40">
        <v>794</v>
      </c>
      <c r="S226" s="40">
        <v>854</v>
      </c>
      <c r="T226" s="8" t="s">
        <v>1863</v>
      </c>
      <c r="U226" s="4" t="s">
        <v>716</v>
      </c>
      <c r="V226" s="3"/>
      <c r="W226" s="3" t="s">
        <v>186</v>
      </c>
      <c r="X226" s="3"/>
      <c r="Y226" s="3"/>
      <c r="Z226" s="3"/>
      <c r="AA226" s="3"/>
      <c r="AB226" s="3"/>
      <c r="AC226" s="3"/>
      <c r="AD226" s="3"/>
      <c r="AE226" s="3"/>
      <c r="AF226" s="3"/>
      <c r="AG226" s="3"/>
      <c r="AH226" s="3"/>
      <c r="AI226" s="3"/>
      <c r="AJ226" s="3"/>
      <c r="AK226" s="3"/>
      <c r="AL226" s="3"/>
      <c r="AM226" s="3"/>
      <c r="AN226" s="3"/>
      <c r="AO226" s="3"/>
      <c r="AP226" s="3" t="s">
        <v>186</v>
      </c>
      <c r="AQ226" s="3"/>
      <c r="AR226" s="3"/>
      <c r="AS226" s="3"/>
      <c r="AT226" s="3" t="s">
        <v>186</v>
      </c>
      <c r="AU226" s="3"/>
      <c r="AV226" s="3"/>
      <c r="AW226" s="3"/>
      <c r="AX226" s="3"/>
      <c r="AY226" s="3"/>
      <c r="AZ226" s="3"/>
      <c r="BA226" s="3"/>
      <c r="BB226" s="3" t="s">
        <v>186</v>
      </c>
      <c r="BC226" s="3" t="s">
        <v>186</v>
      </c>
      <c r="BD226" s="3" t="s">
        <v>186</v>
      </c>
      <c r="BE226" s="3" t="s">
        <v>5062</v>
      </c>
      <c r="BF226" s="3" t="s">
        <v>21</v>
      </c>
      <c r="BG226" s="3" t="s">
        <v>4784</v>
      </c>
      <c r="BH226" s="15" t="s">
        <v>555</v>
      </c>
      <c r="BI226" s="15" t="s">
        <v>555</v>
      </c>
      <c r="BJ226" s="15"/>
      <c r="BK226" s="15" t="str">
        <f t="shared" si="7"/>
        <v>A</v>
      </c>
      <c r="BL226" s="15">
        <v>2024</v>
      </c>
      <c r="BM226" s="126" t="s">
        <v>6150</v>
      </c>
      <c r="BN226" s="128" t="s">
        <v>6151</v>
      </c>
      <c r="BO226" s="11" t="s">
        <v>5064</v>
      </c>
      <c r="BP226" s="28"/>
      <c r="BQ226" s="11"/>
      <c r="BR226" s="28"/>
      <c r="BS226" s="3"/>
      <c r="BT226" s="27"/>
      <c r="BU226" s="3"/>
      <c r="BV226" s="27"/>
    </row>
    <row r="227" spans="1:74" s="44" customFormat="1" x14ac:dyDescent="0.35">
      <c r="A227" s="71">
        <v>226</v>
      </c>
      <c r="B227" s="71">
        <v>69</v>
      </c>
      <c r="C227" s="4" t="s">
        <v>4925</v>
      </c>
      <c r="D227" s="3" t="s">
        <v>9</v>
      </c>
      <c r="E227" s="3" t="s">
        <v>1805</v>
      </c>
      <c r="F227" s="119">
        <v>0.68986826510814503</v>
      </c>
      <c r="G227" s="119">
        <v>34.366514932897402</v>
      </c>
      <c r="H227" s="8" t="s">
        <v>3948</v>
      </c>
      <c r="I227" s="8" t="s">
        <v>786</v>
      </c>
      <c r="J227" s="3" t="s">
        <v>10</v>
      </c>
      <c r="K227" s="8" t="s">
        <v>4165</v>
      </c>
      <c r="L227" s="8">
        <v>977</v>
      </c>
      <c r="M227" s="8">
        <v>18</v>
      </c>
      <c r="N227" s="135">
        <v>1029</v>
      </c>
      <c r="O227" s="135">
        <v>1154</v>
      </c>
      <c r="P227" s="129">
        <v>1091.5</v>
      </c>
      <c r="Q227" s="40">
        <v>921</v>
      </c>
      <c r="R227" s="40">
        <v>796</v>
      </c>
      <c r="S227" s="40">
        <v>858.5</v>
      </c>
      <c r="T227" s="8" t="s">
        <v>37</v>
      </c>
      <c r="U227" s="4" t="s">
        <v>2252</v>
      </c>
      <c r="V227" s="3"/>
      <c r="W227" s="3" t="s">
        <v>186</v>
      </c>
      <c r="X227" s="3"/>
      <c r="Y227" s="3"/>
      <c r="Z227" s="3"/>
      <c r="AA227" s="3"/>
      <c r="AB227" s="3"/>
      <c r="AC227" s="3"/>
      <c r="AD227" s="3"/>
      <c r="AE227" s="3"/>
      <c r="AF227" s="3"/>
      <c r="AG227" s="3"/>
      <c r="AH227" s="3"/>
      <c r="AI227" s="3"/>
      <c r="AJ227" s="3"/>
      <c r="AK227" s="3"/>
      <c r="AL227" s="3"/>
      <c r="AM227" s="3"/>
      <c r="AN227" s="3"/>
      <c r="AO227" s="3"/>
      <c r="AP227" s="3" t="s">
        <v>186</v>
      </c>
      <c r="AQ227" s="3"/>
      <c r="AR227" s="3"/>
      <c r="AS227" s="3" t="s">
        <v>186</v>
      </c>
      <c r="AT227" s="3" t="s">
        <v>186</v>
      </c>
      <c r="AU227" s="3" t="s">
        <v>186</v>
      </c>
      <c r="AV227" s="3"/>
      <c r="AW227" s="3"/>
      <c r="AX227" s="3"/>
      <c r="AY227" s="3"/>
      <c r="AZ227" s="3"/>
      <c r="BA227" s="3"/>
      <c r="BB227" s="3" t="s">
        <v>186</v>
      </c>
      <c r="BC227" s="3" t="s">
        <v>186</v>
      </c>
      <c r="BD227" s="3" t="s">
        <v>186</v>
      </c>
      <c r="BE227" s="3" t="s">
        <v>5062</v>
      </c>
      <c r="BF227" s="3" t="s">
        <v>21</v>
      </c>
      <c r="BG227" s="3"/>
      <c r="BH227" s="15" t="s">
        <v>555</v>
      </c>
      <c r="BI227" s="15" t="s">
        <v>1874</v>
      </c>
      <c r="BJ227" s="15"/>
      <c r="BK227" s="15" t="str">
        <f t="shared" si="7"/>
        <v>A</v>
      </c>
      <c r="BL227" s="15">
        <v>2024</v>
      </c>
      <c r="BM227" s="126" t="s">
        <v>6150</v>
      </c>
      <c r="BN227" s="128" t="s">
        <v>6151</v>
      </c>
      <c r="BO227" s="11" t="s">
        <v>5064</v>
      </c>
      <c r="BP227" s="28"/>
      <c r="BQ227" s="11"/>
      <c r="BR227" s="28"/>
      <c r="BS227" s="3"/>
      <c r="BT227" s="27"/>
      <c r="BU227" s="3"/>
      <c r="BV227" s="27"/>
    </row>
    <row r="228" spans="1:74" s="49" customFormat="1" x14ac:dyDescent="0.35">
      <c r="A228" s="71">
        <v>227</v>
      </c>
      <c r="B228" s="71">
        <v>69</v>
      </c>
      <c r="C228" s="4" t="s">
        <v>4925</v>
      </c>
      <c r="D228" s="3" t="s">
        <v>9</v>
      </c>
      <c r="E228" s="3" t="s">
        <v>1805</v>
      </c>
      <c r="F228" s="119">
        <v>0.68986826510814503</v>
      </c>
      <c r="G228" s="119">
        <v>34.366514932897402</v>
      </c>
      <c r="H228" s="8" t="s">
        <v>4695</v>
      </c>
      <c r="I228" s="8" t="s">
        <v>785</v>
      </c>
      <c r="J228" s="3" t="s">
        <v>10</v>
      </c>
      <c r="K228" s="8" t="s">
        <v>4166</v>
      </c>
      <c r="L228" s="8">
        <v>1713</v>
      </c>
      <c r="M228" s="8">
        <v>15</v>
      </c>
      <c r="N228" s="135">
        <v>261</v>
      </c>
      <c r="O228" s="135">
        <v>413</v>
      </c>
      <c r="P228" s="129">
        <v>337</v>
      </c>
      <c r="Q228" s="40">
        <v>1689</v>
      </c>
      <c r="R228" s="40">
        <v>1537</v>
      </c>
      <c r="S228" s="40">
        <v>1613</v>
      </c>
      <c r="T228" s="8" t="s">
        <v>1863</v>
      </c>
      <c r="U228" s="3" t="s">
        <v>2252</v>
      </c>
      <c r="V228" s="3"/>
      <c r="W228" s="3" t="s">
        <v>186</v>
      </c>
      <c r="X228" s="3"/>
      <c r="Y228" s="3"/>
      <c r="Z228" s="3"/>
      <c r="AA228" s="3"/>
      <c r="AB228" s="3"/>
      <c r="AC228" s="3"/>
      <c r="AD228" s="3"/>
      <c r="AE228" s="3"/>
      <c r="AF228" s="3"/>
      <c r="AG228" s="3"/>
      <c r="AH228" s="3"/>
      <c r="AI228" s="3"/>
      <c r="AJ228" s="3" t="s">
        <v>186</v>
      </c>
      <c r="AK228" s="3"/>
      <c r="AL228" s="3"/>
      <c r="AM228" s="3"/>
      <c r="AN228" s="3"/>
      <c r="AO228" s="3"/>
      <c r="AP228" s="3" t="s">
        <v>186</v>
      </c>
      <c r="AQ228" s="3"/>
      <c r="AR228" s="3"/>
      <c r="AS228" s="3"/>
      <c r="AT228" s="3" t="s">
        <v>186</v>
      </c>
      <c r="AU228" s="3"/>
      <c r="AV228" s="3"/>
      <c r="AW228" s="3"/>
      <c r="AX228" s="3"/>
      <c r="AY228" s="3"/>
      <c r="AZ228" s="3"/>
      <c r="BA228" s="3"/>
      <c r="BB228" s="3" t="s">
        <v>186</v>
      </c>
      <c r="BC228" s="3" t="s">
        <v>186</v>
      </c>
      <c r="BD228" s="3" t="s">
        <v>186</v>
      </c>
      <c r="BE228" s="3" t="s">
        <v>1747</v>
      </c>
      <c r="BF228" s="3" t="s">
        <v>1824</v>
      </c>
      <c r="BG228" s="3" t="s">
        <v>4704</v>
      </c>
      <c r="BH228" s="15" t="s">
        <v>555</v>
      </c>
      <c r="BI228" s="15" t="s">
        <v>1874</v>
      </c>
      <c r="BJ228" s="15"/>
      <c r="BK228" s="15" t="str">
        <f t="shared" si="7"/>
        <v>A</v>
      </c>
      <c r="BL228" s="15">
        <v>2024</v>
      </c>
      <c r="BM228" s="126" t="s">
        <v>6150</v>
      </c>
      <c r="BN228" s="128" t="s">
        <v>6151</v>
      </c>
      <c r="BO228" s="11" t="s">
        <v>5064</v>
      </c>
      <c r="BP228" s="28"/>
      <c r="BQ228" s="11"/>
      <c r="BR228" s="28"/>
      <c r="BS228" s="3"/>
      <c r="BT228" s="27"/>
      <c r="BU228" s="3"/>
      <c r="BV228" s="27"/>
    </row>
    <row r="229" spans="1:74" s="49" customFormat="1" ht="18.75" customHeight="1" x14ac:dyDescent="0.35">
      <c r="A229" s="71">
        <v>228</v>
      </c>
      <c r="B229" s="71">
        <v>69</v>
      </c>
      <c r="C229" s="4" t="s">
        <v>4925</v>
      </c>
      <c r="D229" s="3" t="s">
        <v>9</v>
      </c>
      <c r="E229" s="3" t="s">
        <v>1805</v>
      </c>
      <c r="F229" s="119">
        <v>0.68986826510814503</v>
      </c>
      <c r="G229" s="119">
        <v>34.366514932897402</v>
      </c>
      <c r="H229" s="8" t="s">
        <v>4695</v>
      </c>
      <c r="I229" s="8" t="s">
        <v>784</v>
      </c>
      <c r="J229" s="3" t="s">
        <v>10</v>
      </c>
      <c r="K229" s="8" t="s">
        <v>4167</v>
      </c>
      <c r="L229" s="8">
        <v>2236</v>
      </c>
      <c r="M229" s="8">
        <v>18</v>
      </c>
      <c r="N229" s="135">
        <v>-375</v>
      </c>
      <c r="O229" s="135">
        <v>-190</v>
      </c>
      <c r="P229" s="129">
        <v>-282.5</v>
      </c>
      <c r="Q229" s="40">
        <v>2325</v>
      </c>
      <c r="R229" s="40">
        <v>2140</v>
      </c>
      <c r="S229" s="40">
        <v>2232.5</v>
      </c>
      <c r="T229" s="8" t="s">
        <v>1863</v>
      </c>
      <c r="U229" s="3" t="s">
        <v>2252</v>
      </c>
      <c r="V229" s="3"/>
      <c r="W229" s="3" t="s">
        <v>186</v>
      </c>
      <c r="X229" s="3"/>
      <c r="Y229" s="3"/>
      <c r="Z229" s="3"/>
      <c r="AA229" s="3"/>
      <c r="AB229" s="3"/>
      <c r="AC229" s="3" t="s">
        <v>186</v>
      </c>
      <c r="AD229" s="3"/>
      <c r="AE229" s="3" t="s">
        <v>186</v>
      </c>
      <c r="AF229" s="3"/>
      <c r="AG229" s="3"/>
      <c r="AH229" s="3"/>
      <c r="AI229" s="3"/>
      <c r="AJ229" s="3" t="s">
        <v>186</v>
      </c>
      <c r="AK229" s="3"/>
      <c r="AL229" s="3"/>
      <c r="AM229" s="3"/>
      <c r="AN229" s="3"/>
      <c r="AO229" s="3"/>
      <c r="AP229" s="3" t="s">
        <v>186</v>
      </c>
      <c r="AQ229" s="3" t="s">
        <v>186</v>
      </c>
      <c r="AR229" s="3"/>
      <c r="AS229" s="3" t="s">
        <v>186</v>
      </c>
      <c r="AT229" s="3" t="s">
        <v>186</v>
      </c>
      <c r="AU229" s="3" t="s">
        <v>186</v>
      </c>
      <c r="AV229" s="3"/>
      <c r="AW229" s="3"/>
      <c r="AX229" s="3"/>
      <c r="AY229" s="3"/>
      <c r="AZ229" s="3"/>
      <c r="BA229" s="3"/>
      <c r="BB229" s="3" t="s">
        <v>186</v>
      </c>
      <c r="BC229" s="3" t="s">
        <v>186</v>
      </c>
      <c r="BD229" s="3" t="s">
        <v>186</v>
      </c>
      <c r="BE229" s="3" t="s">
        <v>1747</v>
      </c>
      <c r="BF229" s="3" t="s">
        <v>16</v>
      </c>
      <c r="BG229" s="3" t="s">
        <v>4696</v>
      </c>
      <c r="BH229" s="15" t="s">
        <v>555</v>
      </c>
      <c r="BI229" s="15" t="s">
        <v>1874</v>
      </c>
      <c r="BJ229" s="15"/>
      <c r="BK229" s="15" t="str">
        <f t="shared" si="7"/>
        <v>A</v>
      </c>
      <c r="BL229" s="15">
        <v>2024</v>
      </c>
      <c r="BM229" s="126" t="s">
        <v>6150</v>
      </c>
      <c r="BN229" s="128" t="s">
        <v>6151</v>
      </c>
      <c r="BO229" s="11" t="s">
        <v>5064</v>
      </c>
      <c r="BP229" s="28"/>
      <c r="BQ229" s="11"/>
      <c r="BR229" s="28"/>
      <c r="BS229" s="3"/>
      <c r="BT229" s="27"/>
      <c r="BU229" s="3"/>
      <c r="BV229" s="27"/>
    </row>
    <row r="230" spans="1:74" s="37" customFormat="1" x14ac:dyDescent="0.35">
      <c r="A230" s="71">
        <v>229</v>
      </c>
      <c r="B230" s="71">
        <v>69</v>
      </c>
      <c r="C230" s="4" t="s">
        <v>4925</v>
      </c>
      <c r="D230" s="3" t="s">
        <v>9</v>
      </c>
      <c r="E230" s="3" t="s">
        <v>1805</v>
      </c>
      <c r="F230" s="119">
        <v>0.68986826510814503</v>
      </c>
      <c r="G230" s="119">
        <v>34.366514932897402</v>
      </c>
      <c r="H230" s="8" t="s">
        <v>4702</v>
      </c>
      <c r="I230" s="8" t="s">
        <v>782</v>
      </c>
      <c r="J230" s="3" t="s">
        <v>10</v>
      </c>
      <c r="K230" s="8" t="s">
        <v>4168</v>
      </c>
      <c r="L230" s="8">
        <v>940</v>
      </c>
      <c r="M230" s="8">
        <v>18</v>
      </c>
      <c r="N230" s="135">
        <v>1041</v>
      </c>
      <c r="O230" s="135">
        <v>1181</v>
      </c>
      <c r="P230" s="129">
        <v>1111</v>
      </c>
      <c r="Q230" s="40">
        <v>909</v>
      </c>
      <c r="R230" s="40">
        <v>769</v>
      </c>
      <c r="S230" s="40">
        <v>839</v>
      </c>
      <c r="T230" s="8" t="s">
        <v>1863</v>
      </c>
      <c r="U230" s="43" t="s">
        <v>199</v>
      </c>
      <c r="V230" s="3"/>
      <c r="W230" s="3" t="s">
        <v>186</v>
      </c>
      <c r="X230" s="3"/>
      <c r="Y230" s="3" t="s">
        <v>186</v>
      </c>
      <c r="Z230" s="3"/>
      <c r="AA230" s="3"/>
      <c r="AB230" s="3"/>
      <c r="AC230" s="3"/>
      <c r="AD230" s="3"/>
      <c r="AE230" s="3"/>
      <c r="AF230" s="3"/>
      <c r="AG230" s="3"/>
      <c r="AH230" s="3"/>
      <c r="AI230" s="3"/>
      <c r="AJ230" s="3"/>
      <c r="AK230" s="3"/>
      <c r="AL230" s="3"/>
      <c r="AM230" s="3"/>
      <c r="AN230" s="3"/>
      <c r="AO230" s="3"/>
      <c r="AP230" s="3" t="s">
        <v>186</v>
      </c>
      <c r="AQ230" s="3"/>
      <c r="AR230" s="3"/>
      <c r="AS230" s="3"/>
      <c r="AT230" s="3" t="s">
        <v>186</v>
      </c>
      <c r="AU230" s="3"/>
      <c r="AV230" s="3"/>
      <c r="AW230" s="3"/>
      <c r="AX230" s="3"/>
      <c r="AY230" s="3"/>
      <c r="AZ230" s="3"/>
      <c r="BA230" s="3"/>
      <c r="BB230" s="3" t="s">
        <v>186</v>
      </c>
      <c r="BC230" s="3" t="s">
        <v>186</v>
      </c>
      <c r="BD230" s="3" t="s">
        <v>186</v>
      </c>
      <c r="BE230" s="3" t="s">
        <v>5062</v>
      </c>
      <c r="BF230" s="3" t="s">
        <v>1824</v>
      </c>
      <c r="BG230" s="3" t="s">
        <v>4703</v>
      </c>
      <c r="BH230" s="15" t="s">
        <v>555</v>
      </c>
      <c r="BI230" s="15" t="s">
        <v>555</v>
      </c>
      <c r="BJ230" s="15"/>
      <c r="BK230" s="15" t="str">
        <f t="shared" si="7"/>
        <v>A</v>
      </c>
      <c r="BL230" s="15">
        <v>2024</v>
      </c>
      <c r="BM230" s="126" t="s">
        <v>6150</v>
      </c>
      <c r="BN230" s="128" t="s">
        <v>6151</v>
      </c>
      <c r="BO230" s="11" t="s">
        <v>5064</v>
      </c>
      <c r="BP230" s="28"/>
      <c r="BQ230" s="11"/>
      <c r="BR230" s="28"/>
      <c r="BS230" s="3"/>
      <c r="BT230" s="27"/>
      <c r="BU230" s="3"/>
      <c r="BV230" s="27"/>
    </row>
    <row r="231" spans="1:74" s="14" customFormat="1" x14ac:dyDescent="0.35">
      <c r="A231" s="71">
        <v>230</v>
      </c>
      <c r="B231" s="71">
        <v>69</v>
      </c>
      <c r="C231" s="4" t="s">
        <v>4925</v>
      </c>
      <c r="D231" s="3" t="s">
        <v>9</v>
      </c>
      <c r="E231" s="3" t="s">
        <v>1805</v>
      </c>
      <c r="F231" s="119">
        <v>0.68986826510814503</v>
      </c>
      <c r="G231" s="119">
        <v>34.366514932897402</v>
      </c>
      <c r="H231" s="8" t="s">
        <v>4699</v>
      </c>
      <c r="I231" s="8" t="s">
        <v>2835</v>
      </c>
      <c r="J231" s="3" t="s">
        <v>10</v>
      </c>
      <c r="K231" s="8" t="s">
        <v>2779</v>
      </c>
      <c r="L231" s="8">
        <v>222</v>
      </c>
      <c r="M231" s="8">
        <v>29</v>
      </c>
      <c r="N231" s="135">
        <v>1643</v>
      </c>
      <c r="O231" s="135">
        <v>1948</v>
      </c>
      <c r="P231" s="129">
        <v>1795.5</v>
      </c>
      <c r="Q231" s="40">
        <v>307</v>
      </c>
      <c r="R231" s="40">
        <v>2</v>
      </c>
      <c r="S231" s="40">
        <v>154.5</v>
      </c>
      <c r="T231" s="7" t="s">
        <v>1864</v>
      </c>
      <c r="U231" s="19" t="s">
        <v>2038</v>
      </c>
      <c r="V231" s="3"/>
      <c r="W231" s="3" t="s">
        <v>186</v>
      </c>
      <c r="X231" s="3"/>
      <c r="Y231" s="3"/>
      <c r="Z231" s="3"/>
      <c r="AA231" s="3"/>
      <c r="AB231" s="3"/>
      <c r="AC231" s="3"/>
      <c r="AD231" s="3"/>
      <c r="AE231" s="3"/>
      <c r="AF231" s="3"/>
      <c r="AG231" s="3"/>
      <c r="AH231" s="3"/>
      <c r="AI231" s="3"/>
      <c r="AJ231" s="3"/>
      <c r="AK231" s="3"/>
      <c r="AL231" s="3"/>
      <c r="AM231" s="3"/>
      <c r="AN231" s="3"/>
      <c r="AO231" s="3"/>
      <c r="AP231" s="3" t="s">
        <v>186</v>
      </c>
      <c r="AQ231" s="3"/>
      <c r="AR231" s="3"/>
      <c r="AS231" s="3"/>
      <c r="AT231" s="3" t="s">
        <v>186</v>
      </c>
      <c r="AU231" s="3"/>
      <c r="AV231" s="3"/>
      <c r="AW231" s="3"/>
      <c r="AX231" s="3"/>
      <c r="AY231" s="3"/>
      <c r="AZ231" s="3"/>
      <c r="BA231" s="3"/>
      <c r="BB231" s="3" t="s">
        <v>186</v>
      </c>
      <c r="BC231" s="3" t="s">
        <v>186</v>
      </c>
      <c r="BD231" s="3" t="s">
        <v>186</v>
      </c>
      <c r="BE231" s="3" t="s">
        <v>5063</v>
      </c>
      <c r="BF231" s="3" t="s">
        <v>21</v>
      </c>
      <c r="BG231" s="3"/>
      <c r="BH231" s="15" t="s">
        <v>556</v>
      </c>
      <c r="BI231" s="15"/>
      <c r="BJ231" s="17" t="s">
        <v>4850</v>
      </c>
      <c r="BK231" s="15" t="str">
        <f t="shared" si="7"/>
        <v>A</v>
      </c>
      <c r="BL231" s="15">
        <v>2020</v>
      </c>
      <c r="BM231" s="11" t="s">
        <v>4427</v>
      </c>
      <c r="BN231" s="27" t="s">
        <v>4428</v>
      </c>
      <c r="BO231" s="126" t="s">
        <v>6150</v>
      </c>
      <c r="BP231" s="128" t="s">
        <v>6151</v>
      </c>
      <c r="BQ231" s="3"/>
      <c r="BR231" s="28"/>
      <c r="BS231" s="3"/>
      <c r="BT231" s="27"/>
      <c r="BU231" s="3"/>
      <c r="BV231" s="27"/>
    </row>
    <row r="232" spans="1:74" s="14" customFormat="1" x14ac:dyDescent="0.35">
      <c r="A232" s="71">
        <v>231</v>
      </c>
      <c r="B232" s="71">
        <v>69</v>
      </c>
      <c r="C232" s="4" t="s">
        <v>4925</v>
      </c>
      <c r="D232" s="3" t="s">
        <v>9</v>
      </c>
      <c r="E232" s="3" t="s">
        <v>1805</v>
      </c>
      <c r="F232" s="119">
        <v>0.68986826510814503</v>
      </c>
      <c r="G232" s="119">
        <v>34.366514932897402</v>
      </c>
      <c r="H232" s="3" t="s">
        <v>4699</v>
      </c>
      <c r="I232" s="3" t="s">
        <v>4572</v>
      </c>
      <c r="J232" s="3" t="s">
        <v>10</v>
      </c>
      <c r="K232" s="8" t="s">
        <v>3504</v>
      </c>
      <c r="L232" s="8">
        <v>210</v>
      </c>
      <c r="M232" s="8">
        <v>15</v>
      </c>
      <c r="N232" s="135">
        <v>1660</v>
      </c>
      <c r="O232" s="135">
        <v>1805</v>
      </c>
      <c r="P232" s="129">
        <v>1732.5</v>
      </c>
      <c r="Q232" s="40">
        <v>290</v>
      </c>
      <c r="R232" s="40">
        <v>145</v>
      </c>
      <c r="S232" s="40">
        <v>217.5</v>
      </c>
      <c r="T232" s="8" t="s">
        <v>1863</v>
      </c>
      <c r="U232" s="16" t="s">
        <v>3518</v>
      </c>
      <c r="V232" s="3"/>
      <c r="W232" s="3" t="s">
        <v>186</v>
      </c>
      <c r="X232" s="3"/>
      <c r="Y232" s="3"/>
      <c r="Z232" s="3"/>
      <c r="AA232" s="3"/>
      <c r="AB232" s="3"/>
      <c r="AC232" s="3"/>
      <c r="AD232" s="3"/>
      <c r="AE232" s="3" t="s">
        <v>186</v>
      </c>
      <c r="AF232" s="3"/>
      <c r="AG232" s="3"/>
      <c r="AH232" s="3"/>
      <c r="AI232" s="3"/>
      <c r="AJ232" s="3"/>
      <c r="AK232" s="3"/>
      <c r="AL232" s="3"/>
      <c r="AM232" s="3"/>
      <c r="AN232" s="3"/>
      <c r="AO232" s="3"/>
      <c r="AP232" s="3" t="s">
        <v>186</v>
      </c>
      <c r="AQ232" s="3"/>
      <c r="AR232" s="3"/>
      <c r="AS232" s="3"/>
      <c r="AT232" s="3" t="s">
        <v>186</v>
      </c>
      <c r="AU232" s="3"/>
      <c r="AV232" s="3"/>
      <c r="AW232" s="3"/>
      <c r="AX232" s="3"/>
      <c r="AY232" s="3"/>
      <c r="AZ232" s="3"/>
      <c r="BA232" s="3"/>
      <c r="BB232" s="3" t="s">
        <v>186</v>
      </c>
      <c r="BC232" s="3" t="s">
        <v>186</v>
      </c>
      <c r="BD232" s="3" t="s">
        <v>186</v>
      </c>
      <c r="BE232" s="3" t="s">
        <v>5063</v>
      </c>
      <c r="BF232" s="3" t="s">
        <v>21</v>
      </c>
      <c r="BG232" s="3"/>
      <c r="BH232" s="15" t="s">
        <v>555</v>
      </c>
      <c r="BI232" s="15" t="s">
        <v>555</v>
      </c>
      <c r="BJ232" s="15"/>
      <c r="BK232" s="15" t="str">
        <f t="shared" si="7"/>
        <v>A</v>
      </c>
      <c r="BL232" s="15">
        <v>2024</v>
      </c>
      <c r="BM232" s="126" t="s">
        <v>6150</v>
      </c>
      <c r="BN232" s="128" t="s">
        <v>6151</v>
      </c>
      <c r="BO232" s="3" t="s">
        <v>5064</v>
      </c>
      <c r="BP232" s="28"/>
      <c r="BQ232" s="3"/>
      <c r="BR232" s="27"/>
      <c r="BS232" s="3"/>
      <c r="BT232" s="27"/>
      <c r="BU232" s="3"/>
      <c r="BV232" s="27"/>
    </row>
    <row r="233" spans="1:74" s="37" customFormat="1" x14ac:dyDescent="0.35">
      <c r="A233" s="71">
        <v>232</v>
      </c>
      <c r="B233" s="71">
        <v>69</v>
      </c>
      <c r="C233" s="4" t="s">
        <v>4925</v>
      </c>
      <c r="D233" s="3" t="s">
        <v>9</v>
      </c>
      <c r="E233" s="3" t="s">
        <v>1805</v>
      </c>
      <c r="F233" s="119">
        <v>0.68986826510814503</v>
      </c>
      <c r="G233" s="119">
        <v>34.366514932897402</v>
      </c>
      <c r="H233" s="3" t="s">
        <v>4701</v>
      </c>
      <c r="I233" s="3" t="s">
        <v>4573</v>
      </c>
      <c r="J233" s="3" t="s">
        <v>10</v>
      </c>
      <c r="K233" s="8" t="s">
        <v>3505</v>
      </c>
      <c r="L233" s="8">
        <v>901</v>
      </c>
      <c r="M233" s="8">
        <v>18</v>
      </c>
      <c r="N233" s="135">
        <v>1052</v>
      </c>
      <c r="O233" s="135">
        <v>1220</v>
      </c>
      <c r="P233" s="129">
        <v>1136</v>
      </c>
      <c r="Q233" s="40">
        <v>898</v>
      </c>
      <c r="R233" s="40">
        <v>730</v>
      </c>
      <c r="S233" s="40">
        <v>814</v>
      </c>
      <c r="T233" s="7" t="s">
        <v>1864</v>
      </c>
      <c r="U233" s="16" t="s">
        <v>6140</v>
      </c>
      <c r="V233" s="3"/>
      <c r="W233" s="3" t="s">
        <v>186</v>
      </c>
      <c r="X233" s="3"/>
      <c r="Y233" s="3"/>
      <c r="Z233" s="3"/>
      <c r="AA233" s="3"/>
      <c r="AB233" s="3"/>
      <c r="AC233" s="3"/>
      <c r="AD233" s="3"/>
      <c r="AE233" s="3"/>
      <c r="AF233" s="3"/>
      <c r="AG233" s="3"/>
      <c r="AH233" s="3"/>
      <c r="AI233" s="3"/>
      <c r="AJ233" s="3"/>
      <c r="AK233" s="3"/>
      <c r="AL233" s="3"/>
      <c r="AM233" s="3"/>
      <c r="AN233" s="3"/>
      <c r="AO233" s="3"/>
      <c r="AP233" s="3" t="s">
        <v>186</v>
      </c>
      <c r="AQ233" s="3"/>
      <c r="AR233" s="3"/>
      <c r="AS233" s="3"/>
      <c r="AT233" s="3" t="s">
        <v>186</v>
      </c>
      <c r="AU233" s="3" t="s">
        <v>186</v>
      </c>
      <c r="AV233" s="3"/>
      <c r="AW233" s="3"/>
      <c r="AX233" s="3"/>
      <c r="AY233" s="3"/>
      <c r="AZ233" s="3"/>
      <c r="BA233" s="3"/>
      <c r="BB233" s="3" t="s">
        <v>186</v>
      </c>
      <c r="BC233" s="3" t="s">
        <v>186</v>
      </c>
      <c r="BD233" s="3" t="s">
        <v>186</v>
      </c>
      <c r="BE233" s="3" t="s">
        <v>5062</v>
      </c>
      <c r="BF233" s="3" t="s">
        <v>1824</v>
      </c>
      <c r="BG233" s="3" t="s">
        <v>4784</v>
      </c>
      <c r="BH233" s="15" t="s">
        <v>555</v>
      </c>
      <c r="BI233" s="15"/>
      <c r="BJ233" s="15" t="s">
        <v>555</v>
      </c>
      <c r="BK233" s="15" t="str">
        <f t="shared" si="7"/>
        <v>A</v>
      </c>
      <c r="BL233" s="15">
        <v>2024</v>
      </c>
      <c r="BM233" s="126" t="s">
        <v>6150</v>
      </c>
      <c r="BN233" s="128" t="s">
        <v>6151</v>
      </c>
      <c r="BO233" s="3" t="s">
        <v>5064</v>
      </c>
      <c r="BP233" s="28"/>
      <c r="BQ233" s="3"/>
      <c r="BR233" s="27"/>
      <c r="BS233" s="3"/>
      <c r="BT233" s="27"/>
      <c r="BU233" s="3"/>
      <c r="BV233" s="27"/>
    </row>
    <row r="234" spans="1:74" s="37" customFormat="1" x14ac:dyDescent="0.35">
      <c r="A234" s="71">
        <v>233</v>
      </c>
      <c r="B234" s="71">
        <v>69</v>
      </c>
      <c r="C234" s="4" t="s">
        <v>4925</v>
      </c>
      <c r="D234" s="3" t="s">
        <v>9</v>
      </c>
      <c r="E234" s="3" t="s">
        <v>1805</v>
      </c>
      <c r="F234" s="119">
        <v>0.68986826510814503</v>
      </c>
      <c r="G234" s="119">
        <v>34.366514932897402</v>
      </c>
      <c r="H234" s="3" t="s">
        <v>4701</v>
      </c>
      <c r="I234" s="3" t="s">
        <v>4574</v>
      </c>
      <c r="J234" s="3" t="s">
        <v>10</v>
      </c>
      <c r="K234" s="8" t="s">
        <v>3506</v>
      </c>
      <c r="L234" s="8">
        <v>920</v>
      </c>
      <c r="M234" s="8">
        <v>20</v>
      </c>
      <c r="N234" s="135">
        <v>1045</v>
      </c>
      <c r="O234" s="135">
        <v>1216</v>
      </c>
      <c r="P234" s="129">
        <v>1130.5</v>
      </c>
      <c r="Q234" s="40">
        <v>905</v>
      </c>
      <c r="R234" s="40">
        <v>734</v>
      </c>
      <c r="S234" s="40">
        <v>819.5</v>
      </c>
      <c r="T234" s="8" t="s">
        <v>1863</v>
      </c>
      <c r="U234" s="16" t="s">
        <v>3518</v>
      </c>
      <c r="V234" s="3"/>
      <c r="W234" s="3" t="s">
        <v>186</v>
      </c>
      <c r="X234" s="3"/>
      <c r="Y234" s="3"/>
      <c r="Z234" s="3"/>
      <c r="AA234" s="3"/>
      <c r="AB234" s="3"/>
      <c r="AC234" s="3"/>
      <c r="AD234" s="3"/>
      <c r="AE234" s="3" t="s">
        <v>186</v>
      </c>
      <c r="AF234" s="3"/>
      <c r="AG234" s="3"/>
      <c r="AH234" s="3"/>
      <c r="AI234" s="3"/>
      <c r="AJ234" s="3"/>
      <c r="AK234" s="3"/>
      <c r="AL234" s="3"/>
      <c r="AM234" s="3"/>
      <c r="AN234" s="3"/>
      <c r="AO234" s="3"/>
      <c r="AP234" s="3" t="s">
        <v>186</v>
      </c>
      <c r="AQ234" s="3"/>
      <c r="AR234" s="3"/>
      <c r="AS234" s="3"/>
      <c r="AT234" s="3" t="s">
        <v>186</v>
      </c>
      <c r="AU234" s="3"/>
      <c r="AV234" s="3"/>
      <c r="AW234" s="3"/>
      <c r="AX234" s="3"/>
      <c r="AY234" s="3"/>
      <c r="AZ234" s="3"/>
      <c r="BA234" s="3"/>
      <c r="BB234" s="3" t="s">
        <v>186</v>
      </c>
      <c r="BC234" s="3" t="s">
        <v>186</v>
      </c>
      <c r="BD234" s="3" t="s">
        <v>186</v>
      </c>
      <c r="BE234" s="3" t="s">
        <v>5062</v>
      </c>
      <c r="BF234" s="3" t="s">
        <v>1824</v>
      </c>
      <c r="BG234" s="3" t="s">
        <v>4784</v>
      </c>
      <c r="BH234" s="15" t="s">
        <v>555</v>
      </c>
      <c r="BI234" s="15" t="s">
        <v>555</v>
      </c>
      <c r="BJ234" s="15"/>
      <c r="BK234" s="15" t="str">
        <f t="shared" si="7"/>
        <v>A</v>
      </c>
      <c r="BL234" s="15">
        <v>2024</v>
      </c>
      <c r="BM234" s="126" t="s">
        <v>6150</v>
      </c>
      <c r="BN234" s="128" t="s">
        <v>6151</v>
      </c>
      <c r="BO234" s="3" t="s">
        <v>5064</v>
      </c>
      <c r="BP234" s="28"/>
      <c r="BQ234" s="3"/>
      <c r="BR234" s="27"/>
      <c r="BS234" s="3"/>
      <c r="BT234" s="27"/>
      <c r="BU234" s="3"/>
      <c r="BV234" s="27"/>
    </row>
    <row r="235" spans="1:74" s="37" customFormat="1" x14ac:dyDescent="0.35">
      <c r="A235" s="71">
        <v>234</v>
      </c>
      <c r="B235" s="71">
        <v>69</v>
      </c>
      <c r="C235" s="4" t="s">
        <v>4925</v>
      </c>
      <c r="D235" s="3" t="s">
        <v>9</v>
      </c>
      <c r="E235" s="3" t="s">
        <v>1805</v>
      </c>
      <c r="F235" s="119">
        <v>0.68986826510814503</v>
      </c>
      <c r="G235" s="119">
        <v>34.366514932897402</v>
      </c>
      <c r="H235" s="3" t="s">
        <v>4701</v>
      </c>
      <c r="I235" s="3" t="s">
        <v>4575</v>
      </c>
      <c r="J235" s="3" t="s">
        <v>10</v>
      </c>
      <c r="K235" s="8" t="s">
        <v>3507</v>
      </c>
      <c r="L235" s="8">
        <v>965</v>
      </c>
      <c r="M235" s="8">
        <v>25</v>
      </c>
      <c r="N235" s="135">
        <v>1029</v>
      </c>
      <c r="O235" s="135">
        <v>1160</v>
      </c>
      <c r="P235" s="129">
        <v>1094.5</v>
      </c>
      <c r="Q235" s="40">
        <v>921</v>
      </c>
      <c r="R235" s="40">
        <v>790</v>
      </c>
      <c r="S235" s="40">
        <v>855.5</v>
      </c>
      <c r="T235" s="8" t="s">
        <v>1863</v>
      </c>
      <c r="U235" s="16" t="s">
        <v>3519</v>
      </c>
      <c r="V235" s="3"/>
      <c r="W235" s="3" t="s">
        <v>186</v>
      </c>
      <c r="X235" s="3"/>
      <c r="Y235" s="3"/>
      <c r="Z235" s="3"/>
      <c r="AA235" s="3"/>
      <c r="AB235" s="3"/>
      <c r="AC235" s="3"/>
      <c r="AD235" s="3"/>
      <c r="AE235" s="3"/>
      <c r="AF235" s="3"/>
      <c r="AG235" s="3"/>
      <c r="AH235" s="3"/>
      <c r="AI235" s="3"/>
      <c r="AJ235" s="3"/>
      <c r="AK235" s="3"/>
      <c r="AL235" s="3"/>
      <c r="AM235" s="3"/>
      <c r="AN235" s="3"/>
      <c r="AO235" s="3"/>
      <c r="AP235" s="3" t="s">
        <v>186</v>
      </c>
      <c r="AQ235" s="3"/>
      <c r="AR235" s="3"/>
      <c r="AS235" s="3"/>
      <c r="AT235" s="3" t="s">
        <v>186</v>
      </c>
      <c r="AU235" s="3"/>
      <c r="AV235" s="3"/>
      <c r="AW235" s="3"/>
      <c r="AX235" s="3"/>
      <c r="AY235" s="3"/>
      <c r="AZ235" s="3"/>
      <c r="BA235" s="3"/>
      <c r="BB235" s="3" t="s">
        <v>186</v>
      </c>
      <c r="BC235" s="3" t="s">
        <v>186</v>
      </c>
      <c r="BD235" s="3" t="s">
        <v>186</v>
      </c>
      <c r="BE235" s="3" t="s">
        <v>5062</v>
      </c>
      <c r="BF235" s="3" t="s">
        <v>1824</v>
      </c>
      <c r="BG235" s="3" t="s">
        <v>4784</v>
      </c>
      <c r="BH235" s="15" t="s">
        <v>555</v>
      </c>
      <c r="BI235" s="15" t="s">
        <v>555</v>
      </c>
      <c r="BJ235" s="15"/>
      <c r="BK235" s="15" t="str">
        <f t="shared" si="7"/>
        <v>A</v>
      </c>
      <c r="BL235" s="15">
        <v>2024</v>
      </c>
      <c r="BM235" s="126" t="s">
        <v>6150</v>
      </c>
      <c r="BN235" s="128" t="s">
        <v>6151</v>
      </c>
      <c r="BO235" s="3" t="s">
        <v>5064</v>
      </c>
      <c r="BP235" s="28"/>
      <c r="BQ235" s="3"/>
      <c r="BR235" s="27"/>
      <c r="BS235" s="3"/>
      <c r="BT235" s="27"/>
      <c r="BU235" s="3"/>
      <c r="BV235" s="27"/>
    </row>
    <row r="236" spans="1:74" s="37" customFormat="1" x14ac:dyDescent="0.35">
      <c r="A236" s="71">
        <v>235</v>
      </c>
      <c r="B236" s="71">
        <v>69</v>
      </c>
      <c r="C236" s="4" t="s">
        <v>4925</v>
      </c>
      <c r="D236" s="3" t="s">
        <v>9</v>
      </c>
      <c r="E236" s="3" t="s">
        <v>1805</v>
      </c>
      <c r="F236" s="119">
        <v>0.68986826510814503</v>
      </c>
      <c r="G236" s="119">
        <v>34.366514932897402</v>
      </c>
      <c r="H236" s="3" t="s">
        <v>4701</v>
      </c>
      <c r="I236" s="3" t="s">
        <v>4576</v>
      </c>
      <c r="J236" s="3" t="s">
        <v>10</v>
      </c>
      <c r="K236" s="8" t="s">
        <v>3508</v>
      </c>
      <c r="L236" s="8">
        <v>975</v>
      </c>
      <c r="M236" s="8">
        <v>15</v>
      </c>
      <c r="N236" s="135">
        <v>1030</v>
      </c>
      <c r="O236" s="135">
        <v>1154</v>
      </c>
      <c r="P236" s="129">
        <v>1092</v>
      </c>
      <c r="Q236" s="40">
        <v>920</v>
      </c>
      <c r="R236" s="40">
        <v>796</v>
      </c>
      <c r="S236" s="40">
        <v>858</v>
      </c>
      <c r="T236" s="8" t="s">
        <v>1863</v>
      </c>
      <c r="U236" s="16" t="s">
        <v>3519</v>
      </c>
      <c r="V236" s="3"/>
      <c r="W236" s="3" t="s">
        <v>186</v>
      </c>
      <c r="X236" s="3"/>
      <c r="Y236" s="3"/>
      <c r="Z236" s="3"/>
      <c r="AA236" s="3"/>
      <c r="AB236" s="3"/>
      <c r="AC236" s="3"/>
      <c r="AD236" s="3"/>
      <c r="AE236" s="3"/>
      <c r="AF236" s="3"/>
      <c r="AG236" s="3"/>
      <c r="AH236" s="3"/>
      <c r="AI236" s="3"/>
      <c r="AJ236" s="3"/>
      <c r="AK236" s="3"/>
      <c r="AL236" s="3"/>
      <c r="AM236" s="3"/>
      <c r="AN236" s="3"/>
      <c r="AO236" s="3"/>
      <c r="AP236" s="3" t="s">
        <v>186</v>
      </c>
      <c r="AQ236" s="3"/>
      <c r="AR236" s="3"/>
      <c r="AS236" s="3"/>
      <c r="AT236" s="3" t="s">
        <v>186</v>
      </c>
      <c r="AU236" s="3"/>
      <c r="AV236" s="3"/>
      <c r="AW236" s="3"/>
      <c r="AX236" s="3"/>
      <c r="AY236" s="3"/>
      <c r="AZ236" s="3"/>
      <c r="BA236" s="3"/>
      <c r="BB236" s="3" t="s">
        <v>186</v>
      </c>
      <c r="BC236" s="3" t="s">
        <v>186</v>
      </c>
      <c r="BD236" s="3" t="s">
        <v>186</v>
      </c>
      <c r="BE236" s="3" t="s">
        <v>5062</v>
      </c>
      <c r="BF236" s="3" t="s">
        <v>1824</v>
      </c>
      <c r="BG236" s="3" t="s">
        <v>4784</v>
      </c>
      <c r="BH236" s="15" t="s">
        <v>555</v>
      </c>
      <c r="BI236" s="15" t="s">
        <v>555</v>
      </c>
      <c r="BJ236" s="15"/>
      <c r="BK236" s="15" t="str">
        <f t="shared" si="7"/>
        <v>A</v>
      </c>
      <c r="BL236" s="15">
        <v>2024</v>
      </c>
      <c r="BM236" s="126" t="s">
        <v>6150</v>
      </c>
      <c r="BN236" s="128" t="s">
        <v>6151</v>
      </c>
      <c r="BO236" s="3" t="s">
        <v>5064</v>
      </c>
      <c r="BP236" s="28"/>
      <c r="BQ236" s="3"/>
      <c r="BR236" s="27"/>
      <c r="BS236" s="3"/>
      <c r="BT236" s="27"/>
      <c r="BU236" s="3"/>
      <c r="BV236" s="27"/>
    </row>
    <row r="237" spans="1:74" s="37" customFormat="1" x14ac:dyDescent="0.35">
      <c r="A237" s="71">
        <v>236</v>
      </c>
      <c r="B237" s="71">
        <v>69</v>
      </c>
      <c r="C237" s="4" t="s">
        <v>4925</v>
      </c>
      <c r="D237" s="3" t="s">
        <v>9</v>
      </c>
      <c r="E237" s="3" t="s">
        <v>1805</v>
      </c>
      <c r="F237" s="119">
        <v>0.68986826510814503</v>
      </c>
      <c r="G237" s="119">
        <v>34.366514932897402</v>
      </c>
      <c r="H237" s="3" t="s">
        <v>4701</v>
      </c>
      <c r="I237" s="3" t="s">
        <v>4577</v>
      </c>
      <c r="J237" s="3" t="s">
        <v>10</v>
      </c>
      <c r="K237" s="8" t="s">
        <v>3509</v>
      </c>
      <c r="L237" s="8">
        <v>985</v>
      </c>
      <c r="M237" s="8">
        <v>20</v>
      </c>
      <c r="N237" s="135">
        <v>1025</v>
      </c>
      <c r="O237" s="135">
        <v>1153</v>
      </c>
      <c r="P237" s="129">
        <v>1089</v>
      </c>
      <c r="Q237" s="40">
        <v>925</v>
      </c>
      <c r="R237" s="40">
        <v>797</v>
      </c>
      <c r="S237" s="40">
        <v>861</v>
      </c>
      <c r="T237" s="8" t="s">
        <v>1863</v>
      </c>
      <c r="U237" s="16" t="s">
        <v>3519</v>
      </c>
      <c r="V237" s="3"/>
      <c r="W237" s="3" t="s">
        <v>186</v>
      </c>
      <c r="X237" s="3"/>
      <c r="Y237" s="3"/>
      <c r="Z237" s="3"/>
      <c r="AA237" s="3"/>
      <c r="AB237" s="3"/>
      <c r="AC237" s="3"/>
      <c r="AD237" s="3"/>
      <c r="AE237" s="3"/>
      <c r="AF237" s="3"/>
      <c r="AG237" s="3"/>
      <c r="AH237" s="3"/>
      <c r="AI237" s="3"/>
      <c r="AJ237" s="3"/>
      <c r="AK237" s="3"/>
      <c r="AL237" s="3"/>
      <c r="AM237" s="3"/>
      <c r="AN237" s="3"/>
      <c r="AO237" s="3"/>
      <c r="AP237" s="3" t="s">
        <v>186</v>
      </c>
      <c r="AQ237" s="3"/>
      <c r="AR237" s="3"/>
      <c r="AS237" s="3"/>
      <c r="AT237" s="3" t="s">
        <v>186</v>
      </c>
      <c r="AU237" s="3"/>
      <c r="AV237" s="3"/>
      <c r="AW237" s="3"/>
      <c r="AX237" s="3"/>
      <c r="AY237" s="3"/>
      <c r="AZ237" s="3"/>
      <c r="BA237" s="3"/>
      <c r="BB237" s="3" t="s">
        <v>186</v>
      </c>
      <c r="BC237" s="3" t="s">
        <v>186</v>
      </c>
      <c r="BD237" s="3" t="s">
        <v>186</v>
      </c>
      <c r="BE237" s="3" t="s">
        <v>5062</v>
      </c>
      <c r="BF237" s="3" t="s">
        <v>1824</v>
      </c>
      <c r="BG237" s="3" t="s">
        <v>4784</v>
      </c>
      <c r="BH237" s="15" t="s">
        <v>555</v>
      </c>
      <c r="BI237" s="15" t="s">
        <v>555</v>
      </c>
      <c r="BJ237" s="15"/>
      <c r="BK237" s="15" t="str">
        <f t="shared" si="7"/>
        <v>A</v>
      </c>
      <c r="BL237" s="15">
        <v>2024</v>
      </c>
      <c r="BM237" s="126" t="s">
        <v>6150</v>
      </c>
      <c r="BN237" s="128" t="s">
        <v>6151</v>
      </c>
      <c r="BO237" s="3" t="s">
        <v>5064</v>
      </c>
      <c r="BP237" s="28"/>
      <c r="BQ237" s="3"/>
      <c r="BR237" s="27"/>
      <c r="BS237" s="3"/>
      <c r="BT237" s="27"/>
      <c r="BU237" s="3"/>
      <c r="BV237" s="27"/>
    </row>
    <row r="238" spans="1:74" s="37" customFormat="1" x14ac:dyDescent="0.35">
      <c r="A238" s="71">
        <v>237</v>
      </c>
      <c r="B238" s="71">
        <v>69</v>
      </c>
      <c r="C238" s="4" t="s">
        <v>4925</v>
      </c>
      <c r="D238" s="3" t="s">
        <v>9</v>
      </c>
      <c r="E238" s="3" t="s">
        <v>1805</v>
      </c>
      <c r="F238" s="119">
        <v>0.68986826510814503</v>
      </c>
      <c r="G238" s="119">
        <v>34.366514932897402</v>
      </c>
      <c r="H238" s="3" t="s">
        <v>4701</v>
      </c>
      <c r="I238" s="3" t="s">
        <v>4578</v>
      </c>
      <c r="J238" s="3" t="s">
        <v>10</v>
      </c>
      <c r="K238" s="8" t="s">
        <v>3510</v>
      </c>
      <c r="L238" s="8">
        <v>985</v>
      </c>
      <c r="M238" s="8">
        <v>15</v>
      </c>
      <c r="N238" s="135">
        <v>1026</v>
      </c>
      <c r="O238" s="135">
        <v>1153</v>
      </c>
      <c r="P238" s="129">
        <v>1089.5</v>
      </c>
      <c r="Q238" s="40">
        <v>924</v>
      </c>
      <c r="R238" s="40">
        <v>797</v>
      </c>
      <c r="S238" s="40">
        <v>860.5</v>
      </c>
      <c r="T238" s="8" t="s">
        <v>1863</v>
      </c>
      <c r="U238" s="16" t="s">
        <v>3519</v>
      </c>
      <c r="V238" s="3"/>
      <c r="W238" s="3" t="s">
        <v>186</v>
      </c>
      <c r="X238" s="3"/>
      <c r="Y238" s="3"/>
      <c r="Z238" s="3"/>
      <c r="AA238" s="3"/>
      <c r="AB238" s="3"/>
      <c r="AC238" s="3"/>
      <c r="AD238" s="3"/>
      <c r="AE238" s="3"/>
      <c r="AF238" s="3"/>
      <c r="AG238" s="3"/>
      <c r="AH238" s="3"/>
      <c r="AI238" s="3"/>
      <c r="AJ238" s="3"/>
      <c r="AK238" s="3"/>
      <c r="AL238" s="3"/>
      <c r="AM238" s="3"/>
      <c r="AN238" s="3"/>
      <c r="AO238" s="3"/>
      <c r="AP238" s="3" t="s">
        <v>186</v>
      </c>
      <c r="AQ238" s="3"/>
      <c r="AR238" s="3"/>
      <c r="AS238" s="3"/>
      <c r="AT238" s="3" t="s">
        <v>186</v>
      </c>
      <c r="AU238" s="3"/>
      <c r="AV238" s="3"/>
      <c r="AW238" s="3"/>
      <c r="AX238" s="3"/>
      <c r="AY238" s="3"/>
      <c r="AZ238" s="3"/>
      <c r="BA238" s="3"/>
      <c r="BB238" s="3" t="s">
        <v>186</v>
      </c>
      <c r="BC238" s="3" t="s">
        <v>186</v>
      </c>
      <c r="BD238" s="3" t="s">
        <v>186</v>
      </c>
      <c r="BE238" s="3" t="s">
        <v>5062</v>
      </c>
      <c r="BF238" s="3" t="s">
        <v>1824</v>
      </c>
      <c r="BG238" s="3" t="s">
        <v>4784</v>
      </c>
      <c r="BH238" s="15" t="s">
        <v>555</v>
      </c>
      <c r="BI238" s="15" t="s">
        <v>555</v>
      </c>
      <c r="BJ238" s="15"/>
      <c r="BK238" s="15" t="str">
        <f t="shared" si="7"/>
        <v>A</v>
      </c>
      <c r="BL238" s="15">
        <v>2024</v>
      </c>
      <c r="BM238" s="126" t="s">
        <v>6150</v>
      </c>
      <c r="BN238" s="128" t="s">
        <v>6151</v>
      </c>
      <c r="BO238" s="3" t="s">
        <v>5064</v>
      </c>
      <c r="BP238" s="28"/>
      <c r="BQ238" s="3"/>
      <c r="BR238" s="27"/>
      <c r="BS238" s="3"/>
      <c r="BT238" s="27"/>
      <c r="BU238" s="3"/>
      <c r="BV238" s="27"/>
    </row>
    <row r="239" spans="1:74" s="37" customFormat="1" x14ac:dyDescent="0.35">
      <c r="A239" s="71">
        <v>238</v>
      </c>
      <c r="B239" s="71">
        <v>69</v>
      </c>
      <c r="C239" s="4" t="s">
        <v>4925</v>
      </c>
      <c r="D239" s="3" t="s">
        <v>9</v>
      </c>
      <c r="E239" s="3" t="s">
        <v>1805</v>
      </c>
      <c r="F239" s="119">
        <v>0.68986826510814503</v>
      </c>
      <c r="G239" s="119">
        <v>34.366514932897402</v>
      </c>
      <c r="H239" s="3" t="s">
        <v>4701</v>
      </c>
      <c r="I239" s="3" t="s">
        <v>4579</v>
      </c>
      <c r="J239" s="3" t="s">
        <v>10</v>
      </c>
      <c r="K239" s="8" t="s">
        <v>3511</v>
      </c>
      <c r="L239" s="8">
        <v>995</v>
      </c>
      <c r="M239" s="8">
        <v>20</v>
      </c>
      <c r="N239" s="135">
        <v>1021</v>
      </c>
      <c r="O239" s="135">
        <v>1153</v>
      </c>
      <c r="P239" s="129">
        <v>1087</v>
      </c>
      <c r="Q239" s="40">
        <v>929</v>
      </c>
      <c r="R239" s="40">
        <v>797</v>
      </c>
      <c r="S239" s="40">
        <v>863</v>
      </c>
      <c r="T239" s="8" t="s">
        <v>1863</v>
      </c>
      <c r="U239" s="16" t="s">
        <v>3519</v>
      </c>
      <c r="V239" s="3"/>
      <c r="W239" s="3" t="s">
        <v>186</v>
      </c>
      <c r="X239" s="3"/>
      <c r="Y239" s="3"/>
      <c r="Z239" s="3"/>
      <c r="AA239" s="3"/>
      <c r="AB239" s="3"/>
      <c r="AC239" s="3"/>
      <c r="AD239" s="3"/>
      <c r="AE239" s="3"/>
      <c r="AF239" s="3"/>
      <c r="AG239" s="3"/>
      <c r="AH239" s="3"/>
      <c r="AI239" s="3"/>
      <c r="AJ239" s="3"/>
      <c r="AK239" s="3"/>
      <c r="AL239" s="3"/>
      <c r="AM239" s="3"/>
      <c r="AN239" s="3"/>
      <c r="AO239" s="3"/>
      <c r="AP239" s="3" t="s">
        <v>186</v>
      </c>
      <c r="AQ239" s="3"/>
      <c r="AR239" s="3"/>
      <c r="AS239" s="3"/>
      <c r="AT239" s="3" t="s">
        <v>186</v>
      </c>
      <c r="AU239" s="3"/>
      <c r="AV239" s="3"/>
      <c r="AW239" s="3"/>
      <c r="AX239" s="3"/>
      <c r="AY239" s="3"/>
      <c r="AZ239" s="3"/>
      <c r="BA239" s="3"/>
      <c r="BB239" s="3" t="s">
        <v>186</v>
      </c>
      <c r="BC239" s="3" t="s">
        <v>186</v>
      </c>
      <c r="BD239" s="3" t="s">
        <v>186</v>
      </c>
      <c r="BE239" s="3" t="s">
        <v>5062</v>
      </c>
      <c r="BF239" s="3" t="s">
        <v>1824</v>
      </c>
      <c r="BG239" s="3" t="s">
        <v>4784</v>
      </c>
      <c r="BH239" s="15" t="s">
        <v>555</v>
      </c>
      <c r="BI239" s="15" t="s">
        <v>555</v>
      </c>
      <c r="BJ239" s="15"/>
      <c r="BK239" s="15" t="str">
        <f t="shared" si="7"/>
        <v>A</v>
      </c>
      <c r="BL239" s="15">
        <v>2024</v>
      </c>
      <c r="BM239" s="126" t="s">
        <v>6150</v>
      </c>
      <c r="BN239" s="128" t="s">
        <v>6151</v>
      </c>
      <c r="BO239" s="3" t="s">
        <v>5064</v>
      </c>
      <c r="BP239" s="28"/>
      <c r="BQ239" s="3"/>
      <c r="BR239" s="27"/>
      <c r="BS239" s="3"/>
      <c r="BT239" s="27"/>
      <c r="BU239" s="3"/>
      <c r="BV239" s="27"/>
    </row>
    <row r="240" spans="1:74" s="37" customFormat="1" x14ac:dyDescent="0.35">
      <c r="A240" s="71">
        <v>239</v>
      </c>
      <c r="B240" s="71">
        <v>69</v>
      </c>
      <c r="C240" s="4" t="s">
        <v>4925</v>
      </c>
      <c r="D240" s="3" t="s">
        <v>9</v>
      </c>
      <c r="E240" s="3" t="s">
        <v>1805</v>
      </c>
      <c r="F240" s="119">
        <v>0.68986826510814503</v>
      </c>
      <c r="G240" s="119">
        <v>34.366514932897402</v>
      </c>
      <c r="H240" s="3" t="s">
        <v>4701</v>
      </c>
      <c r="I240" s="3" t="s">
        <v>4580</v>
      </c>
      <c r="J240" s="3" t="s">
        <v>10</v>
      </c>
      <c r="K240" s="8" t="s">
        <v>3512</v>
      </c>
      <c r="L240" s="8">
        <v>1020</v>
      </c>
      <c r="M240" s="8">
        <v>20</v>
      </c>
      <c r="N240" s="135">
        <v>992</v>
      </c>
      <c r="O240" s="135">
        <v>1144</v>
      </c>
      <c r="P240" s="129">
        <v>1068</v>
      </c>
      <c r="Q240" s="40">
        <v>958</v>
      </c>
      <c r="R240" s="40">
        <v>806</v>
      </c>
      <c r="S240" s="40">
        <v>882</v>
      </c>
      <c r="T240" s="8" t="s">
        <v>1863</v>
      </c>
      <c r="U240" s="16" t="s">
        <v>3519</v>
      </c>
      <c r="V240" s="3"/>
      <c r="W240" s="3" t="s">
        <v>186</v>
      </c>
      <c r="X240" s="3"/>
      <c r="Y240" s="3"/>
      <c r="Z240" s="3"/>
      <c r="AA240" s="3"/>
      <c r="AB240" s="3"/>
      <c r="AC240" s="3"/>
      <c r="AD240" s="3"/>
      <c r="AE240" s="3"/>
      <c r="AF240" s="3"/>
      <c r="AG240" s="3"/>
      <c r="AH240" s="3"/>
      <c r="AI240" s="3"/>
      <c r="AJ240" s="3"/>
      <c r="AK240" s="3"/>
      <c r="AL240" s="3"/>
      <c r="AM240" s="3"/>
      <c r="AN240" s="3"/>
      <c r="AO240" s="3"/>
      <c r="AP240" s="3" t="s">
        <v>186</v>
      </c>
      <c r="AQ240" s="3"/>
      <c r="AR240" s="3"/>
      <c r="AS240" s="3"/>
      <c r="AT240" s="3" t="s">
        <v>186</v>
      </c>
      <c r="AU240" s="3"/>
      <c r="AV240" s="3"/>
      <c r="AW240" s="3"/>
      <c r="AX240" s="3"/>
      <c r="AY240" s="3"/>
      <c r="AZ240" s="3"/>
      <c r="BA240" s="3"/>
      <c r="BB240" s="3" t="s">
        <v>186</v>
      </c>
      <c r="BC240" s="3" t="s">
        <v>186</v>
      </c>
      <c r="BD240" s="3" t="s">
        <v>186</v>
      </c>
      <c r="BE240" s="3" t="s">
        <v>5062</v>
      </c>
      <c r="BF240" s="3" t="s">
        <v>1824</v>
      </c>
      <c r="BG240" s="3" t="s">
        <v>4784</v>
      </c>
      <c r="BH240" s="15" t="s">
        <v>555</v>
      </c>
      <c r="BI240" s="15" t="s">
        <v>555</v>
      </c>
      <c r="BJ240" s="15"/>
      <c r="BK240" s="15" t="str">
        <f t="shared" si="7"/>
        <v>A</v>
      </c>
      <c r="BL240" s="15">
        <v>2024</v>
      </c>
      <c r="BM240" s="126" t="s">
        <v>6150</v>
      </c>
      <c r="BN240" s="128" t="s">
        <v>6151</v>
      </c>
      <c r="BO240" s="3" t="s">
        <v>5064</v>
      </c>
      <c r="BP240" s="28"/>
      <c r="BQ240" s="3"/>
      <c r="BR240" s="27"/>
      <c r="BS240" s="3"/>
      <c r="BT240" s="27"/>
      <c r="BU240" s="3"/>
      <c r="BV240" s="27"/>
    </row>
    <row r="241" spans="1:74" s="37" customFormat="1" x14ac:dyDescent="0.35">
      <c r="A241" s="71">
        <v>240</v>
      </c>
      <c r="B241" s="71">
        <v>69</v>
      </c>
      <c r="C241" s="4" t="s">
        <v>4925</v>
      </c>
      <c r="D241" s="3" t="s">
        <v>9</v>
      </c>
      <c r="E241" s="3" t="s">
        <v>1805</v>
      </c>
      <c r="F241" s="119">
        <v>0.68986826510814503</v>
      </c>
      <c r="G241" s="119">
        <v>34.366514932897402</v>
      </c>
      <c r="H241" s="3" t="s">
        <v>4701</v>
      </c>
      <c r="I241" s="3" t="s">
        <v>4579</v>
      </c>
      <c r="J241" s="3" t="s">
        <v>10</v>
      </c>
      <c r="K241" s="8" t="s">
        <v>3513</v>
      </c>
      <c r="L241" s="8">
        <v>1020</v>
      </c>
      <c r="M241" s="8">
        <v>20</v>
      </c>
      <c r="N241" s="135">
        <v>992</v>
      </c>
      <c r="O241" s="135">
        <v>1144</v>
      </c>
      <c r="P241" s="129">
        <v>1068</v>
      </c>
      <c r="Q241" s="40">
        <v>958</v>
      </c>
      <c r="R241" s="40">
        <v>806</v>
      </c>
      <c r="S241" s="40">
        <v>882</v>
      </c>
      <c r="T241" s="8" t="s">
        <v>1863</v>
      </c>
      <c r="U241" s="16" t="s">
        <v>3519</v>
      </c>
      <c r="V241" s="3"/>
      <c r="W241" s="3" t="s">
        <v>186</v>
      </c>
      <c r="X241" s="3"/>
      <c r="Y241" s="3"/>
      <c r="Z241" s="3"/>
      <c r="AA241" s="3"/>
      <c r="AB241" s="3"/>
      <c r="AC241" s="3"/>
      <c r="AD241" s="3"/>
      <c r="AE241" s="3"/>
      <c r="AF241" s="3"/>
      <c r="AG241" s="3"/>
      <c r="AH241" s="3"/>
      <c r="AI241" s="3"/>
      <c r="AJ241" s="3"/>
      <c r="AK241" s="3"/>
      <c r="AL241" s="3"/>
      <c r="AM241" s="3"/>
      <c r="AN241" s="3"/>
      <c r="AO241" s="3"/>
      <c r="AP241" s="3" t="s">
        <v>186</v>
      </c>
      <c r="AQ241" s="3"/>
      <c r="AR241" s="3"/>
      <c r="AS241" s="3"/>
      <c r="AT241" s="3" t="s">
        <v>186</v>
      </c>
      <c r="AU241" s="3"/>
      <c r="AV241" s="3"/>
      <c r="AW241" s="3"/>
      <c r="AX241" s="3"/>
      <c r="AY241" s="3"/>
      <c r="AZ241" s="3"/>
      <c r="BA241" s="3"/>
      <c r="BB241" s="3" t="s">
        <v>186</v>
      </c>
      <c r="BC241" s="3" t="s">
        <v>186</v>
      </c>
      <c r="BD241" s="3" t="s">
        <v>186</v>
      </c>
      <c r="BE241" s="3" t="s">
        <v>5062</v>
      </c>
      <c r="BF241" s="3" t="s">
        <v>1824</v>
      </c>
      <c r="BG241" s="3" t="s">
        <v>4784</v>
      </c>
      <c r="BH241" s="15" t="s">
        <v>555</v>
      </c>
      <c r="BI241" s="15" t="s">
        <v>555</v>
      </c>
      <c r="BJ241" s="15"/>
      <c r="BK241" s="15" t="str">
        <f t="shared" si="7"/>
        <v>A</v>
      </c>
      <c r="BL241" s="15">
        <v>2024</v>
      </c>
      <c r="BM241" s="126" t="s">
        <v>6150</v>
      </c>
      <c r="BN241" s="128" t="s">
        <v>6151</v>
      </c>
      <c r="BO241" s="3" t="s">
        <v>5064</v>
      </c>
      <c r="BP241" s="28"/>
      <c r="BQ241" s="3"/>
      <c r="BR241" s="27"/>
      <c r="BS241" s="3"/>
      <c r="BT241" s="27"/>
      <c r="BU241" s="3"/>
      <c r="BV241" s="27"/>
    </row>
    <row r="242" spans="1:74" s="37" customFormat="1" x14ac:dyDescent="0.35">
      <c r="A242" s="71">
        <v>241</v>
      </c>
      <c r="B242" s="71">
        <v>69</v>
      </c>
      <c r="C242" s="4" t="s">
        <v>4925</v>
      </c>
      <c r="D242" s="3" t="s">
        <v>9</v>
      </c>
      <c r="E242" s="3" t="s">
        <v>1805</v>
      </c>
      <c r="F242" s="119">
        <v>0.68986826510814503</v>
      </c>
      <c r="G242" s="119">
        <v>34.366514932897402</v>
      </c>
      <c r="H242" s="3" t="s">
        <v>4701</v>
      </c>
      <c r="I242" s="3" t="s">
        <v>4575</v>
      </c>
      <c r="J242" s="3" t="s">
        <v>10</v>
      </c>
      <c r="K242" s="8" t="s">
        <v>3514</v>
      </c>
      <c r="L242" s="8">
        <v>1060</v>
      </c>
      <c r="M242" s="8">
        <v>35</v>
      </c>
      <c r="N242" s="135">
        <v>895</v>
      </c>
      <c r="O242" s="135">
        <v>1137</v>
      </c>
      <c r="P242" s="129">
        <v>1016</v>
      </c>
      <c r="Q242" s="40">
        <v>1055</v>
      </c>
      <c r="R242" s="40">
        <v>813</v>
      </c>
      <c r="S242" s="40">
        <v>934</v>
      </c>
      <c r="T242" s="8" t="s">
        <v>1863</v>
      </c>
      <c r="U242" s="16" t="s">
        <v>3519</v>
      </c>
      <c r="V242" s="3"/>
      <c r="W242" s="3" t="s">
        <v>186</v>
      </c>
      <c r="X242" s="3"/>
      <c r="Y242" s="3"/>
      <c r="Z242" s="3"/>
      <c r="AA242" s="3"/>
      <c r="AB242" s="3"/>
      <c r="AC242" s="3"/>
      <c r="AD242" s="3"/>
      <c r="AE242" s="3"/>
      <c r="AF242" s="3"/>
      <c r="AG242" s="3"/>
      <c r="AH242" s="3"/>
      <c r="AI242" s="3"/>
      <c r="AJ242" s="3"/>
      <c r="AK242" s="3"/>
      <c r="AL242" s="3"/>
      <c r="AM242" s="3"/>
      <c r="AN242" s="3"/>
      <c r="AO242" s="3"/>
      <c r="AP242" s="3" t="s">
        <v>186</v>
      </c>
      <c r="AQ242" s="3"/>
      <c r="AR242" s="3"/>
      <c r="AS242" s="3"/>
      <c r="AT242" s="3" t="s">
        <v>186</v>
      </c>
      <c r="AU242" s="3"/>
      <c r="AV242" s="3"/>
      <c r="AW242" s="3"/>
      <c r="AX242" s="3"/>
      <c r="AY242" s="3"/>
      <c r="AZ242" s="3"/>
      <c r="BA242" s="3"/>
      <c r="BB242" s="3" t="s">
        <v>186</v>
      </c>
      <c r="BC242" s="3" t="s">
        <v>186</v>
      </c>
      <c r="BD242" s="3" t="s">
        <v>186</v>
      </c>
      <c r="BE242" s="3" t="s">
        <v>5062</v>
      </c>
      <c r="BF242" s="3" t="s">
        <v>1824</v>
      </c>
      <c r="BG242" s="3" t="s">
        <v>4784</v>
      </c>
      <c r="BH242" s="15" t="s">
        <v>556</v>
      </c>
      <c r="BI242" s="15" t="s">
        <v>555</v>
      </c>
      <c r="BJ242" s="15"/>
      <c r="BK242" s="15" t="str">
        <f t="shared" si="7"/>
        <v>A</v>
      </c>
      <c r="BL242" s="15">
        <v>2024</v>
      </c>
      <c r="BM242" s="126" t="s">
        <v>6150</v>
      </c>
      <c r="BN242" s="128" t="s">
        <v>6151</v>
      </c>
      <c r="BO242" s="3" t="s">
        <v>5064</v>
      </c>
      <c r="BP242" s="28"/>
      <c r="BQ242" s="3"/>
      <c r="BR242" s="27"/>
      <c r="BS242" s="3"/>
      <c r="BT242" s="27"/>
      <c r="BU242" s="3"/>
      <c r="BV242" s="27"/>
    </row>
    <row r="243" spans="1:74" s="49" customFormat="1" x14ac:dyDescent="0.35">
      <c r="A243" s="71">
        <v>242</v>
      </c>
      <c r="B243" s="71">
        <v>69</v>
      </c>
      <c r="C243" s="4" t="s">
        <v>4925</v>
      </c>
      <c r="D243" s="3" t="s">
        <v>9</v>
      </c>
      <c r="E243" s="3" t="s">
        <v>1805</v>
      </c>
      <c r="F243" s="119">
        <v>0.68986826510814503</v>
      </c>
      <c r="G243" s="119">
        <v>34.366514932897402</v>
      </c>
      <c r="H243" s="3" t="s">
        <v>4695</v>
      </c>
      <c r="I243" s="3" t="s">
        <v>4581</v>
      </c>
      <c r="J243" s="3" t="s">
        <v>10</v>
      </c>
      <c r="K243" s="8" t="s">
        <v>3515</v>
      </c>
      <c r="L243" s="8">
        <v>2235</v>
      </c>
      <c r="M243" s="8">
        <v>20</v>
      </c>
      <c r="N243" s="135">
        <v>-375</v>
      </c>
      <c r="O243" s="135">
        <v>-189</v>
      </c>
      <c r="P243" s="129">
        <v>-282</v>
      </c>
      <c r="Q243" s="40">
        <v>2325</v>
      </c>
      <c r="R243" s="40">
        <v>2139</v>
      </c>
      <c r="S243" s="40">
        <v>2232</v>
      </c>
      <c r="T243" s="7" t="s">
        <v>1864</v>
      </c>
      <c r="U243" s="16" t="s">
        <v>6140</v>
      </c>
      <c r="V243" s="3"/>
      <c r="W243" s="3" t="s">
        <v>186</v>
      </c>
      <c r="X243" s="3"/>
      <c r="Y243" s="3"/>
      <c r="Z243" s="3"/>
      <c r="AA243" s="3"/>
      <c r="AB243" s="3"/>
      <c r="AC243" s="3" t="s">
        <v>186</v>
      </c>
      <c r="AD243" s="3"/>
      <c r="AE243" s="3"/>
      <c r="AF243" s="3"/>
      <c r="AG243" s="3"/>
      <c r="AH243" s="3"/>
      <c r="AI243" s="3"/>
      <c r="AJ243" s="3" t="s">
        <v>186</v>
      </c>
      <c r="AK243" s="3"/>
      <c r="AL243" s="3"/>
      <c r="AM243" s="3"/>
      <c r="AN243" s="3"/>
      <c r="AO243" s="3"/>
      <c r="AP243" s="3" t="s">
        <v>186</v>
      </c>
      <c r="AQ243" s="3" t="s">
        <v>186</v>
      </c>
      <c r="AR243" s="3"/>
      <c r="AS243" s="3"/>
      <c r="AT243" s="3" t="s">
        <v>186</v>
      </c>
      <c r="AU243" s="3" t="s">
        <v>186</v>
      </c>
      <c r="AV243" s="3"/>
      <c r="AW243" s="3"/>
      <c r="AX243" s="3"/>
      <c r="AY243" s="3"/>
      <c r="AZ243" s="3"/>
      <c r="BA243" s="3"/>
      <c r="BB243" s="3" t="s">
        <v>186</v>
      </c>
      <c r="BC243" s="3" t="s">
        <v>186</v>
      </c>
      <c r="BD243" s="3" t="s">
        <v>186</v>
      </c>
      <c r="BE243" s="3" t="s">
        <v>1747</v>
      </c>
      <c r="BF243" s="3" t="s">
        <v>16</v>
      </c>
      <c r="BG243" s="3" t="s">
        <v>4704</v>
      </c>
      <c r="BH243" s="15" t="s">
        <v>555</v>
      </c>
      <c r="BI243" s="15"/>
      <c r="BJ243" s="15" t="s">
        <v>555</v>
      </c>
      <c r="BK243" s="15" t="str">
        <f t="shared" si="7"/>
        <v>A</v>
      </c>
      <c r="BL243" s="15">
        <v>2024</v>
      </c>
      <c r="BM243" s="126" t="s">
        <v>6150</v>
      </c>
      <c r="BN243" s="128" t="s">
        <v>6151</v>
      </c>
      <c r="BO243" s="3" t="s">
        <v>5064</v>
      </c>
      <c r="BP243" s="28"/>
      <c r="BQ243" s="3"/>
      <c r="BR243" s="27"/>
      <c r="BS243" s="3"/>
      <c r="BT243" s="27"/>
      <c r="BU243" s="3"/>
      <c r="BV243" s="27"/>
    </row>
    <row r="244" spans="1:74" s="49" customFormat="1" x14ac:dyDescent="0.35">
      <c r="A244" s="71">
        <v>243</v>
      </c>
      <c r="B244" s="71">
        <v>69</v>
      </c>
      <c r="C244" s="4" t="s">
        <v>4925</v>
      </c>
      <c r="D244" s="3" t="s">
        <v>9</v>
      </c>
      <c r="E244" s="3" t="s">
        <v>1805</v>
      </c>
      <c r="F244" s="119">
        <v>0.68986826510814503</v>
      </c>
      <c r="G244" s="119">
        <v>34.366514932897402</v>
      </c>
      <c r="H244" s="3" t="s">
        <v>4695</v>
      </c>
      <c r="I244" s="3" t="s">
        <v>4582</v>
      </c>
      <c r="J244" s="3" t="s">
        <v>10</v>
      </c>
      <c r="K244" s="8" t="s">
        <v>3516</v>
      </c>
      <c r="L244" s="8">
        <v>2266</v>
      </c>
      <c r="M244" s="8">
        <v>29</v>
      </c>
      <c r="N244" s="135">
        <v>-392</v>
      </c>
      <c r="O244" s="135">
        <v>-195</v>
      </c>
      <c r="P244" s="129">
        <v>-293.5</v>
      </c>
      <c r="Q244" s="40">
        <v>2342</v>
      </c>
      <c r="R244" s="40">
        <v>2145</v>
      </c>
      <c r="S244" s="40">
        <v>2243.5</v>
      </c>
      <c r="T244" s="8" t="s">
        <v>1863</v>
      </c>
      <c r="U244" s="3" t="s">
        <v>2252</v>
      </c>
      <c r="V244" s="3"/>
      <c r="W244" s="3" t="s">
        <v>186</v>
      </c>
      <c r="X244" s="3"/>
      <c r="Y244" s="3"/>
      <c r="Z244" s="3"/>
      <c r="AA244" s="3"/>
      <c r="AB244" s="3"/>
      <c r="AC244" s="3" t="s">
        <v>186</v>
      </c>
      <c r="AD244" s="3"/>
      <c r="AE244" s="3"/>
      <c r="AF244" s="3"/>
      <c r="AG244" s="3"/>
      <c r="AH244" s="3"/>
      <c r="AI244" s="3"/>
      <c r="AJ244" s="3" t="s">
        <v>186</v>
      </c>
      <c r="AK244" s="3"/>
      <c r="AL244" s="3"/>
      <c r="AM244" s="3"/>
      <c r="AN244" s="3"/>
      <c r="AO244" s="3"/>
      <c r="AP244" s="3" t="s">
        <v>186</v>
      </c>
      <c r="AQ244" s="3" t="s">
        <v>186</v>
      </c>
      <c r="AR244" s="3"/>
      <c r="AS244" s="3"/>
      <c r="AT244" s="3" t="s">
        <v>186</v>
      </c>
      <c r="AU244" s="3" t="s">
        <v>186</v>
      </c>
      <c r="AV244" s="3"/>
      <c r="AW244" s="3"/>
      <c r="AX244" s="3"/>
      <c r="AY244" s="3"/>
      <c r="AZ244" s="3"/>
      <c r="BA244" s="3"/>
      <c r="BB244" s="3" t="s">
        <v>186</v>
      </c>
      <c r="BC244" s="3" t="s">
        <v>186</v>
      </c>
      <c r="BD244" s="3" t="s">
        <v>186</v>
      </c>
      <c r="BE244" s="3" t="s">
        <v>1747</v>
      </c>
      <c r="BF244" s="3" t="s">
        <v>16</v>
      </c>
      <c r="BG244" s="3" t="s">
        <v>4696</v>
      </c>
      <c r="BH244" s="15" t="s">
        <v>556</v>
      </c>
      <c r="BI244" s="15" t="s">
        <v>1874</v>
      </c>
      <c r="BJ244" s="15"/>
      <c r="BK244" s="15" t="str">
        <f t="shared" si="7"/>
        <v>A</v>
      </c>
      <c r="BL244" s="15">
        <v>2024</v>
      </c>
      <c r="BM244" s="126" t="s">
        <v>6150</v>
      </c>
      <c r="BN244" s="128" t="s">
        <v>6151</v>
      </c>
      <c r="BO244" s="3" t="s">
        <v>5064</v>
      </c>
      <c r="BP244" s="28"/>
      <c r="BQ244" s="3"/>
      <c r="BR244" s="27"/>
      <c r="BS244" s="3"/>
      <c r="BT244" s="27"/>
      <c r="BU244" s="3"/>
      <c r="BV244" s="27"/>
    </row>
    <row r="245" spans="1:74" s="49" customFormat="1" x14ac:dyDescent="0.35">
      <c r="A245" s="71">
        <v>244</v>
      </c>
      <c r="B245" s="71">
        <v>69</v>
      </c>
      <c r="C245" s="4" t="s">
        <v>4925</v>
      </c>
      <c r="D245" s="3" t="s">
        <v>9</v>
      </c>
      <c r="E245" s="3" t="s">
        <v>1805</v>
      </c>
      <c r="F245" s="119">
        <v>0.68986826510814503</v>
      </c>
      <c r="G245" s="119">
        <v>34.366514932897402</v>
      </c>
      <c r="H245" s="3" t="s">
        <v>4695</v>
      </c>
      <c r="I245" s="3" t="s">
        <v>4583</v>
      </c>
      <c r="J245" s="3" t="s">
        <v>10</v>
      </c>
      <c r="K245" s="8" t="s">
        <v>3517</v>
      </c>
      <c r="L245" s="8">
        <v>2280</v>
      </c>
      <c r="M245" s="8">
        <v>20</v>
      </c>
      <c r="N245" s="135">
        <v>-393</v>
      </c>
      <c r="O245" s="135">
        <v>-201</v>
      </c>
      <c r="P245" s="129">
        <v>-297</v>
      </c>
      <c r="Q245" s="40">
        <v>2343</v>
      </c>
      <c r="R245" s="40">
        <v>2151</v>
      </c>
      <c r="S245" s="40">
        <v>2247</v>
      </c>
      <c r="T245" s="8" t="s">
        <v>1863</v>
      </c>
      <c r="U245" s="43" t="s">
        <v>696</v>
      </c>
      <c r="V245" s="3"/>
      <c r="W245" s="3" t="s">
        <v>186</v>
      </c>
      <c r="X245" s="3"/>
      <c r="Y245" s="3"/>
      <c r="Z245" s="3"/>
      <c r="AA245" s="3"/>
      <c r="AB245" s="3"/>
      <c r="AC245" s="3" t="s">
        <v>186</v>
      </c>
      <c r="AD245" s="3"/>
      <c r="AE245" s="3"/>
      <c r="AF245" s="3"/>
      <c r="AG245" s="3"/>
      <c r="AH245" s="3"/>
      <c r="AI245" s="3"/>
      <c r="AJ245" s="3" t="s">
        <v>186</v>
      </c>
      <c r="AK245" s="3"/>
      <c r="AL245" s="3"/>
      <c r="AM245" s="3"/>
      <c r="AN245" s="3"/>
      <c r="AO245" s="3"/>
      <c r="AP245" s="3" t="s">
        <v>186</v>
      </c>
      <c r="AQ245" s="3" t="s">
        <v>186</v>
      </c>
      <c r="AR245" s="3"/>
      <c r="AS245" s="3"/>
      <c r="AT245" s="3" t="s">
        <v>186</v>
      </c>
      <c r="AU245" s="3" t="s">
        <v>186</v>
      </c>
      <c r="AV245" s="3"/>
      <c r="AW245" s="3"/>
      <c r="AX245" s="3"/>
      <c r="AY245" s="3"/>
      <c r="AZ245" s="3"/>
      <c r="BA245" s="3"/>
      <c r="BB245" s="3" t="s">
        <v>186</v>
      </c>
      <c r="BC245" s="3" t="s">
        <v>186</v>
      </c>
      <c r="BD245" s="3" t="s">
        <v>186</v>
      </c>
      <c r="BE245" s="3" t="s">
        <v>1747</v>
      </c>
      <c r="BF245" s="3" t="s">
        <v>16</v>
      </c>
      <c r="BG245" s="3" t="s">
        <v>4696</v>
      </c>
      <c r="BH245" s="15" t="s">
        <v>555</v>
      </c>
      <c r="BI245" s="15" t="s">
        <v>555</v>
      </c>
      <c r="BJ245" s="15"/>
      <c r="BK245" s="15" t="str">
        <f t="shared" si="7"/>
        <v>A</v>
      </c>
      <c r="BL245" s="15">
        <v>2024</v>
      </c>
      <c r="BM245" s="126" t="s">
        <v>6150</v>
      </c>
      <c r="BN245" s="128" t="s">
        <v>6151</v>
      </c>
      <c r="BO245" s="3" t="s">
        <v>5064</v>
      </c>
      <c r="BP245" s="28"/>
      <c r="BQ245" s="3"/>
      <c r="BR245" s="27"/>
      <c r="BS245" s="3"/>
      <c r="BT245" s="27"/>
      <c r="BU245" s="3"/>
      <c r="BV245" s="27"/>
    </row>
    <row r="246" spans="1:74" s="42" customFormat="1" x14ac:dyDescent="0.35">
      <c r="A246" s="71">
        <v>245</v>
      </c>
      <c r="B246" s="71">
        <v>70</v>
      </c>
      <c r="C246" s="4" t="s">
        <v>779</v>
      </c>
      <c r="D246" s="3" t="s">
        <v>9</v>
      </c>
      <c r="E246" s="3" t="s">
        <v>1808</v>
      </c>
      <c r="F246" s="119">
        <v>-0.52093385627691302</v>
      </c>
      <c r="G246" s="119">
        <v>34.4025754379606</v>
      </c>
      <c r="H246" s="8" t="s">
        <v>836</v>
      </c>
      <c r="I246" s="8" t="s">
        <v>837</v>
      </c>
      <c r="J246" s="3" t="s">
        <v>10</v>
      </c>
      <c r="K246" s="8" t="s">
        <v>1069</v>
      </c>
      <c r="L246" s="8">
        <v>4015</v>
      </c>
      <c r="M246" s="8">
        <v>260</v>
      </c>
      <c r="N246" s="135">
        <v>-3336</v>
      </c>
      <c r="O246" s="135">
        <v>-1824</v>
      </c>
      <c r="P246" s="129">
        <v>-2580</v>
      </c>
      <c r="Q246" s="40">
        <v>5286</v>
      </c>
      <c r="R246" s="40">
        <v>3774</v>
      </c>
      <c r="S246" s="40">
        <v>4530</v>
      </c>
      <c r="T246" s="8" t="s">
        <v>1865</v>
      </c>
      <c r="U246" s="10" t="s">
        <v>2253</v>
      </c>
      <c r="V246" s="3"/>
      <c r="W246" s="3"/>
      <c r="X246" s="3"/>
      <c r="Y246" s="3"/>
      <c r="Z246" s="3"/>
      <c r="AA246" s="3"/>
      <c r="AB246" s="3"/>
      <c r="AC246" s="3"/>
      <c r="AD246" s="3"/>
      <c r="AE246" s="3"/>
      <c r="AF246" s="3"/>
      <c r="AG246" s="3"/>
      <c r="AH246" s="3"/>
      <c r="AI246" s="3"/>
      <c r="AJ246" s="3"/>
      <c r="AK246" s="3"/>
      <c r="AL246" s="3"/>
      <c r="AM246" s="3"/>
      <c r="AN246" s="3"/>
      <c r="AO246" s="3"/>
      <c r="AP246" s="3" t="s">
        <v>186</v>
      </c>
      <c r="AQ246" s="3"/>
      <c r="AR246" s="3" t="s">
        <v>186</v>
      </c>
      <c r="AS246" s="3"/>
      <c r="AT246" s="3" t="s">
        <v>186</v>
      </c>
      <c r="AU246" s="3"/>
      <c r="AV246" s="3"/>
      <c r="AW246" s="3"/>
      <c r="AX246" s="3"/>
      <c r="AY246" s="3"/>
      <c r="AZ246" s="3"/>
      <c r="BA246" s="3"/>
      <c r="BB246" s="3"/>
      <c r="BC246" s="3"/>
      <c r="BD246" s="3"/>
      <c r="BE246" s="3"/>
      <c r="BF246" s="3" t="s">
        <v>117</v>
      </c>
      <c r="BG246" s="3"/>
      <c r="BH246" s="15" t="s">
        <v>1874</v>
      </c>
      <c r="BI246" s="15"/>
      <c r="BJ246" s="17" t="s">
        <v>4850</v>
      </c>
      <c r="BK246" s="15" t="str">
        <f t="shared" si="7"/>
        <v>B</v>
      </c>
      <c r="BL246" s="15">
        <v>1983</v>
      </c>
      <c r="BM246" s="3" t="s">
        <v>5607</v>
      </c>
      <c r="BN246" s="34" t="s">
        <v>2117</v>
      </c>
      <c r="BO246" s="3"/>
      <c r="BP246" s="28"/>
      <c r="BQ246" s="3"/>
      <c r="BR246" s="27"/>
      <c r="BS246" s="3"/>
      <c r="BT246" s="27"/>
      <c r="BU246" s="3"/>
      <c r="BV246" s="27"/>
    </row>
    <row r="247" spans="1:74" s="42" customFormat="1" x14ac:dyDescent="0.35">
      <c r="A247" s="71">
        <v>246</v>
      </c>
      <c r="B247" s="71">
        <v>71</v>
      </c>
      <c r="C247" s="4" t="s">
        <v>38</v>
      </c>
      <c r="D247" s="3" t="s">
        <v>9</v>
      </c>
      <c r="E247" s="3" t="s">
        <v>1808</v>
      </c>
      <c r="F247" s="119">
        <v>-0.30249300000000001</v>
      </c>
      <c r="G247" s="119">
        <v>36.130766999999999</v>
      </c>
      <c r="H247" s="8" t="s">
        <v>3529</v>
      </c>
      <c r="I247" s="8" t="s">
        <v>4092</v>
      </c>
      <c r="J247" s="3" t="s">
        <v>10</v>
      </c>
      <c r="K247" s="8" t="s">
        <v>2780</v>
      </c>
      <c r="L247" s="8">
        <v>365</v>
      </c>
      <c r="M247" s="8">
        <v>100</v>
      </c>
      <c r="N247" s="135">
        <v>1400</v>
      </c>
      <c r="O247" s="135">
        <v>1947</v>
      </c>
      <c r="P247" s="129">
        <v>1673.5</v>
      </c>
      <c r="Q247" s="40">
        <v>550</v>
      </c>
      <c r="R247" s="40">
        <v>3</v>
      </c>
      <c r="S247" s="40">
        <v>276.5</v>
      </c>
      <c r="T247" s="8" t="s">
        <v>37</v>
      </c>
      <c r="U247" s="4" t="s">
        <v>2252</v>
      </c>
      <c r="V247" s="3"/>
      <c r="W247" s="3"/>
      <c r="X247" s="3"/>
      <c r="Y247" s="3"/>
      <c r="Z247" s="3"/>
      <c r="AA247" s="3"/>
      <c r="AB247" s="3"/>
      <c r="AC247" s="3"/>
      <c r="AD247" s="3"/>
      <c r="AE247" s="3"/>
      <c r="AF247" s="3"/>
      <c r="AG247" s="3"/>
      <c r="AH247" s="3"/>
      <c r="AI247" s="3"/>
      <c r="AJ247" s="3"/>
      <c r="AK247" s="3"/>
      <c r="AL247" s="3"/>
      <c r="AM247" s="3"/>
      <c r="AN247" s="3"/>
      <c r="AO247" s="3"/>
      <c r="AP247" s="3" t="s">
        <v>186</v>
      </c>
      <c r="AQ247" s="3" t="s">
        <v>186</v>
      </c>
      <c r="AR247" s="3"/>
      <c r="AS247" s="3"/>
      <c r="AT247" s="3" t="s">
        <v>186</v>
      </c>
      <c r="AU247" s="3" t="s">
        <v>186</v>
      </c>
      <c r="AV247" s="3" t="s">
        <v>186</v>
      </c>
      <c r="AW247" s="3"/>
      <c r="AX247" s="3" t="s">
        <v>186</v>
      </c>
      <c r="AY247" s="3"/>
      <c r="AZ247" s="3"/>
      <c r="BA247" s="3"/>
      <c r="BB247" s="3"/>
      <c r="BC247" s="3" t="s">
        <v>186</v>
      </c>
      <c r="BD247" s="3" t="s">
        <v>186</v>
      </c>
      <c r="BE247" s="3" t="s">
        <v>38</v>
      </c>
      <c r="BF247" s="3" t="s">
        <v>5065</v>
      </c>
      <c r="BG247" s="3" t="s">
        <v>3530</v>
      </c>
      <c r="BH247" s="15" t="s">
        <v>556</v>
      </c>
      <c r="BI247" s="15" t="s">
        <v>1874</v>
      </c>
      <c r="BJ247" s="15"/>
      <c r="BK247" s="15" t="str">
        <f t="shared" si="7"/>
        <v>C</v>
      </c>
      <c r="BL247" s="15">
        <v>1967</v>
      </c>
      <c r="BM247" s="11" t="s">
        <v>5608</v>
      </c>
      <c r="BN247" s="28"/>
      <c r="BO247" s="3"/>
      <c r="BP247" s="28"/>
      <c r="BQ247" s="3"/>
      <c r="BR247" s="27"/>
      <c r="BS247" s="3"/>
      <c r="BT247" s="27"/>
      <c r="BU247" s="3"/>
      <c r="BV247" s="27"/>
    </row>
    <row r="248" spans="1:74" s="42" customFormat="1" ht="14.5" customHeight="1" x14ac:dyDescent="0.35">
      <c r="A248" s="71">
        <v>247</v>
      </c>
      <c r="B248" s="71">
        <v>72</v>
      </c>
      <c r="C248" s="4" t="s">
        <v>34</v>
      </c>
      <c r="D248" s="3" t="s">
        <v>9</v>
      </c>
      <c r="E248" s="3" t="s">
        <v>1808</v>
      </c>
      <c r="F248" s="119">
        <v>-0.282032</v>
      </c>
      <c r="G248" s="119">
        <v>36.104035000000003</v>
      </c>
      <c r="H248" s="8"/>
      <c r="I248" s="8" t="s">
        <v>35</v>
      </c>
      <c r="J248" s="3" t="s">
        <v>10</v>
      </c>
      <c r="K248" s="8" t="s">
        <v>36</v>
      </c>
      <c r="L248" s="8">
        <v>830</v>
      </c>
      <c r="M248" s="8">
        <v>100</v>
      </c>
      <c r="N248" s="135">
        <v>1025</v>
      </c>
      <c r="O248" s="135">
        <v>1390</v>
      </c>
      <c r="P248" s="129">
        <v>1207.5</v>
      </c>
      <c r="Q248" s="40">
        <v>925</v>
      </c>
      <c r="R248" s="40">
        <v>560</v>
      </c>
      <c r="S248" s="40">
        <v>742.5</v>
      </c>
      <c r="T248" s="8" t="s">
        <v>37</v>
      </c>
      <c r="U248" s="4" t="s">
        <v>2252</v>
      </c>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t="s">
        <v>186</v>
      </c>
      <c r="AT248" s="3" t="s">
        <v>186</v>
      </c>
      <c r="AU248" s="3" t="s">
        <v>186</v>
      </c>
      <c r="AV248" s="3" t="s">
        <v>186</v>
      </c>
      <c r="AW248" s="3" t="s">
        <v>186</v>
      </c>
      <c r="AX248" s="3" t="s">
        <v>186</v>
      </c>
      <c r="AY248" s="3"/>
      <c r="AZ248" s="3" t="s">
        <v>704</v>
      </c>
      <c r="BA248" s="3"/>
      <c r="BB248" s="3"/>
      <c r="BC248" s="3"/>
      <c r="BD248" s="3" t="s">
        <v>186</v>
      </c>
      <c r="BE248" s="3" t="s">
        <v>1867</v>
      </c>
      <c r="BF248" s="3" t="s">
        <v>1824</v>
      </c>
      <c r="BG248" s="3" t="s">
        <v>1868</v>
      </c>
      <c r="BH248" s="15" t="s">
        <v>556</v>
      </c>
      <c r="BI248" s="15" t="s">
        <v>1874</v>
      </c>
      <c r="BJ248" s="15"/>
      <c r="BK248" s="15" t="str">
        <f t="shared" ref="BK248:BK280" si="8">IF(BL248&gt;1988,"A",IF(BL248&gt;1971,"B","C"))</f>
        <v>B</v>
      </c>
      <c r="BL248" s="15">
        <v>1987</v>
      </c>
      <c r="BM248" s="11" t="s">
        <v>5609</v>
      </c>
      <c r="BN248" s="34" t="s">
        <v>2118</v>
      </c>
      <c r="BO248" s="3"/>
      <c r="BP248" s="28"/>
      <c r="BQ248" s="3"/>
      <c r="BR248" s="27"/>
      <c r="BS248" s="3"/>
      <c r="BT248" s="27"/>
      <c r="BU248" s="3"/>
      <c r="BV248" s="27"/>
    </row>
    <row r="249" spans="1:74" s="42" customFormat="1" x14ac:dyDescent="0.35">
      <c r="A249" s="71">
        <v>248</v>
      </c>
      <c r="B249" s="71">
        <v>72</v>
      </c>
      <c r="C249" s="4" t="s">
        <v>34</v>
      </c>
      <c r="D249" s="3" t="s">
        <v>9</v>
      </c>
      <c r="E249" s="3" t="s">
        <v>1808</v>
      </c>
      <c r="F249" s="119">
        <v>-0.282032</v>
      </c>
      <c r="G249" s="119">
        <v>36.104035000000003</v>
      </c>
      <c r="H249" s="3" t="s">
        <v>1266</v>
      </c>
      <c r="I249" s="8" t="s">
        <v>487</v>
      </c>
      <c r="J249" s="3" t="s">
        <v>10</v>
      </c>
      <c r="K249" s="8" t="s">
        <v>1106</v>
      </c>
      <c r="L249" s="8">
        <v>1295</v>
      </c>
      <c r="M249" s="8">
        <v>105</v>
      </c>
      <c r="N249" s="135">
        <v>600</v>
      </c>
      <c r="O249" s="135">
        <v>990</v>
      </c>
      <c r="P249" s="129">
        <v>795</v>
      </c>
      <c r="Q249" s="40">
        <v>1350</v>
      </c>
      <c r="R249" s="40">
        <v>960</v>
      </c>
      <c r="S249" s="40">
        <v>1155</v>
      </c>
      <c r="T249" s="8" t="s">
        <v>1865</v>
      </c>
      <c r="U249" s="10" t="s">
        <v>2253</v>
      </c>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t="s">
        <v>186</v>
      </c>
      <c r="BE249" s="3" t="s">
        <v>1842</v>
      </c>
      <c r="BF249" s="3" t="s">
        <v>860</v>
      </c>
      <c r="BG249" s="3" t="s">
        <v>1644</v>
      </c>
      <c r="BH249" s="15" t="s">
        <v>1874</v>
      </c>
      <c r="BI249" s="15"/>
      <c r="BJ249" s="17" t="s">
        <v>4850</v>
      </c>
      <c r="BK249" s="15" t="str">
        <f t="shared" si="8"/>
        <v>B</v>
      </c>
      <c r="BL249" s="15">
        <v>1977</v>
      </c>
      <c r="BM249" s="11" t="s">
        <v>4059</v>
      </c>
      <c r="BN249" s="28"/>
      <c r="BO249" s="3"/>
      <c r="BP249" s="28"/>
      <c r="BQ249" s="3"/>
      <c r="BR249" s="27"/>
      <c r="BS249" s="3"/>
      <c r="BT249" s="27"/>
      <c r="BU249" s="3"/>
      <c r="BV249" s="27"/>
    </row>
    <row r="250" spans="1:74" s="42" customFormat="1" x14ac:dyDescent="0.35">
      <c r="A250" s="71">
        <v>249</v>
      </c>
      <c r="B250" s="71">
        <v>72</v>
      </c>
      <c r="C250" s="4" t="s">
        <v>34</v>
      </c>
      <c r="D250" s="3" t="s">
        <v>9</v>
      </c>
      <c r="E250" s="3" t="s">
        <v>1808</v>
      </c>
      <c r="F250" s="119">
        <v>-0.282032</v>
      </c>
      <c r="G250" s="119">
        <v>36.104035000000003</v>
      </c>
      <c r="H250" s="3" t="s">
        <v>1266</v>
      </c>
      <c r="I250" s="8" t="s">
        <v>981</v>
      </c>
      <c r="J250" s="3" t="s">
        <v>10</v>
      </c>
      <c r="K250" s="8" t="s">
        <v>1107</v>
      </c>
      <c r="L250" s="8">
        <v>1955</v>
      </c>
      <c r="M250" s="8">
        <v>125</v>
      </c>
      <c r="N250" s="135">
        <v>-346</v>
      </c>
      <c r="O250" s="135">
        <v>385</v>
      </c>
      <c r="P250" s="129">
        <v>19.5</v>
      </c>
      <c r="Q250" s="40">
        <v>2296</v>
      </c>
      <c r="R250" s="40">
        <v>1565</v>
      </c>
      <c r="S250" s="40">
        <v>1930.5</v>
      </c>
      <c r="T250" s="7" t="s">
        <v>1864</v>
      </c>
      <c r="U250" s="10" t="s">
        <v>2253</v>
      </c>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t="s">
        <v>186</v>
      </c>
      <c r="BE250" s="3" t="s">
        <v>1842</v>
      </c>
      <c r="BF250" s="3" t="s">
        <v>860</v>
      </c>
      <c r="BG250" s="3" t="s">
        <v>1644</v>
      </c>
      <c r="BH250" s="15" t="s">
        <v>1874</v>
      </c>
      <c r="BI250" s="15"/>
      <c r="BJ250" s="17" t="s">
        <v>4850</v>
      </c>
      <c r="BK250" s="15" t="str">
        <f t="shared" si="8"/>
        <v>B</v>
      </c>
      <c r="BL250" s="15">
        <v>1977</v>
      </c>
      <c r="BM250" s="11" t="s">
        <v>4059</v>
      </c>
      <c r="BN250" s="28"/>
      <c r="BO250" s="3"/>
      <c r="BP250" s="28"/>
      <c r="BQ250" s="3"/>
      <c r="BR250" s="27"/>
      <c r="BS250" s="3"/>
      <c r="BT250" s="27"/>
      <c r="BU250" s="3"/>
      <c r="BV250" s="27"/>
    </row>
    <row r="251" spans="1:74" s="42" customFormat="1" x14ac:dyDescent="0.35">
      <c r="A251" s="71">
        <v>250</v>
      </c>
      <c r="B251" s="71">
        <v>72</v>
      </c>
      <c r="C251" s="4" t="s">
        <v>34</v>
      </c>
      <c r="D251" s="3" t="s">
        <v>9</v>
      </c>
      <c r="E251" s="3" t="s">
        <v>1808</v>
      </c>
      <c r="F251" s="119">
        <v>-0.282032</v>
      </c>
      <c r="G251" s="119">
        <v>36.104035000000003</v>
      </c>
      <c r="H251" s="8"/>
      <c r="I251" s="8" t="s">
        <v>2408</v>
      </c>
      <c r="J251" s="3" t="s">
        <v>10</v>
      </c>
      <c r="K251" s="8" t="s">
        <v>2406</v>
      </c>
      <c r="L251" s="8">
        <v>530</v>
      </c>
      <c r="M251" s="8">
        <v>120</v>
      </c>
      <c r="N251" s="135">
        <v>1272</v>
      </c>
      <c r="O251" s="135">
        <v>1646</v>
      </c>
      <c r="P251" s="129">
        <v>1459</v>
      </c>
      <c r="Q251" s="40">
        <v>678</v>
      </c>
      <c r="R251" s="40">
        <v>304</v>
      </c>
      <c r="S251" s="40">
        <v>491</v>
      </c>
      <c r="T251" s="8" t="s">
        <v>37</v>
      </c>
      <c r="U251" s="4" t="s">
        <v>2252</v>
      </c>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t="s">
        <v>186</v>
      </c>
      <c r="AT251" s="3" t="s">
        <v>186</v>
      </c>
      <c r="AU251" s="3" t="s">
        <v>186</v>
      </c>
      <c r="AV251" s="3" t="s">
        <v>186</v>
      </c>
      <c r="AW251" s="3" t="s">
        <v>186</v>
      </c>
      <c r="AX251" s="3" t="s">
        <v>186</v>
      </c>
      <c r="AY251" s="3"/>
      <c r="AZ251" s="3"/>
      <c r="BA251" s="3"/>
      <c r="BB251" s="3"/>
      <c r="BC251" s="3"/>
      <c r="BD251" s="3" t="s">
        <v>186</v>
      </c>
      <c r="BE251" s="3" t="s">
        <v>1867</v>
      </c>
      <c r="BF251" s="3" t="s">
        <v>21</v>
      </c>
      <c r="BG251" s="3" t="s">
        <v>2411</v>
      </c>
      <c r="BH251" s="15" t="s">
        <v>1874</v>
      </c>
      <c r="BI251" s="15" t="s">
        <v>1874</v>
      </c>
      <c r="BJ251" s="15"/>
      <c r="BK251" s="15" t="str">
        <f t="shared" si="8"/>
        <v>B</v>
      </c>
      <c r="BL251" s="15">
        <v>1987</v>
      </c>
      <c r="BM251" s="11" t="s">
        <v>5609</v>
      </c>
      <c r="BN251" s="31" t="s">
        <v>2118</v>
      </c>
      <c r="BO251" s="3"/>
      <c r="BP251" s="28"/>
      <c r="BQ251" s="3"/>
      <c r="BR251" s="27"/>
      <c r="BS251" s="3"/>
      <c r="BT251" s="27"/>
      <c r="BU251" s="3"/>
      <c r="BV251" s="27"/>
    </row>
    <row r="252" spans="1:74" s="42" customFormat="1" x14ac:dyDescent="0.35">
      <c r="A252" s="71">
        <v>251</v>
      </c>
      <c r="B252" s="71">
        <v>72</v>
      </c>
      <c r="C252" s="4" t="s">
        <v>34</v>
      </c>
      <c r="D252" s="3" t="s">
        <v>9</v>
      </c>
      <c r="E252" s="3" t="s">
        <v>1808</v>
      </c>
      <c r="F252" s="119">
        <v>-0.282032</v>
      </c>
      <c r="G252" s="119">
        <v>36.104035000000003</v>
      </c>
      <c r="H252" s="8"/>
      <c r="I252" s="8" t="s">
        <v>2409</v>
      </c>
      <c r="J252" s="3" t="s">
        <v>10</v>
      </c>
      <c r="K252" s="8" t="s">
        <v>2407</v>
      </c>
      <c r="L252" s="8">
        <v>490</v>
      </c>
      <c r="M252" s="8">
        <v>80</v>
      </c>
      <c r="N252" s="135">
        <v>1310</v>
      </c>
      <c r="O252" s="135">
        <v>1632</v>
      </c>
      <c r="P252" s="129">
        <v>1471</v>
      </c>
      <c r="Q252" s="40">
        <v>640</v>
      </c>
      <c r="R252" s="40">
        <v>318</v>
      </c>
      <c r="S252" s="40">
        <v>479</v>
      </c>
      <c r="T252" s="8" t="s">
        <v>37</v>
      </c>
      <c r="U252" s="4" t="s">
        <v>2252</v>
      </c>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t="s">
        <v>186</v>
      </c>
      <c r="AT252" s="3" t="s">
        <v>186</v>
      </c>
      <c r="AU252" s="3" t="s">
        <v>186</v>
      </c>
      <c r="AV252" s="3" t="s">
        <v>186</v>
      </c>
      <c r="AW252" s="3" t="s">
        <v>186</v>
      </c>
      <c r="AX252" s="3" t="s">
        <v>186</v>
      </c>
      <c r="AY252" s="3"/>
      <c r="AZ252" s="3"/>
      <c r="BA252" s="3"/>
      <c r="BB252" s="3"/>
      <c r="BC252" s="3"/>
      <c r="BD252" s="3" t="s">
        <v>186</v>
      </c>
      <c r="BE252" s="3" t="s">
        <v>1867</v>
      </c>
      <c r="BF252" s="3" t="s">
        <v>21</v>
      </c>
      <c r="BG252" s="3" t="s">
        <v>2411</v>
      </c>
      <c r="BH252" s="15" t="s">
        <v>556</v>
      </c>
      <c r="BI252" s="15" t="s">
        <v>1874</v>
      </c>
      <c r="BJ252" s="15"/>
      <c r="BK252" s="15" t="str">
        <f t="shared" si="8"/>
        <v>B</v>
      </c>
      <c r="BL252" s="15">
        <v>1987</v>
      </c>
      <c r="BM252" s="11" t="s">
        <v>5609</v>
      </c>
      <c r="BN252" s="31" t="s">
        <v>2118</v>
      </c>
      <c r="BO252" s="3"/>
      <c r="BP252" s="28"/>
      <c r="BQ252" s="3"/>
      <c r="BR252" s="27"/>
      <c r="BS252" s="3"/>
      <c r="BT252" s="27"/>
      <c r="BU252" s="3"/>
      <c r="BV252" s="27"/>
    </row>
    <row r="253" spans="1:74" s="42" customFormat="1" x14ac:dyDescent="0.35">
      <c r="A253" s="71">
        <v>252</v>
      </c>
      <c r="B253" s="71">
        <v>72</v>
      </c>
      <c r="C253" s="4" t="s">
        <v>34</v>
      </c>
      <c r="D253" s="3" t="s">
        <v>9</v>
      </c>
      <c r="E253" s="3" t="s">
        <v>1808</v>
      </c>
      <c r="F253" s="119">
        <v>-0.282032</v>
      </c>
      <c r="G253" s="119">
        <v>36.104035000000003</v>
      </c>
      <c r="H253" s="8"/>
      <c r="I253" s="8" t="s">
        <v>2410</v>
      </c>
      <c r="J253" s="3" t="s">
        <v>10</v>
      </c>
      <c r="K253" s="8" t="s">
        <v>2543</v>
      </c>
      <c r="L253" s="8">
        <v>430</v>
      </c>
      <c r="M253" s="8">
        <v>105</v>
      </c>
      <c r="N253" s="135">
        <v>1305</v>
      </c>
      <c r="O253" s="135">
        <v>1798</v>
      </c>
      <c r="P253" s="129">
        <v>1551.5</v>
      </c>
      <c r="Q253" s="40">
        <v>645</v>
      </c>
      <c r="R253" s="40">
        <v>152</v>
      </c>
      <c r="S253" s="40">
        <v>398.5</v>
      </c>
      <c r="T253" s="8" t="s">
        <v>37</v>
      </c>
      <c r="U253" s="4" t="s">
        <v>2252</v>
      </c>
      <c r="V253" s="3"/>
      <c r="W253" s="3"/>
      <c r="X253" s="3"/>
      <c r="Y253" s="3"/>
      <c r="Z253" s="3"/>
      <c r="AA253" s="3"/>
      <c r="AB253" s="3"/>
      <c r="AC253" s="3"/>
      <c r="AD253" s="3"/>
      <c r="AE253" s="3"/>
      <c r="AF253" s="3"/>
      <c r="AG253" s="3"/>
      <c r="AH253" s="3"/>
      <c r="AI253" s="3"/>
      <c r="AJ253" s="3"/>
      <c r="AK253" s="3"/>
      <c r="AL253" s="3"/>
      <c r="AM253" s="3"/>
      <c r="AN253" s="3"/>
      <c r="AO253" s="3"/>
      <c r="AP253" s="3" t="s">
        <v>186</v>
      </c>
      <c r="AQ253" s="3"/>
      <c r="AR253" s="3"/>
      <c r="AS253" s="3" t="s">
        <v>186</v>
      </c>
      <c r="AT253" s="3" t="s">
        <v>186</v>
      </c>
      <c r="AU253" s="3" t="s">
        <v>186</v>
      </c>
      <c r="AV253" s="3" t="s">
        <v>186</v>
      </c>
      <c r="AW253" s="3" t="s">
        <v>186</v>
      </c>
      <c r="AX253" s="3" t="s">
        <v>186</v>
      </c>
      <c r="AY253" s="3"/>
      <c r="AZ253" s="3" t="s">
        <v>186</v>
      </c>
      <c r="BA253" s="3"/>
      <c r="BB253" s="3"/>
      <c r="BC253" s="3"/>
      <c r="BD253" s="3" t="s">
        <v>186</v>
      </c>
      <c r="BE253" s="3" t="s">
        <v>1867</v>
      </c>
      <c r="BF253" s="3" t="s">
        <v>21</v>
      </c>
      <c r="BG253" s="3" t="s">
        <v>2411</v>
      </c>
      <c r="BH253" s="15" t="s">
        <v>1874</v>
      </c>
      <c r="BI253" s="15" t="s">
        <v>1874</v>
      </c>
      <c r="BJ253" s="15"/>
      <c r="BK253" s="15" t="str">
        <f t="shared" si="8"/>
        <v>A</v>
      </c>
      <c r="BL253" s="15">
        <v>1992</v>
      </c>
      <c r="BM253" s="3" t="s">
        <v>5610</v>
      </c>
      <c r="BN253" s="30" t="s">
        <v>2412</v>
      </c>
      <c r="BO253" s="11" t="s">
        <v>5985</v>
      </c>
      <c r="BP253" s="28" t="s">
        <v>3531</v>
      </c>
      <c r="BQ253" s="3"/>
      <c r="BR253" s="27"/>
      <c r="BS253" s="3"/>
      <c r="BT253" s="27"/>
      <c r="BU253" s="3"/>
      <c r="BV253" s="27"/>
    </row>
    <row r="254" spans="1:74" s="14" customFormat="1" x14ac:dyDescent="0.35">
      <c r="A254" s="71">
        <v>253</v>
      </c>
      <c r="B254" s="71">
        <v>72</v>
      </c>
      <c r="C254" s="4" t="s">
        <v>34</v>
      </c>
      <c r="D254" s="3" t="s">
        <v>9</v>
      </c>
      <c r="E254" s="3" t="s">
        <v>1808</v>
      </c>
      <c r="F254" s="119">
        <v>-0.282032</v>
      </c>
      <c r="G254" s="119">
        <v>36.104035000000003</v>
      </c>
      <c r="H254" s="8" t="s">
        <v>4146</v>
      </c>
      <c r="I254" s="8" t="s">
        <v>4440</v>
      </c>
      <c r="J254" s="3" t="s">
        <v>10</v>
      </c>
      <c r="K254" s="8" t="s">
        <v>4147</v>
      </c>
      <c r="L254" s="8">
        <v>2354</v>
      </c>
      <c r="M254" s="8">
        <v>23</v>
      </c>
      <c r="N254" s="152">
        <v>-466</v>
      </c>
      <c r="O254" s="152">
        <v>-206</v>
      </c>
      <c r="P254" s="129">
        <v>-336</v>
      </c>
      <c r="Q254" s="40">
        <v>2416</v>
      </c>
      <c r="R254" s="40">
        <v>2156</v>
      </c>
      <c r="S254" s="40">
        <v>2286</v>
      </c>
      <c r="T254" s="7" t="s">
        <v>1864</v>
      </c>
      <c r="U254" s="19" t="s">
        <v>2038</v>
      </c>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t="s">
        <v>186</v>
      </c>
      <c r="AU254" s="3" t="s">
        <v>186</v>
      </c>
      <c r="AV254" s="3"/>
      <c r="AW254" s="3"/>
      <c r="AX254" s="3" t="s">
        <v>186</v>
      </c>
      <c r="AY254" s="3"/>
      <c r="AZ254" s="3"/>
      <c r="BA254" s="3"/>
      <c r="BB254" s="3"/>
      <c r="BC254" s="3"/>
      <c r="BD254" s="3" t="s">
        <v>186</v>
      </c>
      <c r="BE254" s="3" t="s">
        <v>1635</v>
      </c>
      <c r="BF254" s="3" t="s">
        <v>860</v>
      </c>
      <c r="BG254" s="3" t="s">
        <v>4441</v>
      </c>
      <c r="BH254" s="15" t="s">
        <v>555</v>
      </c>
      <c r="BI254" s="15"/>
      <c r="BJ254" s="15" t="s">
        <v>1874</v>
      </c>
      <c r="BK254" s="15" t="str">
        <f t="shared" si="8"/>
        <v>A</v>
      </c>
      <c r="BL254" s="15">
        <v>2020</v>
      </c>
      <c r="BM254" s="11" t="s">
        <v>4427</v>
      </c>
      <c r="BN254" s="27" t="s">
        <v>4428</v>
      </c>
      <c r="BO254" s="11" t="s">
        <v>4442</v>
      </c>
      <c r="BP254" s="28"/>
      <c r="BQ254" s="3"/>
      <c r="BR254" s="27"/>
      <c r="BS254" s="3"/>
      <c r="BT254" s="27"/>
      <c r="BU254" s="3"/>
      <c r="BV254" s="27"/>
    </row>
    <row r="255" spans="1:74" s="42" customFormat="1" x14ac:dyDescent="0.35">
      <c r="A255" s="71">
        <v>254</v>
      </c>
      <c r="B255" s="71">
        <v>73</v>
      </c>
      <c r="C255" s="4" t="s">
        <v>5106</v>
      </c>
      <c r="D255" s="3" t="s">
        <v>9</v>
      </c>
      <c r="E255" s="3" t="s">
        <v>1808</v>
      </c>
      <c r="F255" s="119">
        <v>-0.184006</v>
      </c>
      <c r="G255" s="119">
        <v>35.800992999999998</v>
      </c>
      <c r="H255" s="3"/>
      <c r="I255" s="8" t="s">
        <v>496</v>
      </c>
      <c r="J255" s="3" t="s">
        <v>10</v>
      </c>
      <c r="K255" s="8" t="s">
        <v>75</v>
      </c>
      <c r="L255" s="8">
        <v>1070</v>
      </c>
      <c r="M255" s="8">
        <v>110</v>
      </c>
      <c r="N255" s="135">
        <v>710</v>
      </c>
      <c r="O255" s="135">
        <v>1219</v>
      </c>
      <c r="P255" s="129">
        <v>964.5</v>
      </c>
      <c r="Q255" s="40">
        <v>1240</v>
      </c>
      <c r="R255" s="40">
        <v>731</v>
      </c>
      <c r="S255" s="40">
        <v>985.5</v>
      </c>
      <c r="T255" s="8" t="s">
        <v>37</v>
      </c>
      <c r="U255" s="4" t="s">
        <v>2252</v>
      </c>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t="s">
        <v>186</v>
      </c>
      <c r="AU255" s="3" t="s">
        <v>186</v>
      </c>
      <c r="AV255" s="3"/>
      <c r="AW255" s="3"/>
      <c r="AX255" s="3" t="s">
        <v>186</v>
      </c>
      <c r="AY255" s="3"/>
      <c r="AZ255" s="3"/>
      <c r="BA255" s="3"/>
      <c r="BB255" s="3"/>
      <c r="BC255" s="3"/>
      <c r="BD255" s="3" t="s">
        <v>186</v>
      </c>
      <c r="BE255" s="3"/>
      <c r="BF255" s="3" t="s">
        <v>1824</v>
      </c>
      <c r="BG255" s="3"/>
      <c r="BH255" s="15" t="s">
        <v>1874</v>
      </c>
      <c r="BI255" s="15" t="s">
        <v>1874</v>
      </c>
      <c r="BJ255" s="15"/>
      <c r="BK255" s="15" t="str">
        <f t="shared" si="8"/>
        <v>B</v>
      </c>
      <c r="BL255" s="15">
        <v>1977</v>
      </c>
      <c r="BM255" s="3" t="s">
        <v>4061</v>
      </c>
      <c r="BN255" s="27"/>
      <c r="BO255" s="3" t="s">
        <v>5611</v>
      </c>
      <c r="BP255" s="34" t="s">
        <v>2119</v>
      </c>
      <c r="BQ255" s="11" t="s">
        <v>5986</v>
      </c>
      <c r="BR255" s="30" t="s">
        <v>2120</v>
      </c>
      <c r="BS255" s="11" t="s">
        <v>6107</v>
      </c>
      <c r="BT255" s="31" t="s">
        <v>2121</v>
      </c>
      <c r="BU255" s="11" t="s">
        <v>6132</v>
      </c>
      <c r="BV255" s="27" t="s">
        <v>4779</v>
      </c>
    </row>
    <row r="256" spans="1:74" s="42" customFormat="1" x14ac:dyDescent="0.35">
      <c r="A256" s="71">
        <v>255</v>
      </c>
      <c r="B256" s="71">
        <v>74</v>
      </c>
      <c r="C256" s="4" t="s">
        <v>5107</v>
      </c>
      <c r="D256" s="3" t="s">
        <v>9</v>
      </c>
      <c r="E256" s="3" t="s">
        <v>1808</v>
      </c>
      <c r="F256" s="119">
        <v>-0.184006</v>
      </c>
      <c r="G256" s="119">
        <v>35.800992999999998</v>
      </c>
      <c r="H256" s="3" t="s">
        <v>817</v>
      </c>
      <c r="I256" s="8" t="s">
        <v>1038</v>
      </c>
      <c r="J256" s="3" t="s">
        <v>10</v>
      </c>
      <c r="K256" s="8" t="s">
        <v>1108</v>
      </c>
      <c r="L256" s="8">
        <v>1150</v>
      </c>
      <c r="M256" s="8">
        <v>135</v>
      </c>
      <c r="N256" s="135">
        <v>654</v>
      </c>
      <c r="O256" s="135">
        <v>1172</v>
      </c>
      <c r="P256" s="129">
        <v>913</v>
      </c>
      <c r="Q256" s="40">
        <v>1296</v>
      </c>
      <c r="R256" s="40">
        <v>778</v>
      </c>
      <c r="S256" s="40">
        <v>1037</v>
      </c>
      <c r="T256" s="8" t="s">
        <v>1865</v>
      </c>
      <c r="U256" s="10" t="s">
        <v>2253</v>
      </c>
      <c r="V256" s="3"/>
      <c r="W256" s="3"/>
      <c r="X256" s="3"/>
      <c r="Y256" s="3"/>
      <c r="Z256" s="3"/>
      <c r="AA256" s="3"/>
      <c r="AB256" s="3"/>
      <c r="AC256" s="3"/>
      <c r="AD256" s="3"/>
      <c r="AE256" s="3"/>
      <c r="AF256" s="3"/>
      <c r="AG256" s="3"/>
      <c r="AH256" s="3"/>
      <c r="AI256" s="3"/>
      <c r="AJ256" s="3"/>
      <c r="AK256" s="3"/>
      <c r="AL256" s="3"/>
      <c r="AM256" s="3"/>
      <c r="AN256" s="3"/>
      <c r="AO256" s="3"/>
      <c r="AP256" s="3" t="s">
        <v>186</v>
      </c>
      <c r="AQ256" s="3"/>
      <c r="AR256" s="3"/>
      <c r="AS256" s="3" t="s">
        <v>186</v>
      </c>
      <c r="AT256" s="3" t="s">
        <v>186</v>
      </c>
      <c r="AU256" s="3" t="s">
        <v>186</v>
      </c>
      <c r="AV256" s="3"/>
      <c r="AW256" s="3"/>
      <c r="AX256" s="3" t="s">
        <v>186</v>
      </c>
      <c r="AY256" s="3"/>
      <c r="AZ256" s="3"/>
      <c r="BA256" s="3"/>
      <c r="BB256" s="3"/>
      <c r="BC256" s="3"/>
      <c r="BD256" s="3" t="s">
        <v>186</v>
      </c>
      <c r="BE256" s="3"/>
      <c r="BF256" s="3" t="s">
        <v>1824</v>
      </c>
      <c r="BG256" s="3"/>
      <c r="BH256" s="15" t="s">
        <v>1874</v>
      </c>
      <c r="BI256" s="15"/>
      <c r="BJ256" s="17" t="s">
        <v>4850</v>
      </c>
      <c r="BK256" s="15" t="str">
        <f t="shared" si="8"/>
        <v>B</v>
      </c>
      <c r="BL256" s="15">
        <v>1984</v>
      </c>
      <c r="BM256" s="3" t="s">
        <v>5611</v>
      </c>
      <c r="BN256" s="34" t="s">
        <v>2119</v>
      </c>
      <c r="BO256" s="11" t="s">
        <v>5986</v>
      </c>
      <c r="BP256" s="30" t="s">
        <v>2120</v>
      </c>
      <c r="BQ256" s="11" t="s">
        <v>5612</v>
      </c>
      <c r="BR256" s="31" t="s">
        <v>2122</v>
      </c>
      <c r="BS256" s="11" t="s">
        <v>6132</v>
      </c>
      <c r="BT256" s="27" t="s">
        <v>4779</v>
      </c>
      <c r="BU256" s="11" t="s">
        <v>6132</v>
      </c>
      <c r="BV256" s="27" t="s">
        <v>4779</v>
      </c>
    </row>
    <row r="257" spans="1:74" s="42" customFormat="1" x14ac:dyDescent="0.35">
      <c r="A257" s="71">
        <v>256</v>
      </c>
      <c r="B257" s="71">
        <v>74</v>
      </c>
      <c r="C257" s="4" t="s">
        <v>5107</v>
      </c>
      <c r="D257" s="3" t="s">
        <v>9</v>
      </c>
      <c r="E257" s="3" t="s">
        <v>1808</v>
      </c>
      <c r="F257" s="119">
        <v>-0.184006</v>
      </c>
      <c r="G257" s="119">
        <v>35.800992999999998</v>
      </c>
      <c r="H257" s="3" t="s">
        <v>817</v>
      </c>
      <c r="I257" s="8" t="s">
        <v>1038</v>
      </c>
      <c r="J257" s="3" t="s">
        <v>10</v>
      </c>
      <c r="K257" s="8" t="s">
        <v>3606</v>
      </c>
      <c r="L257" s="8">
        <v>1095</v>
      </c>
      <c r="M257" s="8">
        <v>150</v>
      </c>
      <c r="N257" s="135">
        <v>664</v>
      </c>
      <c r="O257" s="135">
        <v>1225</v>
      </c>
      <c r="P257" s="129">
        <v>944.5</v>
      </c>
      <c r="Q257" s="40">
        <v>1286</v>
      </c>
      <c r="R257" s="40">
        <v>725</v>
      </c>
      <c r="S257" s="40">
        <v>1005.5</v>
      </c>
      <c r="T257" s="7" t="s">
        <v>1864</v>
      </c>
      <c r="U257" s="10" t="s">
        <v>2253</v>
      </c>
      <c r="V257" s="3"/>
      <c r="W257" s="3"/>
      <c r="X257" s="3"/>
      <c r="Y257" s="3"/>
      <c r="Z257" s="3"/>
      <c r="AA257" s="3"/>
      <c r="AB257" s="3"/>
      <c r="AC257" s="3"/>
      <c r="AD257" s="3"/>
      <c r="AE257" s="3"/>
      <c r="AF257" s="3"/>
      <c r="AG257" s="3"/>
      <c r="AH257" s="3"/>
      <c r="AI257" s="3"/>
      <c r="AJ257" s="3"/>
      <c r="AK257" s="3"/>
      <c r="AL257" s="3"/>
      <c r="AM257" s="3"/>
      <c r="AN257" s="3"/>
      <c r="AO257" s="3"/>
      <c r="AP257" s="3" t="s">
        <v>186</v>
      </c>
      <c r="AQ257" s="3"/>
      <c r="AR257" s="3"/>
      <c r="AS257" s="3" t="s">
        <v>186</v>
      </c>
      <c r="AT257" s="3" t="s">
        <v>186</v>
      </c>
      <c r="AU257" s="3" t="s">
        <v>186</v>
      </c>
      <c r="AV257" s="3"/>
      <c r="AW257" s="3"/>
      <c r="AX257" s="3" t="s">
        <v>186</v>
      </c>
      <c r="AY257" s="3"/>
      <c r="AZ257" s="3"/>
      <c r="BA257" s="3"/>
      <c r="BB257" s="3"/>
      <c r="BC257" s="3"/>
      <c r="BD257" s="3" t="s">
        <v>186</v>
      </c>
      <c r="BE257" s="3"/>
      <c r="BF257" s="3" t="s">
        <v>1824</v>
      </c>
      <c r="BG257" s="3"/>
      <c r="BH257" s="15" t="s">
        <v>1874</v>
      </c>
      <c r="BI257" s="15"/>
      <c r="BJ257" s="17" t="s">
        <v>4850</v>
      </c>
      <c r="BK257" s="15" t="str">
        <f t="shared" si="8"/>
        <v>B</v>
      </c>
      <c r="BL257" s="15">
        <v>1984</v>
      </c>
      <c r="BM257" s="3" t="s">
        <v>5611</v>
      </c>
      <c r="BN257" s="34" t="s">
        <v>2119</v>
      </c>
      <c r="BO257" s="11" t="s">
        <v>5986</v>
      </c>
      <c r="BP257" s="30" t="s">
        <v>2120</v>
      </c>
      <c r="BQ257" s="11" t="s">
        <v>5612</v>
      </c>
      <c r="BR257" s="31" t="s">
        <v>2122</v>
      </c>
      <c r="BS257" s="11" t="s">
        <v>6132</v>
      </c>
      <c r="BT257" s="27" t="s">
        <v>4779</v>
      </c>
      <c r="BU257" s="11" t="s">
        <v>6132</v>
      </c>
      <c r="BV257" s="27" t="s">
        <v>4779</v>
      </c>
    </row>
    <row r="258" spans="1:74" s="42" customFormat="1" x14ac:dyDescent="0.35">
      <c r="A258" s="71">
        <v>257</v>
      </c>
      <c r="B258" s="71">
        <v>74</v>
      </c>
      <c r="C258" s="4" t="s">
        <v>5107</v>
      </c>
      <c r="D258" s="3" t="s">
        <v>9</v>
      </c>
      <c r="E258" s="3" t="s">
        <v>1808</v>
      </c>
      <c r="F258" s="119">
        <v>-0.184006</v>
      </c>
      <c r="G258" s="119">
        <v>35.800992999999998</v>
      </c>
      <c r="H258" s="3" t="s">
        <v>817</v>
      </c>
      <c r="I258" s="8" t="s">
        <v>1038</v>
      </c>
      <c r="J258" s="3" t="s">
        <v>10</v>
      </c>
      <c r="K258" s="8" t="s">
        <v>3607</v>
      </c>
      <c r="L258" s="8">
        <v>985</v>
      </c>
      <c r="M258" s="8">
        <v>130</v>
      </c>
      <c r="N258" s="135">
        <v>775</v>
      </c>
      <c r="O258" s="135">
        <v>1283</v>
      </c>
      <c r="P258" s="129">
        <v>1029</v>
      </c>
      <c r="Q258" s="40">
        <v>1175</v>
      </c>
      <c r="R258" s="40">
        <v>667</v>
      </c>
      <c r="S258" s="40">
        <v>921</v>
      </c>
      <c r="T258" s="7" t="s">
        <v>1864</v>
      </c>
      <c r="U258" s="10" t="s">
        <v>2253</v>
      </c>
      <c r="V258" s="3"/>
      <c r="W258" s="3"/>
      <c r="X258" s="3"/>
      <c r="Y258" s="3"/>
      <c r="Z258" s="3"/>
      <c r="AA258" s="3"/>
      <c r="AB258" s="3"/>
      <c r="AC258" s="3"/>
      <c r="AD258" s="3"/>
      <c r="AE258" s="3"/>
      <c r="AF258" s="3"/>
      <c r="AG258" s="3"/>
      <c r="AH258" s="3"/>
      <c r="AI258" s="3"/>
      <c r="AJ258" s="3"/>
      <c r="AK258" s="3"/>
      <c r="AL258" s="3"/>
      <c r="AM258" s="3"/>
      <c r="AN258" s="3"/>
      <c r="AO258" s="3"/>
      <c r="AP258" s="3" t="s">
        <v>186</v>
      </c>
      <c r="AQ258" s="3"/>
      <c r="AR258" s="3"/>
      <c r="AS258" s="3" t="s">
        <v>186</v>
      </c>
      <c r="AT258" s="3" t="s">
        <v>186</v>
      </c>
      <c r="AU258" s="3" t="s">
        <v>186</v>
      </c>
      <c r="AV258" s="3"/>
      <c r="AW258" s="3"/>
      <c r="AX258" s="3" t="s">
        <v>186</v>
      </c>
      <c r="AY258" s="3"/>
      <c r="AZ258" s="3"/>
      <c r="BA258" s="3"/>
      <c r="BB258" s="3" t="s">
        <v>186</v>
      </c>
      <c r="BC258" s="3" t="s">
        <v>186</v>
      </c>
      <c r="BD258" s="3" t="s">
        <v>186</v>
      </c>
      <c r="BE258" s="3"/>
      <c r="BF258" s="3" t="s">
        <v>1824</v>
      </c>
      <c r="BG258" s="3"/>
      <c r="BH258" s="15" t="s">
        <v>1874</v>
      </c>
      <c r="BI258" s="15"/>
      <c r="BJ258" s="17" t="s">
        <v>4850</v>
      </c>
      <c r="BK258" s="15" t="str">
        <f t="shared" si="8"/>
        <v>B</v>
      </c>
      <c r="BL258" s="15">
        <v>1984</v>
      </c>
      <c r="BM258" s="3" t="s">
        <v>5611</v>
      </c>
      <c r="BN258" s="34" t="s">
        <v>2119</v>
      </c>
      <c r="BO258" s="11" t="s">
        <v>5986</v>
      </c>
      <c r="BP258" s="30" t="s">
        <v>2120</v>
      </c>
      <c r="BQ258" s="11" t="s">
        <v>5612</v>
      </c>
      <c r="BR258" s="31" t="s">
        <v>2122</v>
      </c>
      <c r="BS258" s="11" t="s">
        <v>6132</v>
      </c>
      <c r="BT258" s="27" t="s">
        <v>4779</v>
      </c>
      <c r="BU258" s="11" t="s">
        <v>6132</v>
      </c>
      <c r="BV258" s="27" t="s">
        <v>4779</v>
      </c>
    </row>
    <row r="259" spans="1:74" s="42" customFormat="1" x14ac:dyDescent="0.35">
      <c r="A259" s="71">
        <v>258</v>
      </c>
      <c r="B259" s="71">
        <v>74</v>
      </c>
      <c r="C259" s="4" t="s">
        <v>5107</v>
      </c>
      <c r="D259" s="3" t="s">
        <v>9</v>
      </c>
      <c r="E259" s="3" t="s">
        <v>1808</v>
      </c>
      <c r="F259" s="119">
        <v>-0.184006</v>
      </c>
      <c r="G259" s="119">
        <v>35.800992999999998</v>
      </c>
      <c r="H259" s="3" t="s">
        <v>3608</v>
      </c>
      <c r="I259" s="8" t="s">
        <v>1038</v>
      </c>
      <c r="J259" s="3" t="s">
        <v>10</v>
      </c>
      <c r="K259" s="8" t="s">
        <v>1109</v>
      </c>
      <c r="L259" s="8">
        <v>1110</v>
      </c>
      <c r="M259" s="8">
        <v>120</v>
      </c>
      <c r="N259" s="135">
        <v>678</v>
      </c>
      <c r="O259" s="135">
        <v>1182</v>
      </c>
      <c r="P259" s="129">
        <v>930</v>
      </c>
      <c r="Q259" s="40">
        <v>1272</v>
      </c>
      <c r="R259" s="40">
        <v>768</v>
      </c>
      <c r="S259" s="40">
        <v>1020</v>
      </c>
      <c r="T259" s="7" t="s">
        <v>1864</v>
      </c>
      <c r="U259" s="10" t="s">
        <v>2253</v>
      </c>
      <c r="V259" s="3"/>
      <c r="W259" s="3" t="s">
        <v>186</v>
      </c>
      <c r="X259" s="3"/>
      <c r="Y259" s="3"/>
      <c r="Z259" s="3"/>
      <c r="AA259" s="3"/>
      <c r="AB259" s="3"/>
      <c r="AC259" s="3"/>
      <c r="AD259" s="3"/>
      <c r="AE259" s="3"/>
      <c r="AF259" s="3"/>
      <c r="AG259" s="3"/>
      <c r="AH259" s="3"/>
      <c r="AI259" s="3"/>
      <c r="AJ259" s="3"/>
      <c r="AK259" s="3"/>
      <c r="AL259" s="3"/>
      <c r="AM259" s="3"/>
      <c r="AN259" s="3"/>
      <c r="AO259" s="3"/>
      <c r="AP259" s="3" t="s">
        <v>186</v>
      </c>
      <c r="AQ259" s="3"/>
      <c r="AR259" s="3"/>
      <c r="AS259" s="3" t="s">
        <v>186</v>
      </c>
      <c r="AT259" s="3" t="s">
        <v>186</v>
      </c>
      <c r="AU259" s="3" t="s">
        <v>186</v>
      </c>
      <c r="AV259" s="3"/>
      <c r="AW259" s="3"/>
      <c r="AX259" s="3" t="s">
        <v>186</v>
      </c>
      <c r="AY259" s="3"/>
      <c r="AZ259" s="3"/>
      <c r="BA259" s="3"/>
      <c r="BB259" s="3"/>
      <c r="BC259" s="3"/>
      <c r="BD259" s="3" t="s">
        <v>186</v>
      </c>
      <c r="BE259" s="3"/>
      <c r="BF259" s="3" t="s">
        <v>1824</v>
      </c>
      <c r="BG259" s="3"/>
      <c r="BH259" s="15" t="s">
        <v>1874</v>
      </c>
      <c r="BI259" s="15"/>
      <c r="BJ259" s="17" t="s">
        <v>4850</v>
      </c>
      <c r="BK259" s="15" t="str">
        <f t="shared" si="8"/>
        <v>B</v>
      </c>
      <c r="BL259" s="15">
        <v>1984</v>
      </c>
      <c r="BM259" s="3" t="s">
        <v>5611</v>
      </c>
      <c r="BN259" s="34" t="s">
        <v>2119</v>
      </c>
      <c r="BO259" s="11" t="s">
        <v>5986</v>
      </c>
      <c r="BP259" s="30" t="s">
        <v>2120</v>
      </c>
      <c r="BQ259" s="11" t="s">
        <v>5612</v>
      </c>
      <c r="BR259" s="31" t="s">
        <v>2122</v>
      </c>
      <c r="BS259" s="11" t="s">
        <v>6132</v>
      </c>
      <c r="BT259" s="27" t="s">
        <v>4779</v>
      </c>
      <c r="BU259" s="11" t="s">
        <v>6132</v>
      </c>
      <c r="BV259" s="27" t="s">
        <v>4779</v>
      </c>
    </row>
    <row r="260" spans="1:74" s="42" customFormat="1" x14ac:dyDescent="0.35">
      <c r="A260" s="71">
        <v>259</v>
      </c>
      <c r="B260" s="71">
        <v>74</v>
      </c>
      <c r="C260" s="4" t="s">
        <v>5107</v>
      </c>
      <c r="D260" s="3" t="s">
        <v>9</v>
      </c>
      <c r="E260" s="3" t="s">
        <v>1808</v>
      </c>
      <c r="F260" s="119">
        <v>-0.184006</v>
      </c>
      <c r="G260" s="119">
        <v>35.800992999999998</v>
      </c>
      <c r="H260" s="3" t="s">
        <v>3608</v>
      </c>
      <c r="I260" s="8" t="s">
        <v>1038</v>
      </c>
      <c r="J260" s="3" t="s">
        <v>10</v>
      </c>
      <c r="K260" s="8" t="s">
        <v>1110</v>
      </c>
      <c r="L260" s="8">
        <v>1000</v>
      </c>
      <c r="M260" s="8">
        <v>115</v>
      </c>
      <c r="N260" s="135">
        <v>775</v>
      </c>
      <c r="O260" s="135">
        <v>1275</v>
      </c>
      <c r="P260" s="129">
        <v>1025</v>
      </c>
      <c r="Q260" s="40">
        <v>1175</v>
      </c>
      <c r="R260" s="40">
        <v>675</v>
      </c>
      <c r="S260" s="40">
        <v>925</v>
      </c>
      <c r="T260" s="8" t="s">
        <v>1865</v>
      </c>
      <c r="U260" s="10" t="s">
        <v>2253</v>
      </c>
      <c r="V260" s="3"/>
      <c r="W260" s="3"/>
      <c r="X260" s="3"/>
      <c r="Y260" s="3"/>
      <c r="Z260" s="3"/>
      <c r="AA260" s="3"/>
      <c r="AB260" s="3"/>
      <c r="AC260" s="3"/>
      <c r="AD260" s="3"/>
      <c r="AE260" s="3"/>
      <c r="AF260" s="3"/>
      <c r="AG260" s="3"/>
      <c r="AH260" s="3"/>
      <c r="AI260" s="3"/>
      <c r="AJ260" s="3"/>
      <c r="AK260" s="3"/>
      <c r="AL260" s="3"/>
      <c r="AM260" s="3"/>
      <c r="AN260" s="3"/>
      <c r="AO260" s="3"/>
      <c r="AP260" s="3" t="s">
        <v>186</v>
      </c>
      <c r="AQ260" s="3"/>
      <c r="AR260" s="3"/>
      <c r="AS260" s="3" t="s">
        <v>186</v>
      </c>
      <c r="AT260" s="3" t="s">
        <v>186</v>
      </c>
      <c r="AU260" s="3" t="s">
        <v>186</v>
      </c>
      <c r="AV260" s="3"/>
      <c r="AW260" s="3"/>
      <c r="AX260" s="3" t="s">
        <v>186</v>
      </c>
      <c r="AY260" s="3"/>
      <c r="AZ260" s="3"/>
      <c r="BA260" s="3"/>
      <c r="BB260" s="3"/>
      <c r="BC260" s="3"/>
      <c r="BD260" s="3" t="s">
        <v>186</v>
      </c>
      <c r="BE260" s="3"/>
      <c r="BF260" s="3" t="s">
        <v>1824</v>
      </c>
      <c r="BG260" s="3"/>
      <c r="BH260" s="15" t="s">
        <v>1874</v>
      </c>
      <c r="BI260" s="15"/>
      <c r="BJ260" s="17" t="s">
        <v>4850</v>
      </c>
      <c r="BK260" s="15" t="str">
        <f t="shared" si="8"/>
        <v>B</v>
      </c>
      <c r="BL260" s="15">
        <v>1984</v>
      </c>
      <c r="BM260" s="3" t="s">
        <v>5611</v>
      </c>
      <c r="BN260" s="34" t="s">
        <v>2119</v>
      </c>
      <c r="BO260" s="11" t="s">
        <v>5986</v>
      </c>
      <c r="BP260" s="30" t="s">
        <v>2120</v>
      </c>
      <c r="BQ260" s="11" t="s">
        <v>5612</v>
      </c>
      <c r="BR260" s="31" t="s">
        <v>2122</v>
      </c>
      <c r="BS260" s="11" t="s">
        <v>6132</v>
      </c>
      <c r="BT260" s="27" t="s">
        <v>4779</v>
      </c>
      <c r="BU260" s="11" t="s">
        <v>6132</v>
      </c>
      <c r="BV260" s="27" t="s">
        <v>4779</v>
      </c>
    </row>
    <row r="261" spans="1:74" s="42" customFormat="1" x14ac:dyDescent="0.35">
      <c r="A261" s="71">
        <v>260</v>
      </c>
      <c r="B261" s="71">
        <v>74</v>
      </c>
      <c r="C261" s="4" t="s">
        <v>5107</v>
      </c>
      <c r="D261" s="3" t="s">
        <v>9</v>
      </c>
      <c r="E261" s="3" t="s">
        <v>1808</v>
      </c>
      <c r="F261" s="119">
        <v>-0.184006</v>
      </c>
      <c r="G261" s="119">
        <v>35.800992999999998</v>
      </c>
      <c r="H261" s="3" t="s">
        <v>3608</v>
      </c>
      <c r="I261" s="8" t="s">
        <v>1038</v>
      </c>
      <c r="J261" s="3" t="s">
        <v>10</v>
      </c>
      <c r="K261" s="8" t="s">
        <v>1111</v>
      </c>
      <c r="L261" s="8">
        <v>1300</v>
      </c>
      <c r="M261" s="8">
        <v>140</v>
      </c>
      <c r="N261" s="135">
        <v>440</v>
      </c>
      <c r="O261" s="135">
        <v>1030</v>
      </c>
      <c r="P261" s="129">
        <v>735</v>
      </c>
      <c r="Q261" s="40">
        <v>1510</v>
      </c>
      <c r="R261" s="40">
        <v>920</v>
      </c>
      <c r="S261" s="40">
        <v>1215</v>
      </c>
      <c r="T261" s="8" t="s">
        <v>37</v>
      </c>
      <c r="U261" s="4" t="s">
        <v>2252</v>
      </c>
      <c r="V261" s="3"/>
      <c r="W261" s="3"/>
      <c r="X261" s="3"/>
      <c r="Y261" s="3"/>
      <c r="Z261" s="3"/>
      <c r="AA261" s="3"/>
      <c r="AB261" s="3"/>
      <c r="AC261" s="3"/>
      <c r="AD261" s="3"/>
      <c r="AE261" s="3"/>
      <c r="AF261" s="3"/>
      <c r="AG261" s="3"/>
      <c r="AH261" s="3"/>
      <c r="AI261" s="3"/>
      <c r="AJ261" s="3"/>
      <c r="AK261" s="3"/>
      <c r="AL261" s="3"/>
      <c r="AM261" s="3"/>
      <c r="AN261" s="3"/>
      <c r="AO261" s="3"/>
      <c r="AP261" s="3" t="s">
        <v>186</v>
      </c>
      <c r="AQ261" s="3"/>
      <c r="AR261" s="3"/>
      <c r="AS261" s="3" t="s">
        <v>186</v>
      </c>
      <c r="AT261" s="3" t="s">
        <v>186</v>
      </c>
      <c r="AU261" s="3" t="s">
        <v>186</v>
      </c>
      <c r="AV261" s="3"/>
      <c r="AW261" s="3"/>
      <c r="AX261" s="3" t="s">
        <v>186</v>
      </c>
      <c r="AY261" s="3"/>
      <c r="AZ261" s="3"/>
      <c r="BA261" s="3"/>
      <c r="BB261" s="3"/>
      <c r="BC261" s="3"/>
      <c r="BD261" s="3" t="s">
        <v>186</v>
      </c>
      <c r="BE261" s="3"/>
      <c r="BF261" s="3" t="s">
        <v>1832</v>
      </c>
      <c r="BG261" s="3"/>
      <c r="BH261" s="15" t="s">
        <v>1874</v>
      </c>
      <c r="BI261" s="15" t="s">
        <v>1874</v>
      </c>
      <c r="BJ261" s="15"/>
      <c r="BK261" s="15" t="str">
        <f t="shared" si="8"/>
        <v>B</v>
      </c>
      <c r="BL261" s="15">
        <v>1984</v>
      </c>
      <c r="BM261" s="3" t="s">
        <v>5611</v>
      </c>
      <c r="BN261" s="34" t="s">
        <v>2119</v>
      </c>
      <c r="BO261" s="11" t="s">
        <v>5986</v>
      </c>
      <c r="BP261" s="30" t="s">
        <v>2120</v>
      </c>
      <c r="BQ261" s="11" t="s">
        <v>5612</v>
      </c>
      <c r="BR261" s="31" t="s">
        <v>2122</v>
      </c>
      <c r="BS261" s="11" t="s">
        <v>6132</v>
      </c>
      <c r="BT261" s="27" t="s">
        <v>4779</v>
      </c>
      <c r="BU261" s="11" t="s">
        <v>6132</v>
      </c>
      <c r="BV261" s="27" t="s">
        <v>4779</v>
      </c>
    </row>
    <row r="262" spans="1:74" s="42" customFormat="1" x14ac:dyDescent="0.35">
      <c r="A262" s="71">
        <v>261</v>
      </c>
      <c r="B262" s="71">
        <v>74</v>
      </c>
      <c r="C262" s="4" t="s">
        <v>5107</v>
      </c>
      <c r="D262" s="3" t="s">
        <v>9</v>
      </c>
      <c r="E262" s="3" t="s">
        <v>1808</v>
      </c>
      <c r="F262" s="119">
        <v>-0.184006</v>
      </c>
      <c r="G262" s="119">
        <v>35.800992999999998</v>
      </c>
      <c r="H262" s="3"/>
      <c r="I262" s="8" t="s">
        <v>818</v>
      </c>
      <c r="J262" s="3" t="s">
        <v>10</v>
      </c>
      <c r="K262" s="8" t="s">
        <v>816</v>
      </c>
      <c r="L262" s="8">
        <v>1940</v>
      </c>
      <c r="M262" s="8">
        <v>80</v>
      </c>
      <c r="N262" s="135">
        <v>-101</v>
      </c>
      <c r="O262" s="135">
        <v>328</v>
      </c>
      <c r="P262" s="129">
        <v>113.5</v>
      </c>
      <c r="Q262" s="40">
        <v>2051</v>
      </c>
      <c r="R262" s="40">
        <v>1622</v>
      </c>
      <c r="S262" s="40">
        <v>1836.5</v>
      </c>
      <c r="T262" s="8" t="s">
        <v>144</v>
      </c>
      <c r="U262" s="4" t="s">
        <v>2252</v>
      </c>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t="s">
        <v>1833</v>
      </c>
      <c r="BG262" s="3" t="s">
        <v>3605</v>
      </c>
      <c r="BH262" s="15" t="s">
        <v>1874</v>
      </c>
      <c r="BI262" s="15" t="s">
        <v>1874</v>
      </c>
      <c r="BJ262" s="15"/>
      <c r="BK262" s="15" t="str">
        <f t="shared" si="8"/>
        <v>B</v>
      </c>
      <c r="BL262" s="15">
        <v>1984</v>
      </c>
      <c r="BM262" s="3" t="s">
        <v>5611</v>
      </c>
      <c r="BN262" s="34" t="s">
        <v>2119</v>
      </c>
      <c r="BO262" s="11" t="s">
        <v>5986</v>
      </c>
      <c r="BP262" s="30" t="s">
        <v>2120</v>
      </c>
      <c r="BQ262" s="11" t="s">
        <v>5612</v>
      </c>
      <c r="BR262" s="31" t="s">
        <v>2122</v>
      </c>
      <c r="BS262" s="3"/>
      <c r="BT262" s="27"/>
      <c r="BU262" s="11" t="s">
        <v>6132</v>
      </c>
      <c r="BV262" s="27" t="s">
        <v>4779</v>
      </c>
    </row>
    <row r="263" spans="1:74" s="42" customFormat="1" x14ac:dyDescent="0.35">
      <c r="A263" s="71">
        <v>262</v>
      </c>
      <c r="B263" s="71">
        <v>75</v>
      </c>
      <c r="C263" s="4" t="s">
        <v>5108</v>
      </c>
      <c r="D263" s="3" t="s">
        <v>9</v>
      </c>
      <c r="E263" s="3" t="s">
        <v>1808</v>
      </c>
      <c r="F263" s="119">
        <v>-0.184006</v>
      </c>
      <c r="G263" s="119">
        <v>35.800992999999998</v>
      </c>
      <c r="H263" s="3" t="s">
        <v>3609</v>
      </c>
      <c r="I263" s="8" t="s">
        <v>1262</v>
      </c>
      <c r="J263" s="3" t="s">
        <v>10</v>
      </c>
      <c r="K263" s="8" t="s">
        <v>2781</v>
      </c>
      <c r="L263" s="8">
        <v>350</v>
      </c>
      <c r="M263" s="8">
        <v>60</v>
      </c>
      <c r="N263" s="135">
        <v>1448</v>
      </c>
      <c r="O263" s="135">
        <v>1663</v>
      </c>
      <c r="P263" s="129">
        <v>1555.5</v>
      </c>
      <c r="Q263" s="40">
        <v>502</v>
      </c>
      <c r="R263" s="40">
        <v>287</v>
      </c>
      <c r="S263" s="40">
        <v>394.5</v>
      </c>
      <c r="T263" s="8" t="s">
        <v>144</v>
      </c>
      <c r="U263" s="4" t="s">
        <v>2252</v>
      </c>
      <c r="V263" s="3"/>
      <c r="W263" s="3"/>
      <c r="X263" s="3"/>
      <c r="Y263" s="3"/>
      <c r="Z263" s="3"/>
      <c r="AA263" s="3"/>
      <c r="AB263" s="3"/>
      <c r="AC263" s="3"/>
      <c r="AD263" s="3"/>
      <c r="AE263" s="3"/>
      <c r="AF263" s="3"/>
      <c r="AG263" s="3"/>
      <c r="AH263" s="3"/>
      <c r="AI263" s="3"/>
      <c r="AJ263" s="3"/>
      <c r="AK263" s="3"/>
      <c r="AL263" s="3"/>
      <c r="AM263" s="3"/>
      <c r="AN263" s="3"/>
      <c r="AO263" s="3"/>
      <c r="AP263" s="3" t="s">
        <v>186</v>
      </c>
      <c r="AQ263" s="3"/>
      <c r="AR263" s="3"/>
      <c r="AS263" s="3"/>
      <c r="AT263" s="3" t="s">
        <v>186</v>
      </c>
      <c r="AU263" s="3" t="s">
        <v>186</v>
      </c>
      <c r="AV263" s="3"/>
      <c r="AW263" s="3"/>
      <c r="AX263" s="3" t="s">
        <v>186</v>
      </c>
      <c r="AY263" s="3"/>
      <c r="AZ263" s="3"/>
      <c r="BA263" s="3"/>
      <c r="BB263" s="3"/>
      <c r="BC263" s="3" t="s">
        <v>186</v>
      </c>
      <c r="BD263" s="3" t="s">
        <v>186</v>
      </c>
      <c r="BE263" s="3"/>
      <c r="BF263" s="3" t="s">
        <v>21</v>
      </c>
      <c r="BG263" s="3" t="s">
        <v>3605</v>
      </c>
      <c r="BH263" s="15" t="s">
        <v>1874</v>
      </c>
      <c r="BI263" s="15" t="s">
        <v>1874</v>
      </c>
      <c r="BJ263" s="15"/>
      <c r="BK263" s="15" t="str">
        <f t="shared" si="8"/>
        <v>A</v>
      </c>
      <c r="BL263" s="15">
        <v>1993</v>
      </c>
      <c r="BM263" s="11" t="s">
        <v>5612</v>
      </c>
      <c r="BN263" s="34" t="s">
        <v>2122</v>
      </c>
      <c r="BO263" s="11" t="s">
        <v>5986</v>
      </c>
      <c r="BP263" s="30" t="s">
        <v>2120</v>
      </c>
      <c r="BQ263" s="3"/>
      <c r="BR263" s="31"/>
      <c r="BS263" s="3"/>
      <c r="BT263" s="27"/>
      <c r="BU263" s="11" t="s">
        <v>6132</v>
      </c>
      <c r="BV263" s="27" t="s">
        <v>4779</v>
      </c>
    </row>
    <row r="264" spans="1:74" s="42" customFormat="1" x14ac:dyDescent="0.35">
      <c r="A264" s="71">
        <v>263</v>
      </c>
      <c r="B264" s="71">
        <v>75</v>
      </c>
      <c r="C264" s="4" t="s">
        <v>5108</v>
      </c>
      <c r="D264" s="3" t="s">
        <v>9</v>
      </c>
      <c r="E264" s="3" t="s">
        <v>1808</v>
      </c>
      <c r="F264" s="119">
        <v>-0.184006</v>
      </c>
      <c r="G264" s="119">
        <v>35.800992999999998</v>
      </c>
      <c r="H264" s="3" t="s">
        <v>815</v>
      </c>
      <c r="I264" s="8" t="s">
        <v>486</v>
      </c>
      <c r="J264" s="3" t="s">
        <v>10</v>
      </c>
      <c r="K264" s="8" t="s">
        <v>813</v>
      </c>
      <c r="L264" s="8">
        <v>1190</v>
      </c>
      <c r="M264" s="8">
        <v>70</v>
      </c>
      <c r="N264" s="135">
        <v>683</v>
      </c>
      <c r="O264" s="135">
        <v>1017</v>
      </c>
      <c r="P264" s="129">
        <v>850</v>
      </c>
      <c r="Q264" s="40">
        <v>1267</v>
      </c>
      <c r="R264" s="40">
        <v>933</v>
      </c>
      <c r="S264" s="40">
        <v>1100</v>
      </c>
      <c r="T264" s="8" t="s">
        <v>713</v>
      </c>
      <c r="U264" s="4"/>
      <c r="V264" s="3"/>
      <c r="W264" s="3"/>
      <c r="X264" s="3"/>
      <c r="Y264" s="3"/>
      <c r="Z264" s="3"/>
      <c r="AA264" s="3"/>
      <c r="AB264" s="3"/>
      <c r="AC264" s="3"/>
      <c r="AD264" s="3"/>
      <c r="AE264" s="3"/>
      <c r="AF264" s="3"/>
      <c r="AG264" s="3"/>
      <c r="AH264" s="3"/>
      <c r="AI264" s="3"/>
      <c r="AJ264" s="3"/>
      <c r="AK264" s="3"/>
      <c r="AL264" s="3"/>
      <c r="AM264" s="3"/>
      <c r="AN264" s="3"/>
      <c r="AO264" s="3"/>
      <c r="AP264" s="3" t="s">
        <v>186</v>
      </c>
      <c r="AQ264" s="3"/>
      <c r="AR264" s="3"/>
      <c r="AS264" s="3"/>
      <c r="AT264" s="3" t="s">
        <v>186</v>
      </c>
      <c r="AU264" s="3" t="s">
        <v>186</v>
      </c>
      <c r="AV264" s="3"/>
      <c r="AW264" s="3"/>
      <c r="AX264" s="3" t="s">
        <v>186</v>
      </c>
      <c r="AY264" s="3"/>
      <c r="AZ264" s="3"/>
      <c r="BA264" s="3"/>
      <c r="BB264" s="3"/>
      <c r="BC264" s="3"/>
      <c r="BD264" s="3" t="s">
        <v>186</v>
      </c>
      <c r="BE264" s="3"/>
      <c r="BF264" s="3" t="s">
        <v>1804</v>
      </c>
      <c r="BG264" s="3" t="s">
        <v>3963</v>
      </c>
      <c r="BH264" s="15" t="s">
        <v>556</v>
      </c>
      <c r="BI264" s="15"/>
      <c r="BJ264" s="15"/>
      <c r="BK264" s="15" t="str">
        <f t="shared" si="8"/>
        <v>A</v>
      </c>
      <c r="BL264" s="15">
        <v>1993</v>
      </c>
      <c r="BM264" s="11" t="s">
        <v>5612</v>
      </c>
      <c r="BN264" s="34" t="s">
        <v>2122</v>
      </c>
      <c r="BO264" s="11" t="s">
        <v>5986</v>
      </c>
      <c r="BP264" s="30" t="s">
        <v>2120</v>
      </c>
      <c r="BQ264" s="3"/>
      <c r="BR264" s="27"/>
      <c r="BS264" s="3"/>
      <c r="BT264" s="27"/>
      <c r="BU264" s="11" t="s">
        <v>6132</v>
      </c>
      <c r="BV264" s="27" t="s">
        <v>4779</v>
      </c>
    </row>
    <row r="265" spans="1:74" s="42" customFormat="1" x14ac:dyDescent="0.35">
      <c r="A265" s="71">
        <v>264</v>
      </c>
      <c r="B265" s="71">
        <v>75</v>
      </c>
      <c r="C265" s="4" t="s">
        <v>5108</v>
      </c>
      <c r="D265" s="3" t="s">
        <v>9</v>
      </c>
      <c r="E265" s="3" t="s">
        <v>1808</v>
      </c>
      <c r="F265" s="119">
        <v>-0.184006</v>
      </c>
      <c r="G265" s="119">
        <v>35.800992999999998</v>
      </c>
      <c r="H265" s="8" t="s">
        <v>2395</v>
      </c>
      <c r="I265" s="8" t="s">
        <v>487</v>
      </c>
      <c r="J265" s="3" t="s">
        <v>10</v>
      </c>
      <c r="K265" s="8" t="s">
        <v>814</v>
      </c>
      <c r="L265" s="8">
        <v>1230</v>
      </c>
      <c r="M265" s="8">
        <v>60</v>
      </c>
      <c r="N265" s="135">
        <v>676</v>
      </c>
      <c r="O265" s="135">
        <v>975</v>
      </c>
      <c r="P265" s="129">
        <v>825.5</v>
      </c>
      <c r="Q265" s="40">
        <v>1274</v>
      </c>
      <c r="R265" s="40">
        <v>975</v>
      </c>
      <c r="S265" s="40">
        <v>1124.5</v>
      </c>
      <c r="T265" s="8" t="s">
        <v>144</v>
      </c>
      <c r="U265" s="4" t="s">
        <v>2252</v>
      </c>
      <c r="V265" s="3"/>
      <c r="W265" s="3"/>
      <c r="X265" s="3"/>
      <c r="Y265" s="3"/>
      <c r="Z265" s="3"/>
      <c r="AA265" s="3"/>
      <c r="AB265" s="3"/>
      <c r="AC265" s="3"/>
      <c r="AD265" s="3"/>
      <c r="AE265" s="3"/>
      <c r="AF265" s="3"/>
      <c r="AG265" s="3"/>
      <c r="AH265" s="3"/>
      <c r="AI265" s="3"/>
      <c r="AJ265" s="3"/>
      <c r="AK265" s="3"/>
      <c r="AL265" s="3"/>
      <c r="AM265" s="3"/>
      <c r="AN265" s="3"/>
      <c r="AO265" s="3"/>
      <c r="AP265" s="3" t="s">
        <v>186</v>
      </c>
      <c r="AQ265" s="3"/>
      <c r="AR265" s="3"/>
      <c r="AS265" s="3"/>
      <c r="AT265" s="3" t="s">
        <v>186</v>
      </c>
      <c r="AU265" s="3" t="s">
        <v>186</v>
      </c>
      <c r="AV265" s="3"/>
      <c r="AW265" s="3"/>
      <c r="AX265" s="3" t="s">
        <v>186</v>
      </c>
      <c r="AY265" s="3"/>
      <c r="AZ265" s="3"/>
      <c r="BA265" s="3"/>
      <c r="BB265" s="3"/>
      <c r="BC265" s="3" t="s">
        <v>186</v>
      </c>
      <c r="BD265" s="3" t="s">
        <v>186</v>
      </c>
      <c r="BE265" s="3"/>
      <c r="BF265" s="3" t="s">
        <v>1804</v>
      </c>
      <c r="BG265" s="3" t="s">
        <v>3963</v>
      </c>
      <c r="BH265" s="15" t="s">
        <v>556</v>
      </c>
      <c r="BI265" s="15" t="s">
        <v>1874</v>
      </c>
      <c r="BJ265" s="15"/>
      <c r="BK265" s="15" t="str">
        <f t="shared" si="8"/>
        <v>A</v>
      </c>
      <c r="BL265" s="15">
        <v>1993</v>
      </c>
      <c r="BM265" s="11" t="s">
        <v>5612</v>
      </c>
      <c r="BN265" s="34" t="s">
        <v>2122</v>
      </c>
      <c r="BO265" s="11" t="s">
        <v>5986</v>
      </c>
      <c r="BP265" s="30" t="s">
        <v>2120</v>
      </c>
      <c r="BQ265" s="3"/>
      <c r="BR265" s="27"/>
      <c r="BS265" s="3"/>
      <c r="BT265" s="27"/>
      <c r="BU265" s="11" t="s">
        <v>6132</v>
      </c>
      <c r="BV265" s="27" t="s">
        <v>4779</v>
      </c>
    </row>
    <row r="266" spans="1:74" s="42" customFormat="1" x14ac:dyDescent="0.35">
      <c r="A266" s="71">
        <v>265</v>
      </c>
      <c r="B266" s="71">
        <v>76</v>
      </c>
      <c r="C266" s="4" t="s">
        <v>5109</v>
      </c>
      <c r="D266" s="3" t="s">
        <v>9</v>
      </c>
      <c r="E266" s="3" t="s">
        <v>1808</v>
      </c>
      <c r="F266" s="119">
        <v>-0.184006</v>
      </c>
      <c r="G266" s="119">
        <v>35.800992999999998</v>
      </c>
      <c r="H266" s="8" t="s">
        <v>2396</v>
      </c>
      <c r="I266" s="8" t="s">
        <v>2600</v>
      </c>
      <c r="J266" s="3" t="s">
        <v>10</v>
      </c>
      <c r="K266" s="8" t="s">
        <v>819</v>
      </c>
      <c r="L266" s="8">
        <v>650</v>
      </c>
      <c r="M266" s="8">
        <v>60</v>
      </c>
      <c r="N266" s="135">
        <v>1277</v>
      </c>
      <c r="O266" s="135">
        <v>1418</v>
      </c>
      <c r="P266" s="129">
        <v>1347.5</v>
      </c>
      <c r="Q266" s="40">
        <v>673</v>
      </c>
      <c r="R266" s="40">
        <v>532</v>
      </c>
      <c r="S266" s="40">
        <v>602.5</v>
      </c>
      <c r="T266" s="8" t="s">
        <v>144</v>
      </c>
      <c r="U266" s="4" t="s">
        <v>2252</v>
      </c>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t="s">
        <v>186</v>
      </c>
      <c r="BD266" s="3" t="s">
        <v>186</v>
      </c>
      <c r="BE266" s="3"/>
      <c r="BF266" s="3" t="s">
        <v>21</v>
      </c>
      <c r="BG266" s="3" t="s">
        <v>3964</v>
      </c>
      <c r="BH266" s="15" t="s">
        <v>556</v>
      </c>
      <c r="BI266" s="15" t="s">
        <v>1874</v>
      </c>
      <c r="BJ266" s="15"/>
      <c r="BK266" s="15" t="str">
        <f t="shared" si="8"/>
        <v>A</v>
      </c>
      <c r="BL266" s="15">
        <v>1993</v>
      </c>
      <c r="BM266" s="11" t="s">
        <v>5612</v>
      </c>
      <c r="BN266" s="34" t="s">
        <v>2122</v>
      </c>
      <c r="BO266" s="11" t="s">
        <v>5986</v>
      </c>
      <c r="BP266" s="30" t="s">
        <v>2120</v>
      </c>
      <c r="BQ266" s="3"/>
      <c r="BR266" s="27"/>
      <c r="BS266" s="3"/>
      <c r="BT266" s="27"/>
      <c r="BU266" s="11" t="s">
        <v>6132</v>
      </c>
      <c r="BV266" s="27" t="s">
        <v>4779</v>
      </c>
    </row>
    <row r="267" spans="1:74" s="42" customFormat="1" x14ac:dyDescent="0.35">
      <c r="A267" s="71">
        <v>266</v>
      </c>
      <c r="B267" s="71">
        <v>77</v>
      </c>
      <c r="C267" s="82" t="s">
        <v>5110</v>
      </c>
      <c r="D267" s="3" t="s">
        <v>9</v>
      </c>
      <c r="E267" s="3" t="s">
        <v>1808</v>
      </c>
      <c r="F267" s="119">
        <v>-0.184006</v>
      </c>
      <c r="G267" s="119">
        <v>35.800992999999998</v>
      </c>
      <c r="H267" s="8" t="s">
        <v>4461</v>
      </c>
      <c r="I267" s="8" t="s">
        <v>4462</v>
      </c>
      <c r="J267" s="3" t="s">
        <v>10</v>
      </c>
      <c r="K267" s="83" t="s">
        <v>4637</v>
      </c>
      <c r="L267" s="84">
        <v>1160</v>
      </c>
      <c r="M267" s="84">
        <v>15</v>
      </c>
      <c r="N267" s="152">
        <v>881</v>
      </c>
      <c r="O267" s="152">
        <v>988</v>
      </c>
      <c r="P267" s="129">
        <v>934.5</v>
      </c>
      <c r="Q267" s="40">
        <v>1069</v>
      </c>
      <c r="R267" s="40">
        <v>962</v>
      </c>
      <c r="S267" s="40">
        <v>1015.5</v>
      </c>
      <c r="T267" s="7" t="s">
        <v>1864</v>
      </c>
      <c r="U267" s="19" t="s">
        <v>2038</v>
      </c>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t="s">
        <v>860</v>
      </c>
      <c r="BG267" s="3" t="s">
        <v>4463</v>
      </c>
      <c r="BH267" s="15" t="s">
        <v>555</v>
      </c>
      <c r="BI267" s="15"/>
      <c r="BJ267" s="15" t="s">
        <v>1874</v>
      </c>
      <c r="BK267" s="15" t="str">
        <f t="shared" si="8"/>
        <v>A</v>
      </c>
      <c r="BL267" s="15">
        <v>2019</v>
      </c>
      <c r="BM267" s="11" t="s">
        <v>5613</v>
      </c>
      <c r="BN267" s="28" t="s">
        <v>4460</v>
      </c>
      <c r="BO267" s="3" t="s">
        <v>5611</v>
      </c>
      <c r="BP267" s="34" t="s">
        <v>2119</v>
      </c>
      <c r="BQ267" s="11" t="s">
        <v>6107</v>
      </c>
      <c r="BR267" s="31" t="s">
        <v>2121</v>
      </c>
      <c r="BS267" s="3"/>
      <c r="BT267" s="27"/>
      <c r="BU267" s="11" t="s">
        <v>6132</v>
      </c>
      <c r="BV267" s="27" t="s">
        <v>4779</v>
      </c>
    </row>
    <row r="268" spans="1:74" s="42" customFormat="1" x14ac:dyDescent="0.35">
      <c r="A268" s="71">
        <v>267</v>
      </c>
      <c r="B268" s="71">
        <v>78</v>
      </c>
      <c r="C268" s="4" t="s">
        <v>4909</v>
      </c>
      <c r="D268" s="3" t="s">
        <v>9</v>
      </c>
      <c r="E268" s="3" t="s">
        <v>1805</v>
      </c>
      <c r="F268" s="119">
        <v>0.51611370423714997</v>
      </c>
      <c r="G268" s="119">
        <v>35.999752929449798</v>
      </c>
      <c r="H268" s="8" t="s">
        <v>3610</v>
      </c>
      <c r="I268" s="8" t="s">
        <v>1297</v>
      </c>
      <c r="J268" s="3" t="s">
        <v>10</v>
      </c>
      <c r="K268" s="8" t="s">
        <v>1112</v>
      </c>
      <c r="L268" s="8">
        <v>2080</v>
      </c>
      <c r="M268" s="8">
        <v>110</v>
      </c>
      <c r="N268" s="135">
        <v>-376</v>
      </c>
      <c r="O268" s="135">
        <v>202</v>
      </c>
      <c r="P268" s="129">
        <v>-87</v>
      </c>
      <c r="Q268" s="40">
        <v>2326</v>
      </c>
      <c r="R268" s="40">
        <v>1748</v>
      </c>
      <c r="S268" s="40">
        <v>2037</v>
      </c>
      <c r="T268" s="7" t="s">
        <v>1864</v>
      </c>
      <c r="U268" s="10" t="s">
        <v>2253</v>
      </c>
      <c r="V268" s="3"/>
      <c r="W268" s="3"/>
      <c r="X268" s="3"/>
      <c r="Y268" s="3"/>
      <c r="Z268" s="3"/>
      <c r="AA268" s="3"/>
      <c r="AB268" s="3"/>
      <c r="AC268" s="3"/>
      <c r="AD268" s="3"/>
      <c r="AE268" s="3"/>
      <c r="AF268" s="3"/>
      <c r="AG268" s="3"/>
      <c r="AH268" s="3"/>
      <c r="AI268" s="3"/>
      <c r="AJ268" s="3"/>
      <c r="AK268" s="3"/>
      <c r="AL268" s="3"/>
      <c r="AM268" s="3"/>
      <c r="AN268" s="3"/>
      <c r="AO268" s="3"/>
      <c r="AP268" s="3" t="s">
        <v>186</v>
      </c>
      <c r="AQ268" s="3"/>
      <c r="AR268" s="3" t="s">
        <v>186</v>
      </c>
      <c r="AS268" s="3" t="s">
        <v>186</v>
      </c>
      <c r="AT268" s="3" t="s">
        <v>186</v>
      </c>
      <c r="AU268" s="3" t="s">
        <v>186</v>
      </c>
      <c r="AV268" s="3" t="s">
        <v>186</v>
      </c>
      <c r="AW268" s="3" t="s">
        <v>186</v>
      </c>
      <c r="AX268" s="3" t="s">
        <v>186</v>
      </c>
      <c r="AY268" s="3"/>
      <c r="AZ268" s="3"/>
      <c r="BA268" s="3"/>
      <c r="BB268" s="3"/>
      <c r="BC268" s="3"/>
      <c r="BD268" s="3" t="s">
        <v>186</v>
      </c>
      <c r="BE268" s="3" t="s">
        <v>4148</v>
      </c>
      <c r="BF268" s="3" t="s">
        <v>860</v>
      </c>
      <c r="BG268" s="3"/>
      <c r="BH268" s="15" t="s">
        <v>1874</v>
      </c>
      <c r="BI268" s="15"/>
      <c r="BJ268" s="17" t="s">
        <v>4850</v>
      </c>
      <c r="BK268" s="15" t="str">
        <f t="shared" si="8"/>
        <v>C</v>
      </c>
      <c r="BL268" s="15">
        <v>1969</v>
      </c>
      <c r="BM268" s="11" t="s">
        <v>4650</v>
      </c>
      <c r="BN268" s="29" t="s">
        <v>4651</v>
      </c>
      <c r="BO268" s="11" t="s">
        <v>5614</v>
      </c>
      <c r="BP268" s="34" t="s">
        <v>2127</v>
      </c>
      <c r="BQ268" s="11" t="s">
        <v>5987</v>
      </c>
      <c r="BR268" s="27"/>
      <c r="BS268" s="11" t="s">
        <v>4064</v>
      </c>
      <c r="BT268" s="30" t="s">
        <v>2097</v>
      </c>
      <c r="BU268" s="11" t="s">
        <v>6139</v>
      </c>
      <c r="BV268" s="29" t="s">
        <v>4652</v>
      </c>
    </row>
    <row r="269" spans="1:74" s="42" customFormat="1" x14ac:dyDescent="0.35">
      <c r="A269" s="71">
        <v>268</v>
      </c>
      <c r="B269" s="71">
        <v>78</v>
      </c>
      <c r="C269" s="4" t="s">
        <v>4909</v>
      </c>
      <c r="D269" s="3" t="s">
        <v>9</v>
      </c>
      <c r="E269" s="3" t="s">
        <v>1805</v>
      </c>
      <c r="F269" s="119">
        <v>0.51611370423714997</v>
      </c>
      <c r="G269" s="119">
        <v>35.999752929449798</v>
      </c>
      <c r="H269" s="8" t="s">
        <v>3610</v>
      </c>
      <c r="I269" s="8" t="s">
        <v>1298</v>
      </c>
      <c r="J269" s="3" t="s">
        <v>10</v>
      </c>
      <c r="K269" s="8" t="s">
        <v>3729</v>
      </c>
      <c r="L269" s="8">
        <v>1970</v>
      </c>
      <c r="M269" s="8">
        <v>150</v>
      </c>
      <c r="N269" s="135">
        <v>-361</v>
      </c>
      <c r="O269" s="135">
        <v>408</v>
      </c>
      <c r="P269" s="129">
        <v>23.5</v>
      </c>
      <c r="Q269" s="40">
        <v>2311</v>
      </c>
      <c r="R269" s="40">
        <v>1542</v>
      </c>
      <c r="S269" s="40">
        <v>1926.5</v>
      </c>
      <c r="T269" s="7" t="s">
        <v>1864</v>
      </c>
      <c r="U269" s="10" t="s">
        <v>2253</v>
      </c>
      <c r="V269" s="3"/>
      <c r="W269" s="3"/>
      <c r="X269" s="3"/>
      <c r="Y269" s="3"/>
      <c r="Z269" s="3"/>
      <c r="AA269" s="3"/>
      <c r="AB269" s="3"/>
      <c r="AC269" s="3"/>
      <c r="AD269" s="3"/>
      <c r="AE269" s="3"/>
      <c r="AF269" s="3"/>
      <c r="AG269" s="3"/>
      <c r="AH269" s="3"/>
      <c r="AI269" s="3"/>
      <c r="AJ269" s="3"/>
      <c r="AK269" s="3"/>
      <c r="AL269" s="3"/>
      <c r="AM269" s="3"/>
      <c r="AN269" s="3"/>
      <c r="AO269" s="3"/>
      <c r="AP269" s="3" t="s">
        <v>186</v>
      </c>
      <c r="AQ269" s="3"/>
      <c r="AR269" s="3" t="s">
        <v>186</v>
      </c>
      <c r="AS269" s="3" t="s">
        <v>186</v>
      </c>
      <c r="AT269" s="3" t="s">
        <v>186</v>
      </c>
      <c r="AU269" s="3" t="s">
        <v>186</v>
      </c>
      <c r="AV269" s="3" t="s">
        <v>186</v>
      </c>
      <c r="AW269" s="3" t="s">
        <v>186</v>
      </c>
      <c r="AX269" s="3" t="s">
        <v>186</v>
      </c>
      <c r="AY269" s="3"/>
      <c r="AZ269" s="3"/>
      <c r="BA269" s="3"/>
      <c r="BB269" s="3"/>
      <c r="BC269" s="3"/>
      <c r="BD269" s="3" t="s">
        <v>186</v>
      </c>
      <c r="BE269" s="3"/>
      <c r="BF269" s="3" t="s">
        <v>860</v>
      </c>
      <c r="BG269" s="3" t="s">
        <v>1642</v>
      </c>
      <c r="BH269" s="15" t="s">
        <v>1874</v>
      </c>
      <c r="BI269" s="15"/>
      <c r="BJ269" s="17" t="s">
        <v>4850</v>
      </c>
      <c r="BK269" s="15" t="str">
        <f t="shared" si="8"/>
        <v>B</v>
      </c>
      <c r="BL269" s="15">
        <v>1983</v>
      </c>
      <c r="BM269" s="11" t="s">
        <v>5614</v>
      </c>
      <c r="BN269" s="34" t="s">
        <v>2127</v>
      </c>
      <c r="BO269" s="11" t="s">
        <v>5987</v>
      </c>
      <c r="BP269" s="27"/>
      <c r="BQ269" s="11" t="s">
        <v>3696</v>
      </c>
      <c r="BR269" s="27"/>
      <c r="BS269" s="3" t="s">
        <v>4062</v>
      </c>
      <c r="BT269" s="30" t="s">
        <v>2123</v>
      </c>
      <c r="BU269" s="3"/>
      <c r="BV269" s="27"/>
    </row>
    <row r="270" spans="1:74" s="42" customFormat="1" x14ac:dyDescent="0.35">
      <c r="A270" s="71">
        <v>269</v>
      </c>
      <c r="B270" s="71">
        <v>78</v>
      </c>
      <c r="C270" s="4" t="s">
        <v>4909</v>
      </c>
      <c r="D270" s="3" t="s">
        <v>9</v>
      </c>
      <c r="E270" s="3" t="s">
        <v>1805</v>
      </c>
      <c r="F270" s="119">
        <v>0.51611370423714997</v>
      </c>
      <c r="G270" s="119">
        <v>35.999752929449798</v>
      </c>
      <c r="H270" s="8" t="s">
        <v>3611</v>
      </c>
      <c r="I270" s="8" t="s">
        <v>1299</v>
      </c>
      <c r="J270" s="3" t="s">
        <v>10</v>
      </c>
      <c r="K270" s="8" t="s">
        <v>3730</v>
      </c>
      <c r="L270" s="8">
        <v>2020</v>
      </c>
      <c r="M270" s="8">
        <v>130</v>
      </c>
      <c r="N270" s="135">
        <v>-369</v>
      </c>
      <c r="O270" s="135">
        <v>325</v>
      </c>
      <c r="P270" s="129">
        <v>-22</v>
      </c>
      <c r="Q270" s="40">
        <v>2319</v>
      </c>
      <c r="R270" s="40">
        <v>1625</v>
      </c>
      <c r="S270" s="40">
        <v>1972</v>
      </c>
      <c r="T270" s="8" t="s">
        <v>144</v>
      </c>
      <c r="U270" s="4" t="s">
        <v>2252</v>
      </c>
      <c r="V270" s="3"/>
      <c r="W270" s="3"/>
      <c r="X270" s="3"/>
      <c r="Y270" s="3"/>
      <c r="Z270" s="3"/>
      <c r="AA270" s="3"/>
      <c r="AB270" s="3"/>
      <c r="AC270" s="3"/>
      <c r="AD270" s="3"/>
      <c r="AE270" s="3"/>
      <c r="AF270" s="3"/>
      <c r="AG270" s="3"/>
      <c r="AH270" s="3"/>
      <c r="AI270" s="3"/>
      <c r="AJ270" s="3"/>
      <c r="AK270" s="3"/>
      <c r="AL270" s="3"/>
      <c r="AM270" s="3"/>
      <c r="AN270" s="3"/>
      <c r="AO270" s="3"/>
      <c r="AP270" s="3" t="s">
        <v>186</v>
      </c>
      <c r="AQ270" s="3"/>
      <c r="AR270" s="3" t="s">
        <v>186</v>
      </c>
      <c r="AS270" s="3" t="s">
        <v>186</v>
      </c>
      <c r="AT270" s="3" t="s">
        <v>186</v>
      </c>
      <c r="AU270" s="3" t="s">
        <v>186</v>
      </c>
      <c r="AV270" s="3"/>
      <c r="AW270" s="3" t="s">
        <v>186</v>
      </c>
      <c r="AX270" s="3"/>
      <c r="AY270" s="3"/>
      <c r="AZ270" s="3"/>
      <c r="BA270" s="3"/>
      <c r="BB270" s="3"/>
      <c r="BC270" s="3"/>
      <c r="BD270" s="3" t="s">
        <v>186</v>
      </c>
      <c r="BE270" s="3"/>
      <c r="BF270" s="3" t="s">
        <v>860</v>
      </c>
      <c r="BG270" s="3" t="s">
        <v>1642</v>
      </c>
      <c r="BH270" s="15" t="s">
        <v>1874</v>
      </c>
      <c r="BI270" s="15" t="s">
        <v>1874</v>
      </c>
      <c r="BJ270" s="15"/>
      <c r="BK270" s="15" t="str">
        <f t="shared" si="8"/>
        <v>B</v>
      </c>
      <c r="BL270" s="15">
        <v>1983</v>
      </c>
      <c r="BM270" s="11" t="s">
        <v>5614</v>
      </c>
      <c r="BN270" s="34" t="s">
        <v>2127</v>
      </c>
      <c r="BO270" s="11" t="s">
        <v>5987</v>
      </c>
      <c r="BP270" s="27"/>
      <c r="BQ270" s="11" t="s">
        <v>3697</v>
      </c>
      <c r="BR270" s="27"/>
      <c r="BS270" s="3" t="s">
        <v>4062</v>
      </c>
      <c r="BT270" s="30" t="s">
        <v>2123</v>
      </c>
      <c r="BU270" s="3"/>
      <c r="BV270" s="27"/>
    </row>
    <row r="271" spans="1:74" s="42" customFormat="1" x14ac:dyDescent="0.35">
      <c r="A271" s="71">
        <v>270</v>
      </c>
      <c r="B271" s="71">
        <v>79</v>
      </c>
      <c r="C271" s="4" t="s">
        <v>86</v>
      </c>
      <c r="D271" s="3" t="s">
        <v>9</v>
      </c>
      <c r="E271" s="3" t="s">
        <v>1808</v>
      </c>
      <c r="F271" s="119">
        <v>-1.11254888800016E-2</v>
      </c>
      <c r="G271" s="119">
        <v>35.998853382627402</v>
      </c>
      <c r="H271" s="8" t="s">
        <v>2397</v>
      </c>
      <c r="I271" s="8" t="s">
        <v>3613</v>
      </c>
      <c r="J271" s="3" t="s">
        <v>10</v>
      </c>
      <c r="K271" s="8" t="s">
        <v>1118</v>
      </c>
      <c r="L271" s="8">
        <v>1695</v>
      </c>
      <c r="M271" s="8">
        <v>105</v>
      </c>
      <c r="N271" s="135">
        <v>130</v>
      </c>
      <c r="O271" s="135">
        <v>595</v>
      </c>
      <c r="P271" s="129">
        <v>362.5</v>
      </c>
      <c r="Q271" s="40">
        <v>1820</v>
      </c>
      <c r="R271" s="40">
        <v>1355</v>
      </c>
      <c r="S271" s="40">
        <v>1587.5</v>
      </c>
      <c r="T271" s="8" t="s">
        <v>1865</v>
      </c>
      <c r="U271" s="10" t="s">
        <v>2253</v>
      </c>
      <c r="V271" s="3"/>
      <c r="W271" s="3"/>
      <c r="X271" s="3"/>
      <c r="Y271" s="3"/>
      <c r="Z271" s="3"/>
      <c r="AA271" s="3"/>
      <c r="AB271" s="3"/>
      <c r="AC271" s="3"/>
      <c r="AD271" s="3"/>
      <c r="AE271" s="3"/>
      <c r="AF271" s="3"/>
      <c r="AG271" s="3"/>
      <c r="AH271" s="3"/>
      <c r="AI271" s="3"/>
      <c r="AJ271" s="3"/>
      <c r="AK271" s="3"/>
      <c r="AL271" s="3"/>
      <c r="AM271" s="3"/>
      <c r="AN271" s="3"/>
      <c r="AO271" s="3"/>
      <c r="AP271" s="3" t="s">
        <v>186</v>
      </c>
      <c r="AQ271" s="3"/>
      <c r="AR271" s="3"/>
      <c r="AS271" s="3" t="s">
        <v>186</v>
      </c>
      <c r="AT271" s="3" t="s">
        <v>186</v>
      </c>
      <c r="AU271" s="3" t="s">
        <v>186</v>
      </c>
      <c r="AV271" s="3"/>
      <c r="AW271" s="3"/>
      <c r="AX271" s="3"/>
      <c r="AY271" s="3"/>
      <c r="AZ271" s="3"/>
      <c r="BA271" s="3"/>
      <c r="BB271" s="3"/>
      <c r="BC271" s="3"/>
      <c r="BD271" s="3" t="s">
        <v>186</v>
      </c>
      <c r="BE271" s="3" t="s">
        <v>3612</v>
      </c>
      <c r="BF271" s="3" t="s">
        <v>860</v>
      </c>
      <c r="BG271" s="3" t="s">
        <v>1642</v>
      </c>
      <c r="BH271" s="15" t="s">
        <v>1874</v>
      </c>
      <c r="BI271" s="15"/>
      <c r="BJ271" s="17" t="s">
        <v>4850</v>
      </c>
      <c r="BK271" s="15" t="str">
        <f t="shared" si="8"/>
        <v>B</v>
      </c>
      <c r="BL271" s="15">
        <v>1977</v>
      </c>
      <c r="BM271" s="3" t="s">
        <v>5615</v>
      </c>
      <c r="BN271" s="34" t="s">
        <v>2162</v>
      </c>
      <c r="BO271" s="11" t="s">
        <v>4062</v>
      </c>
      <c r="BP271" s="30" t="s">
        <v>2123</v>
      </c>
      <c r="BQ271" s="3"/>
      <c r="BR271" s="27"/>
      <c r="BS271" s="11" t="s">
        <v>6132</v>
      </c>
      <c r="BT271" s="27" t="s">
        <v>4779</v>
      </c>
      <c r="BU271" s="11" t="s">
        <v>6132</v>
      </c>
      <c r="BV271" s="27" t="s">
        <v>4779</v>
      </c>
    </row>
    <row r="272" spans="1:74" s="42" customFormat="1" x14ac:dyDescent="0.35">
      <c r="A272" s="71">
        <v>271</v>
      </c>
      <c r="B272" s="71">
        <v>80</v>
      </c>
      <c r="C272" s="4" t="s">
        <v>87</v>
      </c>
      <c r="D272" s="3" t="s">
        <v>9</v>
      </c>
      <c r="E272" s="3" t="s">
        <v>1808</v>
      </c>
      <c r="F272" s="119">
        <v>-0.45351123952530797</v>
      </c>
      <c r="G272" s="119">
        <v>36.212014410794801</v>
      </c>
      <c r="H272" s="3" t="s">
        <v>103</v>
      </c>
      <c r="I272" s="8" t="s">
        <v>4331</v>
      </c>
      <c r="J272" s="3" t="s">
        <v>10</v>
      </c>
      <c r="K272" s="8" t="s">
        <v>4330</v>
      </c>
      <c r="L272" s="8">
        <v>2315</v>
      </c>
      <c r="M272" s="8">
        <v>150</v>
      </c>
      <c r="N272" s="135">
        <v>-787</v>
      </c>
      <c r="O272" s="135">
        <v>-2</v>
      </c>
      <c r="P272" s="129">
        <v>-394.5</v>
      </c>
      <c r="Q272" s="40">
        <v>2737</v>
      </c>
      <c r="R272" s="40">
        <v>1952</v>
      </c>
      <c r="S272" s="40">
        <v>2344.5</v>
      </c>
      <c r="T272" s="8" t="s">
        <v>1865</v>
      </c>
      <c r="U272" s="19" t="s">
        <v>4851</v>
      </c>
      <c r="V272" s="3"/>
      <c r="W272" s="3"/>
      <c r="X272" s="3"/>
      <c r="Y272" s="3"/>
      <c r="Z272" s="3"/>
      <c r="AA272" s="3"/>
      <c r="AB272" s="3"/>
      <c r="AC272" s="3"/>
      <c r="AD272" s="3"/>
      <c r="AE272" s="3"/>
      <c r="AF272" s="3"/>
      <c r="AG272" s="3"/>
      <c r="AH272" s="3"/>
      <c r="AI272" s="3"/>
      <c r="AJ272" s="3"/>
      <c r="AK272" s="3"/>
      <c r="AL272" s="3"/>
      <c r="AM272" s="3"/>
      <c r="AN272" s="3"/>
      <c r="AO272" s="3"/>
      <c r="AP272" s="3" t="s">
        <v>186</v>
      </c>
      <c r="AQ272" s="3"/>
      <c r="AR272" s="3"/>
      <c r="AS272" s="3" t="s">
        <v>186</v>
      </c>
      <c r="AT272" s="3" t="s">
        <v>186</v>
      </c>
      <c r="AU272" s="3" t="s">
        <v>186</v>
      </c>
      <c r="AV272" s="3"/>
      <c r="AW272" s="3"/>
      <c r="AX272" s="3" t="s">
        <v>186</v>
      </c>
      <c r="AY272" s="3"/>
      <c r="AZ272" s="3"/>
      <c r="BA272" s="3"/>
      <c r="BB272" s="3"/>
      <c r="BC272" s="3"/>
      <c r="BD272" s="3" t="s">
        <v>186</v>
      </c>
      <c r="BE272" s="3" t="s">
        <v>926</v>
      </c>
      <c r="BF272" s="3" t="s">
        <v>860</v>
      </c>
      <c r="BG272" s="3" t="s">
        <v>1645</v>
      </c>
      <c r="BH272" s="15" t="s">
        <v>1874</v>
      </c>
      <c r="BI272" s="15"/>
      <c r="BJ272" s="15" t="s">
        <v>555</v>
      </c>
      <c r="BK272" s="15" t="str">
        <f t="shared" si="8"/>
        <v>B</v>
      </c>
      <c r="BL272" s="15">
        <v>1980</v>
      </c>
      <c r="BM272" s="3" t="s">
        <v>4060</v>
      </c>
      <c r="BN272" s="34" t="s">
        <v>2128</v>
      </c>
      <c r="BO272" s="11" t="s">
        <v>4062</v>
      </c>
      <c r="BP272" s="30" t="s">
        <v>2123</v>
      </c>
      <c r="BQ272" s="11" t="s">
        <v>4064</v>
      </c>
      <c r="BR272" s="30" t="s">
        <v>2098</v>
      </c>
      <c r="BS272" s="11" t="s">
        <v>5112</v>
      </c>
      <c r="BT272" s="27"/>
      <c r="BU272" s="3"/>
      <c r="BV272" s="27"/>
    </row>
    <row r="273" spans="1:74" s="42" customFormat="1" x14ac:dyDescent="0.35">
      <c r="A273" s="71">
        <v>272</v>
      </c>
      <c r="B273" s="71">
        <v>80</v>
      </c>
      <c r="C273" s="4" t="s">
        <v>87</v>
      </c>
      <c r="D273" s="3" t="s">
        <v>9</v>
      </c>
      <c r="E273" s="3" t="s">
        <v>1808</v>
      </c>
      <c r="F273" s="119">
        <v>-0.45351123952530797</v>
      </c>
      <c r="G273" s="119">
        <v>36.212014410794801</v>
      </c>
      <c r="H273" s="3" t="s">
        <v>103</v>
      </c>
      <c r="I273" s="8" t="s">
        <v>2601</v>
      </c>
      <c r="J273" s="3" t="s">
        <v>10</v>
      </c>
      <c r="K273" s="8" t="s">
        <v>1113</v>
      </c>
      <c r="L273" s="8">
        <v>2530</v>
      </c>
      <c r="M273" s="8">
        <v>160</v>
      </c>
      <c r="N273" s="135">
        <v>-1007</v>
      </c>
      <c r="O273" s="135">
        <v>-198</v>
      </c>
      <c r="P273" s="129">
        <v>-602.5</v>
      </c>
      <c r="Q273" s="40">
        <v>2957</v>
      </c>
      <c r="R273" s="40">
        <v>2148</v>
      </c>
      <c r="S273" s="40">
        <v>2552.5</v>
      </c>
      <c r="T273" s="7" t="s">
        <v>2044</v>
      </c>
      <c r="U273" s="19" t="s">
        <v>4851</v>
      </c>
      <c r="V273" s="3"/>
      <c r="W273" s="3"/>
      <c r="X273" s="3"/>
      <c r="Y273" s="3"/>
      <c r="Z273" s="3"/>
      <c r="AA273" s="3"/>
      <c r="AB273" s="3"/>
      <c r="AC273" s="3"/>
      <c r="AD273" s="3"/>
      <c r="AE273" s="3"/>
      <c r="AF273" s="3"/>
      <c r="AG273" s="3"/>
      <c r="AH273" s="3"/>
      <c r="AI273" s="3"/>
      <c r="AJ273" s="3"/>
      <c r="AK273" s="3"/>
      <c r="AL273" s="3"/>
      <c r="AM273" s="3"/>
      <c r="AN273" s="3"/>
      <c r="AO273" s="3"/>
      <c r="AP273" s="3" t="s">
        <v>186</v>
      </c>
      <c r="AQ273" s="3"/>
      <c r="AR273" s="3"/>
      <c r="AS273" s="3" t="s">
        <v>186</v>
      </c>
      <c r="AT273" s="3" t="s">
        <v>186</v>
      </c>
      <c r="AU273" s="3" t="s">
        <v>186</v>
      </c>
      <c r="AV273" s="3"/>
      <c r="AW273" s="3"/>
      <c r="AX273" s="3" t="s">
        <v>186</v>
      </c>
      <c r="AY273" s="3"/>
      <c r="AZ273" s="3"/>
      <c r="BA273" s="3"/>
      <c r="BB273" s="3"/>
      <c r="BC273" s="3"/>
      <c r="BD273" s="3" t="s">
        <v>186</v>
      </c>
      <c r="BE273" s="3" t="s">
        <v>926</v>
      </c>
      <c r="BF273" s="3" t="s">
        <v>860</v>
      </c>
      <c r="BG273" s="3" t="s">
        <v>110</v>
      </c>
      <c r="BH273" s="15" t="s">
        <v>1874</v>
      </c>
      <c r="BI273" s="15"/>
      <c r="BJ273" s="15" t="s">
        <v>555</v>
      </c>
      <c r="BK273" s="15" t="str">
        <f t="shared" si="8"/>
        <v>B</v>
      </c>
      <c r="BL273" s="15">
        <v>1980</v>
      </c>
      <c r="BM273" s="3" t="s">
        <v>4060</v>
      </c>
      <c r="BN273" s="34" t="s">
        <v>2128</v>
      </c>
      <c r="BO273" s="11" t="s">
        <v>4062</v>
      </c>
      <c r="BP273" s="30" t="s">
        <v>2123</v>
      </c>
      <c r="BQ273" s="3"/>
      <c r="BR273" s="27"/>
      <c r="BS273" s="3"/>
      <c r="BT273" s="27"/>
      <c r="BU273" s="3"/>
      <c r="BV273" s="27"/>
    </row>
    <row r="274" spans="1:74" s="42" customFormat="1" x14ac:dyDescent="0.35">
      <c r="A274" s="71">
        <v>273</v>
      </c>
      <c r="B274" s="71">
        <v>80</v>
      </c>
      <c r="C274" s="4" t="s">
        <v>87</v>
      </c>
      <c r="D274" s="3" t="s">
        <v>9</v>
      </c>
      <c r="E274" s="3" t="s">
        <v>1808</v>
      </c>
      <c r="F274" s="119">
        <v>-0.45351123952530797</v>
      </c>
      <c r="G274" s="119">
        <v>36.212014410794801</v>
      </c>
      <c r="H274" s="3"/>
      <c r="I274" s="8" t="s">
        <v>3616</v>
      </c>
      <c r="J274" s="3" t="s">
        <v>10</v>
      </c>
      <c r="K274" s="8" t="s">
        <v>3614</v>
      </c>
      <c r="L274" s="8">
        <v>4040</v>
      </c>
      <c r="M274" s="8">
        <v>140</v>
      </c>
      <c r="N274" s="135">
        <v>-2903</v>
      </c>
      <c r="O274" s="135">
        <v>-2146</v>
      </c>
      <c r="P274" s="129">
        <v>-2524.5</v>
      </c>
      <c r="Q274" s="40">
        <v>4853</v>
      </c>
      <c r="R274" s="40">
        <v>4096</v>
      </c>
      <c r="S274" s="40">
        <v>4474.5</v>
      </c>
      <c r="T274" s="8" t="s">
        <v>144</v>
      </c>
      <c r="U274" s="4" t="s">
        <v>2252</v>
      </c>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t="s">
        <v>186</v>
      </c>
      <c r="AT274" s="3"/>
      <c r="AU274" s="3"/>
      <c r="AV274" s="3"/>
      <c r="AW274" s="3"/>
      <c r="AX274" s="3"/>
      <c r="AY274" s="3"/>
      <c r="AZ274" s="3"/>
      <c r="BA274" s="3"/>
      <c r="BB274" s="3"/>
      <c r="BC274" s="3"/>
      <c r="BD274" s="3" t="s">
        <v>186</v>
      </c>
      <c r="BE274" s="3"/>
      <c r="BF274" s="3" t="s">
        <v>860</v>
      </c>
      <c r="BG274" s="3"/>
      <c r="BH274" s="15" t="s">
        <v>1874</v>
      </c>
      <c r="BI274" s="15" t="s">
        <v>1874</v>
      </c>
      <c r="BJ274" s="15"/>
      <c r="BK274" s="15" t="str">
        <f t="shared" si="8"/>
        <v>B</v>
      </c>
      <c r="BL274" s="15">
        <v>1980</v>
      </c>
      <c r="BM274" s="3" t="s">
        <v>4060</v>
      </c>
      <c r="BN274" s="34" t="s">
        <v>2128</v>
      </c>
      <c r="BO274" s="4"/>
      <c r="BP274" s="30"/>
      <c r="BQ274" s="3"/>
      <c r="BR274" s="27"/>
      <c r="BS274" s="3"/>
      <c r="BT274" s="27"/>
      <c r="BU274" s="3"/>
      <c r="BV274" s="27"/>
    </row>
    <row r="275" spans="1:74" s="42" customFormat="1" x14ac:dyDescent="0.35">
      <c r="A275" s="71">
        <v>274</v>
      </c>
      <c r="B275" s="71">
        <v>80</v>
      </c>
      <c r="C275" s="4" t="s">
        <v>87</v>
      </c>
      <c r="D275" s="3" t="s">
        <v>9</v>
      </c>
      <c r="E275" s="3" t="s">
        <v>1808</v>
      </c>
      <c r="F275" s="119">
        <v>-0.45351123952530797</v>
      </c>
      <c r="G275" s="119">
        <v>36.212014410794801</v>
      </c>
      <c r="H275" s="3"/>
      <c r="I275" s="8" t="s">
        <v>3616</v>
      </c>
      <c r="J275" s="3" t="s">
        <v>10</v>
      </c>
      <c r="K275" s="8" t="s">
        <v>3615</v>
      </c>
      <c r="L275" s="8">
        <v>3540</v>
      </c>
      <c r="M275" s="8">
        <v>120</v>
      </c>
      <c r="N275" s="135">
        <v>-2197</v>
      </c>
      <c r="O275" s="135">
        <v>-1536</v>
      </c>
      <c r="P275" s="129">
        <v>-1866.5</v>
      </c>
      <c r="Q275" s="40">
        <v>4147</v>
      </c>
      <c r="R275" s="40">
        <v>3486</v>
      </c>
      <c r="S275" s="40">
        <v>3816.5</v>
      </c>
      <c r="T275" s="8" t="s">
        <v>144</v>
      </c>
      <c r="U275" s="4" t="s">
        <v>2252</v>
      </c>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t="s">
        <v>186</v>
      </c>
      <c r="AT275" s="3"/>
      <c r="AU275" s="3"/>
      <c r="AV275" s="3"/>
      <c r="AW275" s="3"/>
      <c r="AX275" s="3"/>
      <c r="AY275" s="3"/>
      <c r="AZ275" s="3"/>
      <c r="BA275" s="3"/>
      <c r="BB275" s="3"/>
      <c r="BC275" s="3"/>
      <c r="BD275" s="3" t="s">
        <v>186</v>
      </c>
      <c r="BE275" s="3"/>
      <c r="BF275" s="3" t="s">
        <v>860</v>
      </c>
      <c r="BG275" s="3"/>
      <c r="BH275" s="15" t="s">
        <v>1874</v>
      </c>
      <c r="BI275" s="15" t="s">
        <v>1874</v>
      </c>
      <c r="BJ275" s="15"/>
      <c r="BK275" s="15" t="str">
        <f t="shared" si="8"/>
        <v>B</v>
      </c>
      <c r="BL275" s="15">
        <v>1980</v>
      </c>
      <c r="BM275" s="3" t="s">
        <v>4060</v>
      </c>
      <c r="BN275" s="34" t="s">
        <v>2128</v>
      </c>
      <c r="BO275" s="4"/>
      <c r="BP275" s="30"/>
      <c r="BQ275" s="3"/>
      <c r="BR275" s="27"/>
      <c r="BS275" s="3"/>
      <c r="BT275" s="27"/>
      <c r="BU275" s="3"/>
      <c r="BV275" s="27"/>
    </row>
    <row r="276" spans="1:74" s="42" customFormat="1" x14ac:dyDescent="0.35">
      <c r="A276" s="71">
        <v>275</v>
      </c>
      <c r="B276" s="71">
        <v>80</v>
      </c>
      <c r="C276" s="4" t="s">
        <v>87</v>
      </c>
      <c r="D276" s="3" t="s">
        <v>9</v>
      </c>
      <c r="E276" s="3" t="s">
        <v>1808</v>
      </c>
      <c r="F276" s="119">
        <v>-0.45351123952530797</v>
      </c>
      <c r="G276" s="119">
        <v>36.212014410794801</v>
      </c>
      <c r="H276" s="3"/>
      <c r="I276" s="8" t="s">
        <v>1046</v>
      </c>
      <c r="J276" s="3" t="s">
        <v>10</v>
      </c>
      <c r="K276" s="8" t="s">
        <v>3617</v>
      </c>
      <c r="L276" s="8">
        <v>1370</v>
      </c>
      <c r="M276" s="8">
        <v>140</v>
      </c>
      <c r="N276" s="135">
        <v>425</v>
      </c>
      <c r="O276" s="135">
        <v>986</v>
      </c>
      <c r="P276" s="129">
        <v>705.5</v>
      </c>
      <c r="Q276" s="40">
        <v>1525</v>
      </c>
      <c r="R276" s="40">
        <v>964</v>
      </c>
      <c r="S276" s="40">
        <v>1244.5</v>
      </c>
      <c r="T276" s="8" t="s">
        <v>144</v>
      </c>
      <c r="U276" s="4" t="s">
        <v>2252</v>
      </c>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t="s">
        <v>186</v>
      </c>
      <c r="AT276" s="3"/>
      <c r="AU276" s="3"/>
      <c r="AV276" s="3"/>
      <c r="AW276" s="3"/>
      <c r="AX276" s="3"/>
      <c r="AY276" s="3"/>
      <c r="AZ276" s="3"/>
      <c r="BA276" s="3"/>
      <c r="BB276" s="3"/>
      <c r="BC276" s="3"/>
      <c r="BD276" s="3" t="s">
        <v>186</v>
      </c>
      <c r="BE276" s="3"/>
      <c r="BF276" s="3" t="s">
        <v>860</v>
      </c>
      <c r="BG276" s="3"/>
      <c r="BH276" s="15" t="s">
        <v>3967</v>
      </c>
      <c r="BI276" s="15" t="s">
        <v>1874</v>
      </c>
      <c r="BJ276" s="15"/>
      <c r="BK276" s="15" t="str">
        <f t="shared" si="8"/>
        <v>B</v>
      </c>
      <c r="BL276" s="15">
        <v>1980</v>
      </c>
      <c r="BM276" s="3" t="s">
        <v>4060</v>
      </c>
      <c r="BN276" s="34" t="s">
        <v>2128</v>
      </c>
      <c r="BO276" s="4"/>
      <c r="BP276" s="30"/>
      <c r="BQ276" s="3"/>
      <c r="BR276" s="27"/>
      <c r="BS276" s="3"/>
      <c r="BT276" s="27"/>
      <c r="BU276" s="3"/>
      <c r="BV276" s="27"/>
    </row>
    <row r="277" spans="1:74" s="42" customFormat="1" x14ac:dyDescent="0.35">
      <c r="A277" s="71">
        <v>276</v>
      </c>
      <c r="B277" s="71">
        <v>80</v>
      </c>
      <c r="C277" s="4" t="s">
        <v>87</v>
      </c>
      <c r="D277" s="3" t="s">
        <v>9</v>
      </c>
      <c r="E277" s="3" t="s">
        <v>1808</v>
      </c>
      <c r="F277" s="119">
        <v>-0.45351123952530797</v>
      </c>
      <c r="G277" s="119">
        <v>36.212014410794801</v>
      </c>
      <c r="H277" s="3"/>
      <c r="I277" s="8" t="s">
        <v>1046</v>
      </c>
      <c r="J277" s="3" t="s">
        <v>10</v>
      </c>
      <c r="K277" s="8" t="s">
        <v>3618</v>
      </c>
      <c r="L277" s="8">
        <v>1260</v>
      </c>
      <c r="M277" s="8">
        <v>160</v>
      </c>
      <c r="N277" s="135">
        <v>480</v>
      </c>
      <c r="O277" s="135">
        <v>1155</v>
      </c>
      <c r="P277" s="129">
        <v>817.5</v>
      </c>
      <c r="Q277" s="40">
        <v>1470</v>
      </c>
      <c r="R277" s="40">
        <v>795</v>
      </c>
      <c r="S277" s="40">
        <v>1132.5</v>
      </c>
      <c r="T277" s="8" t="s">
        <v>1865</v>
      </c>
      <c r="U277" s="10" t="s">
        <v>2253</v>
      </c>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t="s">
        <v>186</v>
      </c>
      <c r="AT277" s="3"/>
      <c r="AU277" s="3"/>
      <c r="AV277" s="3"/>
      <c r="AW277" s="3"/>
      <c r="AX277" s="3"/>
      <c r="AY277" s="3"/>
      <c r="AZ277" s="3"/>
      <c r="BA277" s="3"/>
      <c r="BB277" s="3"/>
      <c r="BC277" s="3"/>
      <c r="BD277" s="3" t="s">
        <v>186</v>
      </c>
      <c r="BE277" s="3"/>
      <c r="BF277" s="3" t="s">
        <v>860</v>
      </c>
      <c r="BG277" s="3" t="s">
        <v>3619</v>
      </c>
      <c r="BH277" s="15" t="s">
        <v>3967</v>
      </c>
      <c r="BI277" s="15"/>
      <c r="BJ277" s="17" t="s">
        <v>4850</v>
      </c>
      <c r="BK277" s="15" t="str">
        <f t="shared" si="8"/>
        <v>B</v>
      </c>
      <c r="BL277" s="15">
        <v>1980</v>
      </c>
      <c r="BM277" s="3" t="s">
        <v>4060</v>
      </c>
      <c r="BN277" s="34" t="s">
        <v>2128</v>
      </c>
      <c r="BO277" s="4"/>
      <c r="BP277" s="30"/>
      <c r="BQ277" s="3"/>
      <c r="BR277" s="27"/>
      <c r="BS277" s="3"/>
      <c r="BT277" s="27"/>
      <c r="BU277" s="3"/>
      <c r="BV277" s="27"/>
    </row>
    <row r="278" spans="1:74" s="14" customFormat="1" x14ac:dyDescent="0.35">
      <c r="A278" s="71">
        <v>277</v>
      </c>
      <c r="B278" s="71">
        <v>80</v>
      </c>
      <c r="C278" s="4" t="s">
        <v>87</v>
      </c>
      <c r="D278" s="3" t="s">
        <v>9</v>
      </c>
      <c r="E278" s="3" t="s">
        <v>1808</v>
      </c>
      <c r="F278" s="119">
        <v>-0.45351123952530797</v>
      </c>
      <c r="G278" s="119">
        <v>36.212014410794801</v>
      </c>
      <c r="H278" s="3" t="s">
        <v>103</v>
      </c>
      <c r="I278" s="8" t="s">
        <v>4331</v>
      </c>
      <c r="J278" s="3" t="s">
        <v>10</v>
      </c>
      <c r="K278" s="8" t="s">
        <v>4329</v>
      </c>
      <c r="L278" s="8">
        <v>2530</v>
      </c>
      <c r="M278" s="8">
        <v>160</v>
      </c>
      <c r="N278" s="152">
        <v>-1006</v>
      </c>
      <c r="O278" s="152">
        <v>-197</v>
      </c>
      <c r="P278" s="129">
        <v>-601.5</v>
      </c>
      <c r="Q278" s="40">
        <v>2956</v>
      </c>
      <c r="R278" s="40">
        <v>2147</v>
      </c>
      <c r="S278" s="40">
        <v>2551.5</v>
      </c>
      <c r="T278" s="7" t="s">
        <v>1864</v>
      </c>
      <c r="U278" s="10" t="s">
        <v>2253</v>
      </c>
      <c r="V278" s="3"/>
      <c r="W278" s="3"/>
      <c r="X278" s="3"/>
      <c r="Y278" s="3"/>
      <c r="Z278" s="3"/>
      <c r="AA278" s="3"/>
      <c r="AB278" s="3"/>
      <c r="AC278" s="3"/>
      <c r="AD278" s="3"/>
      <c r="AE278" s="3"/>
      <c r="AF278" s="3"/>
      <c r="AG278" s="3"/>
      <c r="AH278" s="3"/>
      <c r="AI278" s="3"/>
      <c r="AJ278" s="3"/>
      <c r="AK278" s="3"/>
      <c r="AL278" s="3"/>
      <c r="AM278" s="3"/>
      <c r="AN278" s="3"/>
      <c r="AO278" s="3"/>
      <c r="AP278" s="3" t="s">
        <v>186</v>
      </c>
      <c r="AQ278" s="3"/>
      <c r="AR278" s="3"/>
      <c r="AS278" s="3"/>
      <c r="AT278" s="3" t="s">
        <v>186</v>
      </c>
      <c r="AU278" s="3" t="s">
        <v>186</v>
      </c>
      <c r="AV278" s="3"/>
      <c r="AW278" s="3"/>
      <c r="AX278" s="3" t="s">
        <v>186</v>
      </c>
      <c r="AY278" s="3"/>
      <c r="AZ278" s="3"/>
      <c r="BA278" s="3"/>
      <c r="BB278" s="3"/>
      <c r="BC278" s="3"/>
      <c r="BD278" s="3" t="s">
        <v>186</v>
      </c>
      <c r="BE278" s="3" t="s">
        <v>89</v>
      </c>
      <c r="BF278" s="3" t="s">
        <v>860</v>
      </c>
      <c r="BG278" s="3" t="s">
        <v>1645</v>
      </c>
      <c r="BH278" s="15" t="s">
        <v>1874</v>
      </c>
      <c r="BI278" s="15"/>
      <c r="BJ278" s="15" t="s">
        <v>1874</v>
      </c>
      <c r="BK278" s="15" t="str">
        <f t="shared" si="8"/>
        <v>B</v>
      </c>
      <c r="BL278" s="15">
        <v>1980</v>
      </c>
      <c r="BM278" s="3" t="s">
        <v>4060</v>
      </c>
      <c r="BN278" s="34" t="s">
        <v>2128</v>
      </c>
      <c r="BO278" s="11" t="s">
        <v>4062</v>
      </c>
      <c r="BP278" s="30" t="s">
        <v>2123</v>
      </c>
      <c r="BQ278" s="11" t="s">
        <v>4064</v>
      </c>
      <c r="BR278" s="30" t="s">
        <v>2098</v>
      </c>
      <c r="BS278" s="11" t="s">
        <v>5112</v>
      </c>
      <c r="BT278" s="27"/>
      <c r="BU278" s="3"/>
      <c r="BV278" s="27"/>
    </row>
    <row r="279" spans="1:74" s="14" customFormat="1" x14ac:dyDescent="0.35">
      <c r="A279" s="71">
        <v>278</v>
      </c>
      <c r="B279" s="71">
        <v>80</v>
      </c>
      <c r="C279" s="4" t="s">
        <v>87</v>
      </c>
      <c r="D279" s="3" t="s">
        <v>9</v>
      </c>
      <c r="E279" s="3" t="s">
        <v>1808</v>
      </c>
      <c r="F279" s="119">
        <v>-0.45351123952530797</v>
      </c>
      <c r="G279" s="119">
        <v>36.212014410794801</v>
      </c>
      <c r="H279" s="8" t="s">
        <v>5327</v>
      </c>
      <c r="I279" s="8" t="s">
        <v>1046</v>
      </c>
      <c r="J279" s="3" t="s">
        <v>10</v>
      </c>
      <c r="K279" s="8" t="s">
        <v>5331</v>
      </c>
      <c r="L279" s="8">
        <v>2898</v>
      </c>
      <c r="M279" s="8">
        <v>32</v>
      </c>
      <c r="N279" s="152">
        <v>-1199</v>
      </c>
      <c r="O279" s="152">
        <v>-931</v>
      </c>
      <c r="P279" s="129">
        <v>-1065</v>
      </c>
      <c r="Q279" s="40">
        <v>3149</v>
      </c>
      <c r="R279" s="40">
        <v>2881</v>
      </c>
      <c r="S279" s="40">
        <v>3015</v>
      </c>
      <c r="T279" s="8" t="s">
        <v>1864</v>
      </c>
      <c r="U279" s="76" t="s">
        <v>1409</v>
      </c>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t="s">
        <v>186</v>
      </c>
      <c r="AW279" s="3"/>
      <c r="AX279" s="3"/>
      <c r="AY279" s="3"/>
      <c r="AZ279" s="3"/>
      <c r="BA279" s="3"/>
      <c r="BB279" s="3"/>
      <c r="BC279" s="3"/>
      <c r="BD279" s="3"/>
      <c r="BE279" s="3"/>
      <c r="BF279" s="3" t="s">
        <v>860</v>
      </c>
      <c r="BG279" s="3" t="s">
        <v>5323</v>
      </c>
      <c r="BH279" s="15" t="s">
        <v>1874</v>
      </c>
      <c r="BI279" s="15"/>
      <c r="BJ279" s="17" t="s">
        <v>555</v>
      </c>
      <c r="BK279" s="15" t="str">
        <f>IF(BL279&gt;1988,"A",IF(BL279&gt;1971,"B","C"))</f>
        <v>A</v>
      </c>
      <c r="BL279" s="15">
        <v>2023</v>
      </c>
      <c r="BM279" s="4" t="s">
        <v>5322</v>
      </c>
      <c r="BN279" s="75" t="s">
        <v>5319</v>
      </c>
      <c r="BO279" s="3"/>
      <c r="BP279" s="4"/>
      <c r="BQ279" s="3"/>
      <c r="BR279" s="3"/>
      <c r="BS279" s="3"/>
      <c r="BT279" s="3"/>
      <c r="BU279" s="3"/>
      <c r="BV279" s="3"/>
    </row>
    <row r="280" spans="1:74" s="42" customFormat="1" x14ac:dyDescent="0.35">
      <c r="A280" s="71">
        <v>279</v>
      </c>
      <c r="B280" s="71">
        <v>81</v>
      </c>
      <c r="C280" s="4" t="s">
        <v>5111</v>
      </c>
      <c r="D280" s="3" t="s">
        <v>9</v>
      </c>
      <c r="E280" s="3" t="s">
        <v>1808</v>
      </c>
      <c r="F280" s="119">
        <v>-0.76392378862477395</v>
      </c>
      <c r="G280" s="119">
        <v>36.398653704465197</v>
      </c>
      <c r="H280" s="3" t="s">
        <v>4713</v>
      </c>
      <c r="I280" s="8" t="s">
        <v>1011</v>
      </c>
      <c r="J280" s="3" t="s">
        <v>10</v>
      </c>
      <c r="K280" s="8" t="s">
        <v>1265</v>
      </c>
      <c r="L280" s="8">
        <v>2035</v>
      </c>
      <c r="M280" s="8">
        <v>140</v>
      </c>
      <c r="N280" s="135">
        <v>-387</v>
      </c>
      <c r="O280" s="135">
        <v>324</v>
      </c>
      <c r="P280" s="129">
        <v>-31.5</v>
      </c>
      <c r="Q280" s="40">
        <v>2337</v>
      </c>
      <c r="R280" s="40">
        <v>1626</v>
      </c>
      <c r="S280" s="40">
        <v>1981.5</v>
      </c>
      <c r="T280" s="7" t="s">
        <v>1864</v>
      </c>
      <c r="U280" s="10" t="s">
        <v>2253</v>
      </c>
      <c r="V280" s="3"/>
      <c r="W280" s="3"/>
      <c r="X280" s="3"/>
      <c r="Y280" s="3"/>
      <c r="Z280" s="3"/>
      <c r="AA280" s="3"/>
      <c r="AB280" s="3"/>
      <c r="AC280" s="3"/>
      <c r="AD280" s="3"/>
      <c r="AE280" s="3"/>
      <c r="AF280" s="3"/>
      <c r="AG280" s="3"/>
      <c r="AH280" s="3"/>
      <c r="AI280" s="3"/>
      <c r="AJ280" s="3"/>
      <c r="AK280" s="3"/>
      <c r="AL280" s="3"/>
      <c r="AM280" s="3"/>
      <c r="AN280" s="3"/>
      <c r="AO280" s="3"/>
      <c r="AP280" s="3" t="s">
        <v>186</v>
      </c>
      <c r="AQ280" s="3" t="s">
        <v>186</v>
      </c>
      <c r="AR280" s="3" t="s">
        <v>186</v>
      </c>
      <c r="AS280" s="3"/>
      <c r="AT280" s="3" t="s">
        <v>186</v>
      </c>
      <c r="AU280" s="3" t="s">
        <v>186</v>
      </c>
      <c r="AV280" s="3"/>
      <c r="AW280" s="3"/>
      <c r="AX280" s="3" t="s">
        <v>186</v>
      </c>
      <c r="AY280" s="3"/>
      <c r="AZ280" s="3"/>
      <c r="BA280" s="3"/>
      <c r="BB280" s="3"/>
      <c r="BC280" s="3"/>
      <c r="BD280" s="3" t="s">
        <v>186</v>
      </c>
      <c r="BE280" s="3" t="s">
        <v>926</v>
      </c>
      <c r="BF280" s="3" t="s">
        <v>860</v>
      </c>
      <c r="BG280" s="3"/>
      <c r="BH280" s="15" t="s">
        <v>1874</v>
      </c>
      <c r="BI280" s="15"/>
      <c r="BJ280" s="17" t="s">
        <v>4850</v>
      </c>
      <c r="BK280" s="15" t="str">
        <f t="shared" si="8"/>
        <v>B</v>
      </c>
      <c r="BL280" s="15">
        <v>1977</v>
      </c>
      <c r="BM280" s="3" t="s">
        <v>4061</v>
      </c>
      <c r="BN280" s="28"/>
      <c r="BO280" s="3"/>
      <c r="BP280" s="28"/>
      <c r="BQ280" s="11" t="s">
        <v>6108</v>
      </c>
      <c r="BR280" s="27" t="s">
        <v>4715</v>
      </c>
      <c r="BS280" s="11" t="s">
        <v>6132</v>
      </c>
      <c r="BT280" s="27" t="s">
        <v>4779</v>
      </c>
      <c r="BU280" s="11" t="s">
        <v>6132</v>
      </c>
      <c r="BV280" s="27" t="s">
        <v>4779</v>
      </c>
    </row>
    <row r="281" spans="1:74" s="42" customFormat="1" x14ac:dyDescent="0.35">
      <c r="A281" s="71">
        <v>280</v>
      </c>
      <c r="B281" s="71">
        <v>82</v>
      </c>
      <c r="C281" s="4" t="s">
        <v>5111</v>
      </c>
      <c r="D281" s="3" t="s">
        <v>9</v>
      </c>
      <c r="E281" s="3" t="s">
        <v>1808</v>
      </c>
      <c r="F281" s="119">
        <v>-0.76392378862477395</v>
      </c>
      <c r="G281" s="119">
        <v>36.398653704465197</v>
      </c>
      <c r="H281" s="8" t="s">
        <v>4712</v>
      </c>
      <c r="I281" s="8" t="s">
        <v>1011</v>
      </c>
      <c r="J281" s="3" t="s">
        <v>10</v>
      </c>
      <c r="K281" s="8" t="s">
        <v>1114</v>
      </c>
      <c r="L281" s="8">
        <v>2660</v>
      </c>
      <c r="M281" s="8">
        <v>120</v>
      </c>
      <c r="N281" s="135">
        <v>-1103</v>
      </c>
      <c r="O281" s="135">
        <v>-410</v>
      </c>
      <c r="P281" s="129">
        <v>-756.5</v>
      </c>
      <c r="Q281" s="40">
        <v>3053</v>
      </c>
      <c r="R281" s="40">
        <v>2360</v>
      </c>
      <c r="S281" s="40">
        <v>2706.5</v>
      </c>
      <c r="T281" s="7" t="s">
        <v>1864</v>
      </c>
      <c r="U281" s="10" t="s">
        <v>2253</v>
      </c>
      <c r="V281" s="3"/>
      <c r="W281" s="3"/>
      <c r="X281" s="3"/>
      <c r="Y281" s="3"/>
      <c r="Z281" s="3"/>
      <c r="AA281" s="3"/>
      <c r="AB281" s="3"/>
      <c r="AC281" s="3"/>
      <c r="AD281" s="3"/>
      <c r="AE281" s="3"/>
      <c r="AF281" s="3"/>
      <c r="AG281" s="3"/>
      <c r="AH281" s="3"/>
      <c r="AI281" s="3"/>
      <c r="AJ281" s="3"/>
      <c r="AK281" s="3"/>
      <c r="AL281" s="3"/>
      <c r="AM281" s="3"/>
      <c r="AN281" s="3"/>
      <c r="AO281" s="3"/>
      <c r="AP281" s="3" t="s">
        <v>186</v>
      </c>
      <c r="AQ281" s="3" t="s">
        <v>186</v>
      </c>
      <c r="AR281" s="3" t="s">
        <v>186</v>
      </c>
      <c r="AS281" s="3"/>
      <c r="AT281" s="3" t="s">
        <v>186</v>
      </c>
      <c r="AU281" s="3" t="s">
        <v>186</v>
      </c>
      <c r="AV281" s="3"/>
      <c r="AW281" s="3"/>
      <c r="AX281" s="3" t="s">
        <v>186</v>
      </c>
      <c r="AY281" s="3"/>
      <c r="AZ281" s="3"/>
      <c r="BA281" s="3"/>
      <c r="BB281" s="3"/>
      <c r="BC281" s="3"/>
      <c r="BD281" s="3" t="s">
        <v>186</v>
      </c>
      <c r="BE281" s="3" t="s">
        <v>926</v>
      </c>
      <c r="BF281" s="3" t="s">
        <v>860</v>
      </c>
      <c r="BG281" s="3" t="s">
        <v>1642</v>
      </c>
      <c r="BH281" s="15" t="s">
        <v>1874</v>
      </c>
      <c r="BI281" s="15"/>
      <c r="BJ281" s="17" t="s">
        <v>4850</v>
      </c>
      <c r="BK281" s="15" t="str">
        <f t="shared" ref="BK281:BK312" si="9">IF(BL281&gt;1988,"A",IF(BL281&gt;1971,"B","C"))</f>
        <v>B</v>
      </c>
      <c r="BL281" s="15">
        <v>1977</v>
      </c>
      <c r="BM281" s="3" t="s">
        <v>4061</v>
      </c>
      <c r="BN281" s="28"/>
      <c r="BO281" s="11" t="s">
        <v>4062</v>
      </c>
      <c r="BP281" s="30" t="s">
        <v>2123</v>
      </c>
      <c r="BQ281" s="11" t="s">
        <v>6108</v>
      </c>
      <c r="BR281" s="27" t="s">
        <v>4715</v>
      </c>
      <c r="BS281" s="11" t="s">
        <v>6132</v>
      </c>
      <c r="BT281" s="27" t="s">
        <v>4779</v>
      </c>
      <c r="BU281" s="11" t="s">
        <v>6132</v>
      </c>
      <c r="BV281" s="27" t="s">
        <v>4779</v>
      </c>
    </row>
    <row r="282" spans="1:74" s="42" customFormat="1" x14ac:dyDescent="0.35">
      <c r="A282" s="71">
        <v>281</v>
      </c>
      <c r="B282" s="71">
        <v>82</v>
      </c>
      <c r="C282" s="4" t="s">
        <v>5111</v>
      </c>
      <c r="D282" s="3" t="s">
        <v>9</v>
      </c>
      <c r="E282" s="3" t="s">
        <v>1808</v>
      </c>
      <c r="F282" s="119">
        <v>-0.76392378862477395</v>
      </c>
      <c r="G282" s="119">
        <v>36.398653704465197</v>
      </c>
      <c r="H282" s="8" t="s">
        <v>4714</v>
      </c>
      <c r="I282" s="8" t="s">
        <v>2585</v>
      </c>
      <c r="J282" s="3" t="s">
        <v>10</v>
      </c>
      <c r="K282" s="8" t="s">
        <v>1115</v>
      </c>
      <c r="L282" s="8">
        <v>2405</v>
      </c>
      <c r="M282" s="8">
        <v>150</v>
      </c>
      <c r="N282" s="135">
        <v>-820</v>
      </c>
      <c r="O282" s="135">
        <v>-107</v>
      </c>
      <c r="P282" s="129">
        <v>-463.5</v>
      </c>
      <c r="Q282" s="40">
        <v>2770</v>
      </c>
      <c r="R282" s="40">
        <v>2057</v>
      </c>
      <c r="S282" s="40">
        <v>2413.5</v>
      </c>
      <c r="T282" s="8" t="s">
        <v>1865</v>
      </c>
      <c r="U282" s="10" t="s">
        <v>2253</v>
      </c>
      <c r="V282" s="3"/>
      <c r="W282" s="3"/>
      <c r="X282" s="3"/>
      <c r="Y282" s="3"/>
      <c r="Z282" s="3"/>
      <c r="AA282" s="3"/>
      <c r="AB282" s="3"/>
      <c r="AC282" s="3"/>
      <c r="AD282" s="3"/>
      <c r="AE282" s="3"/>
      <c r="AF282" s="3"/>
      <c r="AG282" s="3"/>
      <c r="AH282" s="3"/>
      <c r="AI282" s="3"/>
      <c r="AJ282" s="3"/>
      <c r="AK282" s="3"/>
      <c r="AL282" s="3"/>
      <c r="AM282" s="3"/>
      <c r="AN282" s="3"/>
      <c r="AO282" s="3"/>
      <c r="AP282" s="3" t="s">
        <v>186</v>
      </c>
      <c r="AQ282" s="3" t="s">
        <v>186</v>
      </c>
      <c r="AR282" s="3"/>
      <c r="AS282" s="3"/>
      <c r="AT282" s="3" t="s">
        <v>186</v>
      </c>
      <c r="AU282" s="3" t="s">
        <v>186</v>
      </c>
      <c r="AV282" s="3"/>
      <c r="AW282" s="3"/>
      <c r="AX282" s="3" t="s">
        <v>186</v>
      </c>
      <c r="AY282" s="3"/>
      <c r="AZ282" s="3"/>
      <c r="BA282" s="3"/>
      <c r="BB282" s="3"/>
      <c r="BC282" s="3"/>
      <c r="BD282" s="3" t="s">
        <v>186</v>
      </c>
      <c r="BE282" s="3" t="s">
        <v>926</v>
      </c>
      <c r="BF282" s="3" t="s">
        <v>860</v>
      </c>
      <c r="BG282" s="3" t="s">
        <v>1642</v>
      </c>
      <c r="BH282" s="15" t="s">
        <v>1874</v>
      </c>
      <c r="BI282" s="15"/>
      <c r="BJ282" s="17" t="s">
        <v>4850</v>
      </c>
      <c r="BK282" s="15" t="str">
        <f t="shared" si="9"/>
        <v>B</v>
      </c>
      <c r="BL282" s="15">
        <v>1977</v>
      </c>
      <c r="BM282" s="3" t="s">
        <v>4061</v>
      </c>
      <c r="BN282" s="27"/>
      <c r="BO282" s="11" t="s">
        <v>4062</v>
      </c>
      <c r="BP282" s="30" t="s">
        <v>2123</v>
      </c>
      <c r="BQ282" s="11" t="s">
        <v>6108</v>
      </c>
      <c r="BR282" s="27" t="s">
        <v>4715</v>
      </c>
      <c r="BS282" s="11" t="s">
        <v>6132</v>
      </c>
      <c r="BT282" s="27" t="s">
        <v>4779</v>
      </c>
      <c r="BU282" s="11" t="s">
        <v>6132</v>
      </c>
      <c r="BV282" s="27" t="s">
        <v>4779</v>
      </c>
    </row>
    <row r="283" spans="1:74" s="42" customFormat="1" x14ac:dyDescent="0.35">
      <c r="A283" s="71">
        <v>282</v>
      </c>
      <c r="B283" s="71">
        <v>82</v>
      </c>
      <c r="C283" s="4" t="s">
        <v>5111</v>
      </c>
      <c r="D283" s="3" t="s">
        <v>9</v>
      </c>
      <c r="E283" s="3" t="s">
        <v>1808</v>
      </c>
      <c r="F283" s="119">
        <v>-0.76392378862477395</v>
      </c>
      <c r="G283" s="119">
        <v>36.398653704465197</v>
      </c>
      <c r="H283" s="3" t="s">
        <v>4711</v>
      </c>
      <c r="I283" s="8" t="s">
        <v>1262</v>
      </c>
      <c r="J283" s="3" t="s">
        <v>10</v>
      </c>
      <c r="K283" s="8" t="s">
        <v>1263</v>
      </c>
      <c r="L283" s="8">
        <v>2030</v>
      </c>
      <c r="M283" s="8">
        <v>140</v>
      </c>
      <c r="N283" s="135">
        <v>-384</v>
      </c>
      <c r="O283" s="135">
        <v>328</v>
      </c>
      <c r="P283" s="129">
        <v>-28</v>
      </c>
      <c r="Q283" s="40">
        <v>2334</v>
      </c>
      <c r="R283" s="40">
        <v>1622</v>
      </c>
      <c r="S283" s="40">
        <v>1978</v>
      </c>
      <c r="T283" s="7" t="s">
        <v>1864</v>
      </c>
      <c r="U283" s="10" t="s">
        <v>2253</v>
      </c>
      <c r="V283" s="3"/>
      <c r="W283" s="3"/>
      <c r="X283" s="3"/>
      <c r="Y283" s="3"/>
      <c r="Z283" s="3"/>
      <c r="AA283" s="3"/>
      <c r="AB283" s="3"/>
      <c r="AC283" s="3"/>
      <c r="AD283" s="3"/>
      <c r="AE283" s="3"/>
      <c r="AF283" s="3"/>
      <c r="AG283" s="3"/>
      <c r="AH283" s="3"/>
      <c r="AI283" s="3"/>
      <c r="AJ283" s="3"/>
      <c r="AK283" s="3"/>
      <c r="AL283" s="3"/>
      <c r="AM283" s="3"/>
      <c r="AN283" s="3"/>
      <c r="AO283" s="3"/>
      <c r="AP283" s="3"/>
      <c r="AQ283" s="3"/>
      <c r="AR283" s="3" t="s">
        <v>186</v>
      </c>
      <c r="AS283" s="3"/>
      <c r="AT283" s="3" t="s">
        <v>186</v>
      </c>
      <c r="AU283" s="3" t="s">
        <v>186</v>
      </c>
      <c r="AV283" s="3"/>
      <c r="AW283" s="3"/>
      <c r="AX283" s="3" t="s">
        <v>186</v>
      </c>
      <c r="AY283" s="3"/>
      <c r="AZ283" s="3"/>
      <c r="BA283" s="3"/>
      <c r="BB283" s="3"/>
      <c r="BC283" s="3"/>
      <c r="BD283" s="3" t="s">
        <v>186</v>
      </c>
      <c r="BE283" s="3" t="s">
        <v>926</v>
      </c>
      <c r="BF283" s="3" t="s">
        <v>860</v>
      </c>
      <c r="BG283" s="3"/>
      <c r="BH283" s="15" t="s">
        <v>1874</v>
      </c>
      <c r="BI283" s="15"/>
      <c r="BJ283" s="17" t="s">
        <v>4850</v>
      </c>
      <c r="BK283" s="15" t="str">
        <f t="shared" si="9"/>
        <v>B</v>
      </c>
      <c r="BL283" s="15">
        <v>1977</v>
      </c>
      <c r="BM283" s="3" t="s">
        <v>4061</v>
      </c>
      <c r="BN283" s="28"/>
      <c r="BO283" s="3"/>
      <c r="BP283" s="28"/>
      <c r="BQ283" s="11" t="s">
        <v>6108</v>
      </c>
      <c r="BR283" s="27" t="s">
        <v>4715</v>
      </c>
      <c r="BS283" s="11" t="s">
        <v>6132</v>
      </c>
      <c r="BT283" s="27" t="s">
        <v>4779</v>
      </c>
      <c r="BU283" s="11" t="s">
        <v>6132</v>
      </c>
      <c r="BV283" s="27" t="s">
        <v>4779</v>
      </c>
    </row>
    <row r="284" spans="1:74" s="42" customFormat="1" ht="14.5" customHeight="1" x14ac:dyDescent="0.35">
      <c r="A284" s="71">
        <v>283</v>
      </c>
      <c r="B284" s="71">
        <v>82</v>
      </c>
      <c r="C284" s="4" t="s">
        <v>5111</v>
      </c>
      <c r="D284" s="3" t="s">
        <v>9</v>
      </c>
      <c r="E284" s="3" t="s">
        <v>1808</v>
      </c>
      <c r="F284" s="119">
        <v>-0.76392378862477395</v>
      </c>
      <c r="G284" s="119">
        <v>36.398653704465197</v>
      </c>
      <c r="H284" s="8" t="s">
        <v>4712</v>
      </c>
      <c r="I284" s="8" t="s">
        <v>1262</v>
      </c>
      <c r="J284" s="3" t="s">
        <v>10</v>
      </c>
      <c r="K284" s="8" t="s">
        <v>1116</v>
      </c>
      <c r="L284" s="8">
        <v>2660</v>
      </c>
      <c r="M284" s="8">
        <v>160</v>
      </c>
      <c r="N284" s="135">
        <v>-1208</v>
      </c>
      <c r="O284" s="135">
        <v>-396</v>
      </c>
      <c r="P284" s="129">
        <v>-802</v>
      </c>
      <c r="Q284" s="40">
        <v>3158</v>
      </c>
      <c r="R284" s="40">
        <v>2346</v>
      </c>
      <c r="S284" s="40">
        <v>2752</v>
      </c>
      <c r="T284" s="7" t="s">
        <v>1864</v>
      </c>
      <c r="U284" s="10" t="s">
        <v>2253</v>
      </c>
      <c r="V284" s="3"/>
      <c r="W284" s="3"/>
      <c r="X284" s="3"/>
      <c r="Y284" s="3"/>
      <c r="Z284" s="3"/>
      <c r="AA284" s="3"/>
      <c r="AB284" s="3"/>
      <c r="AC284" s="3"/>
      <c r="AD284" s="3"/>
      <c r="AE284" s="3"/>
      <c r="AF284" s="3"/>
      <c r="AG284" s="3"/>
      <c r="AH284" s="3"/>
      <c r="AI284" s="3"/>
      <c r="AJ284" s="3"/>
      <c r="AK284" s="3"/>
      <c r="AL284" s="3"/>
      <c r="AM284" s="3"/>
      <c r="AN284" s="3"/>
      <c r="AO284" s="3"/>
      <c r="AP284" s="3" t="s">
        <v>186</v>
      </c>
      <c r="AQ284" s="3" t="s">
        <v>186</v>
      </c>
      <c r="AR284" s="3" t="s">
        <v>186</v>
      </c>
      <c r="AS284" s="3"/>
      <c r="AT284" s="3" t="s">
        <v>186</v>
      </c>
      <c r="AU284" s="3" t="s">
        <v>186</v>
      </c>
      <c r="AV284" s="3"/>
      <c r="AW284" s="3"/>
      <c r="AX284" s="3" t="s">
        <v>186</v>
      </c>
      <c r="AY284" s="3"/>
      <c r="AZ284" s="3"/>
      <c r="BA284" s="3"/>
      <c r="BB284" s="3"/>
      <c r="BC284" s="3"/>
      <c r="BD284" s="3" t="s">
        <v>186</v>
      </c>
      <c r="BE284" s="3" t="s">
        <v>926</v>
      </c>
      <c r="BF284" s="3" t="s">
        <v>860</v>
      </c>
      <c r="BG284" s="3" t="s">
        <v>1642</v>
      </c>
      <c r="BH284" s="15" t="s">
        <v>1874</v>
      </c>
      <c r="BI284" s="15"/>
      <c r="BJ284" s="17" t="s">
        <v>4850</v>
      </c>
      <c r="BK284" s="15" t="str">
        <f t="shared" si="9"/>
        <v>B</v>
      </c>
      <c r="BL284" s="15">
        <v>1977</v>
      </c>
      <c r="BM284" s="3" t="s">
        <v>4061</v>
      </c>
      <c r="BN284" s="27"/>
      <c r="BO284" s="11" t="s">
        <v>4062</v>
      </c>
      <c r="BP284" s="30" t="s">
        <v>2123</v>
      </c>
      <c r="BQ284" s="11" t="s">
        <v>6108</v>
      </c>
      <c r="BR284" s="27" t="s">
        <v>4715</v>
      </c>
      <c r="BS284" s="11" t="s">
        <v>6132</v>
      </c>
      <c r="BT284" s="27" t="s">
        <v>4779</v>
      </c>
      <c r="BU284" s="11" t="s">
        <v>6132</v>
      </c>
      <c r="BV284" s="27" t="s">
        <v>4779</v>
      </c>
    </row>
    <row r="285" spans="1:74" s="42" customFormat="1" ht="14.5" customHeight="1" x14ac:dyDescent="0.35">
      <c r="A285" s="71">
        <v>284</v>
      </c>
      <c r="B285" s="71">
        <v>82</v>
      </c>
      <c r="C285" s="4" t="s">
        <v>5111</v>
      </c>
      <c r="D285" s="3" t="s">
        <v>9</v>
      </c>
      <c r="E285" s="3" t="s">
        <v>1808</v>
      </c>
      <c r="F285" s="119">
        <v>-0.76392378862477395</v>
      </c>
      <c r="G285" s="119">
        <v>36.398653704465197</v>
      </c>
      <c r="H285" s="8" t="s">
        <v>4709</v>
      </c>
      <c r="I285" s="8" t="s">
        <v>1262</v>
      </c>
      <c r="J285" s="3" t="s">
        <v>10</v>
      </c>
      <c r="K285" s="8" t="s">
        <v>1264</v>
      </c>
      <c r="L285" s="8">
        <v>2215</v>
      </c>
      <c r="M285" s="8">
        <v>120</v>
      </c>
      <c r="N285" s="135">
        <v>-731</v>
      </c>
      <c r="O285" s="135">
        <v>72</v>
      </c>
      <c r="P285" s="129">
        <v>-329.5</v>
      </c>
      <c r="Q285" s="40">
        <v>2681</v>
      </c>
      <c r="R285" s="40">
        <v>1878</v>
      </c>
      <c r="S285" s="40">
        <v>2279.5</v>
      </c>
      <c r="T285" s="8" t="s">
        <v>1865</v>
      </c>
      <c r="U285" s="10" t="s">
        <v>2253</v>
      </c>
      <c r="V285" s="3"/>
      <c r="W285" s="3"/>
      <c r="X285" s="3"/>
      <c r="Y285" s="3"/>
      <c r="Z285" s="3"/>
      <c r="AA285" s="3"/>
      <c r="AB285" s="3"/>
      <c r="AC285" s="3"/>
      <c r="AD285" s="3"/>
      <c r="AE285" s="3"/>
      <c r="AF285" s="3"/>
      <c r="AG285" s="3"/>
      <c r="AH285" s="3"/>
      <c r="AI285" s="3"/>
      <c r="AJ285" s="3"/>
      <c r="AK285" s="3"/>
      <c r="AL285" s="3"/>
      <c r="AM285" s="3"/>
      <c r="AN285" s="3"/>
      <c r="AO285" s="3"/>
      <c r="AP285" s="3" t="s">
        <v>186</v>
      </c>
      <c r="AQ285" s="3" t="s">
        <v>186</v>
      </c>
      <c r="AR285" s="3" t="s">
        <v>186</v>
      </c>
      <c r="AS285" s="3"/>
      <c r="AT285" s="3" t="s">
        <v>186</v>
      </c>
      <c r="AU285" s="3" t="s">
        <v>186</v>
      </c>
      <c r="AV285" s="3"/>
      <c r="AW285" s="3"/>
      <c r="AX285" s="3" t="s">
        <v>186</v>
      </c>
      <c r="AY285" s="3"/>
      <c r="AZ285" s="3"/>
      <c r="BA285" s="3"/>
      <c r="BB285" s="3"/>
      <c r="BC285" s="3"/>
      <c r="BD285" s="3" t="s">
        <v>186</v>
      </c>
      <c r="BE285" s="3" t="s">
        <v>89</v>
      </c>
      <c r="BF285" s="3" t="s">
        <v>860</v>
      </c>
      <c r="BG285" s="3"/>
      <c r="BH285" s="15" t="s">
        <v>1874</v>
      </c>
      <c r="BI285" s="15"/>
      <c r="BJ285" s="17" t="s">
        <v>4850</v>
      </c>
      <c r="BK285" s="15" t="str">
        <f t="shared" si="9"/>
        <v>B</v>
      </c>
      <c r="BL285" s="15">
        <v>1977</v>
      </c>
      <c r="BM285" s="3" t="s">
        <v>4061</v>
      </c>
      <c r="BN285" s="28"/>
      <c r="BO285" s="3"/>
      <c r="BP285" s="28"/>
      <c r="BQ285" s="11" t="s">
        <v>6108</v>
      </c>
      <c r="BR285" s="27" t="s">
        <v>4715</v>
      </c>
      <c r="BS285" s="11" t="s">
        <v>6132</v>
      </c>
      <c r="BT285" s="27" t="s">
        <v>4779</v>
      </c>
      <c r="BU285" s="11" t="s">
        <v>6132</v>
      </c>
      <c r="BV285" s="27" t="s">
        <v>4779</v>
      </c>
    </row>
    <row r="286" spans="1:74" s="42" customFormat="1" x14ac:dyDescent="0.35">
      <c r="A286" s="71">
        <v>285</v>
      </c>
      <c r="B286" s="71">
        <v>82</v>
      </c>
      <c r="C286" s="4" t="s">
        <v>5111</v>
      </c>
      <c r="D286" s="3" t="s">
        <v>9</v>
      </c>
      <c r="E286" s="3" t="s">
        <v>1808</v>
      </c>
      <c r="F286" s="119">
        <v>-0.76392378862477395</v>
      </c>
      <c r="G286" s="119">
        <v>36.398653704465197</v>
      </c>
      <c r="H286" s="8" t="s">
        <v>4712</v>
      </c>
      <c r="I286" s="8" t="s">
        <v>1262</v>
      </c>
      <c r="J286" s="3" t="s">
        <v>10</v>
      </c>
      <c r="K286" s="8" t="s">
        <v>1117</v>
      </c>
      <c r="L286" s="8">
        <v>2535</v>
      </c>
      <c r="M286" s="8">
        <v>140</v>
      </c>
      <c r="N286" s="135">
        <v>-976</v>
      </c>
      <c r="O286" s="135">
        <v>-208</v>
      </c>
      <c r="P286" s="129">
        <v>-592</v>
      </c>
      <c r="Q286" s="40">
        <v>2926</v>
      </c>
      <c r="R286" s="40">
        <v>2158</v>
      </c>
      <c r="S286" s="40">
        <v>2542</v>
      </c>
      <c r="T286" s="7" t="s">
        <v>1864</v>
      </c>
      <c r="U286" s="10" t="s">
        <v>2253</v>
      </c>
      <c r="V286" s="3"/>
      <c r="W286" s="3"/>
      <c r="X286" s="3"/>
      <c r="Y286" s="3"/>
      <c r="Z286" s="3"/>
      <c r="AA286" s="3"/>
      <c r="AB286" s="3"/>
      <c r="AC286" s="3"/>
      <c r="AD286" s="3"/>
      <c r="AE286" s="3"/>
      <c r="AF286" s="3"/>
      <c r="AG286" s="3"/>
      <c r="AH286" s="3"/>
      <c r="AI286" s="3"/>
      <c r="AJ286" s="3"/>
      <c r="AK286" s="3"/>
      <c r="AL286" s="3"/>
      <c r="AM286" s="3"/>
      <c r="AN286" s="3"/>
      <c r="AO286" s="3"/>
      <c r="AP286" s="3" t="s">
        <v>186</v>
      </c>
      <c r="AQ286" s="3" t="s">
        <v>186</v>
      </c>
      <c r="AR286" s="3" t="s">
        <v>186</v>
      </c>
      <c r="AS286" s="3"/>
      <c r="AT286" s="3" t="s">
        <v>186</v>
      </c>
      <c r="AU286" s="3" t="s">
        <v>186</v>
      </c>
      <c r="AV286" s="3"/>
      <c r="AW286" s="3"/>
      <c r="AX286" s="3" t="s">
        <v>186</v>
      </c>
      <c r="AY286" s="3"/>
      <c r="AZ286" s="3"/>
      <c r="BA286" s="3"/>
      <c r="BB286" s="3"/>
      <c r="BC286" s="3"/>
      <c r="BD286" s="3" t="s">
        <v>186</v>
      </c>
      <c r="BE286" s="3" t="s">
        <v>89</v>
      </c>
      <c r="BF286" s="3" t="s">
        <v>860</v>
      </c>
      <c r="BG286" s="3" t="s">
        <v>1642</v>
      </c>
      <c r="BH286" s="15" t="s">
        <v>1874</v>
      </c>
      <c r="BI286" s="15"/>
      <c r="BJ286" s="17" t="s">
        <v>4850</v>
      </c>
      <c r="BK286" s="15" t="str">
        <f t="shared" si="9"/>
        <v>B</v>
      </c>
      <c r="BL286" s="15">
        <v>1977</v>
      </c>
      <c r="BM286" s="3" t="s">
        <v>4061</v>
      </c>
      <c r="BN286" s="28"/>
      <c r="BO286" s="11" t="s">
        <v>4062</v>
      </c>
      <c r="BP286" s="30" t="s">
        <v>2123</v>
      </c>
      <c r="BQ286" s="11" t="s">
        <v>6108</v>
      </c>
      <c r="BR286" s="27" t="s">
        <v>4715</v>
      </c>
      <c r="BS286" s="11" t="s">
        <v>6132</v>
      </c>
      <c r="BT286" s="27" t="s">
        <v>4779</v>
      </c>
      <c r="BU286" s="11" t="s">
        <v>6132</v>
      </c>
      <c r="BV286" s="27" t="s">
        <v>4779</v>
      </c>
    </row>
    <row r="287" spans="1:74" s="42" customFormat="1" x14ac:dyDescent="0.35">
      <c r="A287" s="71">
        <v>286</v>
      </c>
      <c r="B287" s="71">
        <v>82</v>
      </c>
      <c r="C287" s="4" t="s">
        <v>5111</v>
      </c>
      <c r="D287" s="3" t="s">
        <v>9</v>
      </c>
      <c r="E287" s="3" t="s">
        <v>1808</v>
      </c>
      <c r="F287" s="119">
        <v>-0.76392378862477395</v>
      </c>
      <c r="G287" s="119">
        <v>36.398653704465197</v>
      </c>
      <c r="H287" s="8" t="s">
        <v>4710</v>
      </c>
      <c r="I287" s="8" t="s">
        <v>1011</v>
      </c>
      <c r="J287" s="3" t="s">
        <v>10</v>
      </c>
      <c r="K287" s="8" t="s">
        <v>1119</v>
      </c>
      <c r="L287" s="8">
        <v>2795</v>
      </c>
      <c r="M287" s="8">
        <v>155</v>
      </c>
      <c r="N287" s="135">
        <v>-1402</v>
      </c>
      <c r="O287" s="135">
        <v>-545</v>
      </c>
      <c r="P287" s="129">
        <v>-973.5</v>
      </c>
      <c r="Q287" s="40">
        <v>3352</v>
      </c>
      <c r="R287" s="40">
        <v>2495</v>
      </c>
      <c r="S287" s="40">
        <v>2923.5</v>
      </c>
      <c r="T287" s="7" t="s">
        <v>1864</v>
      </c>
      <c r="U287" s="10" t="s">
        <v>2253</v>
      </c>
      <c r="V287" s="3"/>
      <c r="W287" s="3"/>
      <c r="X287" s="3"/>
      <c r="Y287" s="3"/>
      <c r="Z287" s="3"/>
      <c r="AA287" s="3"/>
      <c r="AB287" s="3"/>
      <c r="AC287" s="3"/>
      <c r="AD287" s="3"/>
      <c r="AE287" s="3"/>
      <c r="AF287" s="3"/>
      <c r="AG287" s="3"/>
      <c r="AH287" s="3"/>
      <c r="AI287" s="3"/>
      <c r="AJ287" s="3"/>
      <c r="AK287" s="3"/>
      <c r="AL287" s="3"/>
      <c r="AM287" s="3"/>
      <c r="AN287" s="3"/>
      <c r="AO287" s="3"/>
      <c r="AP287" s="3" t="s">
        <v>186</v>
      </c>
      <c r="AQ287" s="3" t="s">
        <v>186</v>
      </c>
      <c r="AR287" s="3"/>
      <c r="AS287" s="3"/>
      <c r="AT287" s="3" t="s">
        <v>186</v>
      </c>
      <c r="AU287" s="3" t="s">
        <v>186</v>
      </c>
      <c r="AV287" s="3"/>
      <c r="AW287" s="3"/>
      <c r="AX287" s="3" t="s">
        <v>186</v>
      </c>
      <c r="AY287" s="3"/>
      <c r="AZ287" s="3"/>
      <c r="BA287" s="3"/>
      <c r="BB287" s="3"/>
      <c r="BC287" s="3"/>
      <c r="BD287" s="3" t="s">
        <v>186</v>
      </c>
      <c r="BE287" s="3" t="s">
        <v>926</v>
      </c>
      <c r="BF287" s="3" t="s">
        <v>860</v>
      </c>
      <c r="BG287" s="3" t="s">
        <v>1642</v>
      </c>
      <c r="BH287" s="15" t="s">
        <v>1874</v>
      </c>
      <c r="BI287" s="15"/>
      <c r="BJ287" s="17" t="s">
        <v>4850</v>
      </c>
      <c r="BK287" s="15" t="str">
        <f t="shared" si="9"/>
        <v>B</v>
      </c>
      <c r="BL287" s="15">
        <v>1977</v>
      </c>
      <c r="BM287" s="3" t="s">
        <v>4061</v>
      </c>
      <c r="BN287" s="28"/>
      <c r="BO287" s="11" t="s">
        <v>4062</v>
      </c>
      <c r="BP287" s="30" t="s">
        <v>2123</v>
      </c>
      <c r="BQ287" s="11" t="s">
        <v>6108</v>
      </c>
      <c r="BR287" s="27" t="s">
        <v>4715</v>
      </c>
      <c r="BS287" s="11" t="s">
        <v>6132</v>
      </c>
      <c r="BT287" s="27" t="s">
        <v>4779</v>
      </c>
      <c r="BU287" s="11" t="s">
        <v>6132</v>
      </c>
      <c r="BV287" s="27" t="s">
        <v>4779</v>
      </c>
    </row>
    <row r="288" spans="1:74" s="42" customFormat="1" x14ac:dyDescent="0.35">
      <c r="A288" s="71">
        <v>287</v>
      </c>
      <c r="B288" s="71">
        <v>82</v>
      </c>
      <c r="C288" s="4" t="s">
        <v>5111</v>
      </c>
      <c r="D288" s="3" t="s">
        <v>9</v>
      </c>
      <c r="E288" s="3" t="s">
        <v>1808</v>
      </c>
      <c r="F288" s="119">
        <v>-0.76392378862477395</v>
      </c>
      <c r="G288" s="119">
        <v>36.398653704465197</v>
      </c>
      <c r="H288" s="8" t="s">
        <v>4710</v>
      </c>
      <c r="I288" s="8" t="s">
        <v>4708</v>
      </c>
      <c r="J288" s="3" t="s">
        <v>10</v>
      </c>
      <c r="K288" s="8" t="s">
        <v>4707</v>
      </c>
      <c r="L288" s="8">
        <v>1835</v>
      </c>
      <c r="M288" s="8">
        <v>150</v>
      </c>
      <c r="N288" s="152">
        <v>-146</v>
      </c>
      <c r="O288" s="152">
        <v>554</v>
      </c>
      <c r="P288" s="129">
        <v>204</v>
      </c>
      <c r="Q288" s="40">
        <v>2096</v>
      </c>
      <c r="R288" s="40">
        <v>1396</v>
      </c>
      <c r="S288" s="40">
        <v>1746</v>
      </c>
      <c r="T288" s="8" t="s">
        <v>1865</v>
      </c>
      <c r="U288" s="10" t="s">
        <v>2253</v>
      </c>
      <c r="V288" s="3"/>
      <c r="W288" s="3"/>
      <c r="X288" s="3"/>
      <c r="Y288" s="3"/>
      <c r="Z288" s="3"/>
      <c r="AA288" s="3"/>
      <c r="AB288" s="3"/>
      <c r="AC288" s="3"/>
      <c r="AD288" s="3"/>
      <c r="AE288" s="3"/>
      <c r="AF288" s="3"/>
      <c r="AG288" s="3"/>
      <c r="AH288" s="3"/>
      <c r="AI288" s="3"/>
      <c r="AJ288" s="3"/>
      <c r="AK288" s="3"/>
      <c r="AL288" s="3"/>
      <c r="AM288" s="3"/>
      <c r="AN288" s="3"/>
      <c r="AO288" s="3"/>
      <c r="AP288" s="3" t="s">
        <v>186</v>
      </c>
      <c r="AQ288" s="3" t="s">
        <v>186</v>
      </c>
      <c r="AR288" s="3"/>
      <c r="AS288" s="3"/>
      <c r="AT288" s="3" t="s">
        <v>186</v>
      </c>
      <c r="AU288" s="3" t="s">
        <v>186</v>
      </c>
      <c r="AV288" s="3"/>
      <c r="AW288" s="3"/>
      <c r="AX288" s="3" t="s">
        <v>186</v>
      </c>
      <c r="AY288" s="3"/>
      <c r="AZ288" s="3"/>
      <c r="BA288" s="3"/>
      <c r="BB288" s="3"/>
      <c r="BC288" s="3"/>
      <c r="BD288" s="3" t="s">
        <v>186</v>
      </c>
      <c r="BE288" s="3" t="s">
        <v>926</v>
      </c>
      <c r="BF288" s="3" t="s">
        <v>16</v>
      </c>
      <c r="BG288" s="3"/>
      <c r="BH288" s="15" t="s">
        <v>1874</v>
      </c>
      <c r="BI288" s="15"/>
      <c r="BJ288" s="15" t="s">
        <v>1874</v>
      </c>
      <c r="BK288" s="15" t="str">
        <f>IF(BL288&gt;1988,"A",IF(BL288&gt;1971,"B","C"))</f>
        <v>B</v>
      </c>
      <c r="BL288" s="15">
        <v>1977</v>
      </c>
      <c r="BM288" s="3" t="s">
        <v>4061</v>
      </c>
      <c r="BN288" s="28"/>
      <c r="BO288" s="3"/>
      <c r="BP288" s="28"/>
      <c r="BQ288" s="11" t="s">
        <v>6108</v>
      </c>
      <c r="BR288" s="27" t="s">
        <v>4715</v>
      </c>
      <c r="BS288" s="3"/>
      <c r="BT288" s="27"/>
      <c r="BU288" s="3"/>
      <c r="BV288" s="27"/>
    </row>
    <row r="289" spans="1:74" s="42" customFormat="1" x14ac:dyDescent="0.35">
      <c r="A289" s="71">
        <v>288</v>
      </c>
      <c r="B289" s="71">
        <v>83</v>
      </c>
      <c r="C289" s="4" t="s">
        <v>4923</v>
      </c>
      <c r="D289" s="3" t="s">
        <v>9</v>
      </c>
      <c r="E289" s="3" t="s">
        <v>1808</v>
      </c>
      <c r="F289" s="119">
        <v>-0.76392378862477395</v>
      </c>
      <c r="G289" s="119">
        <v>36.398653704465197</v>
      </c>
      <c r="H289" s="8" t="s">
        <v>1046</v>
      </c>
      <c r="I289" s="8" t="s">
        <v>1046</v>
      </c>
      <c r="J289" s="3" t="s">
        <v>10</v>
      </c>
      <c r="K289" s="8" t="s">
        <v>4706</v>
      </c>
      <c r="L289" s="8">
        <v>1300</v>
      </c>
      <c r="M289" s="8">
        <v>80</v>
      </c>
      <c r="N289" s="152">
        <v>608</v>
      </c>
      <c r="O289" s="152">
        <v>970</v>
      </c>
      <c r="P289" s="129">
        <v>789</v>
      </c>
      <c r="Q289" s="40">
        <v>1342</v>
      </c>
      <c r="R289" s="40">
        <v>980</v>
      </c>
      <c r="S289" s="40">
        <v>1161</v>
      </c>
      <c r="T289" s="8" t="s">
        <v>37</v>
      </c>
      <c r="U289" s="4" t="s">
        <v>2252</v>
      </c>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t="s">
        <v>1804</v>
      </c>
      <c r="BG289" s="3"/>
      <c r="BH289" s="15" t="s">
        <v>3967</v>
      </c>
      <c r="BI289" s="15" t="s">
        <v>1874</v>
      </c>
      <c r="BJ289" s="15"/>
      <c r="BK289" s="15" t="str">
        <f t="shared" si="9"/>
        <v>B</v>
      </c>
      <c r="BL289" s="15">
        <v>1977</v>
      </c>
      <c r="BM289" s="3" t="s">
        <v>4061</v>
      </c>
      <c r="BN289" s="28"/>
      <c r="BO289" s="3"/>
      <c r="BP289" s="28"/>
      <c r="BQ289" s="11" t="s">
        <v>6108</v>
      </c>
      <c r="BR289" s="27" t="s">
        <v>4715</v>
      </c>
      <c r="BS289" s="3"/>
      <c r="BT289" s="27"/>
      <c r="BU289" s="3"/>
      <c r="BV289" s="27"/>
    </row>
    <row r="290" spans="1:74" s="42" customFormat="1" x14ac:dyDescent="0.35">
      <c r="A290" s="71">
        <v>289</v>
      </c>
      <c r="B290" s="71">
        <v>83</v>
      </c>
      <c r="C290" s="4" t="s">
        <v>4923</v>
      </c>
      <c r="D290" s="3" t="s">
        <v>9</v>
      </c>
      <c r="E290" s="3" t="s">
        <v>1808</v>
      </c>
      <c r="F290" s="119">
        <v>-0.76392378862477395</v>
      </c>
      <c r="G290" s="119">
        <v>36.398653704465197</v>
      </c>
      <c r="H290" s="8" t="s">
        <v>1046</v>
      </c>
      <c r="I290" s="8" t="s">
        <v>1046</v>
      </c>
      <c r="J290" s="3" t="s">
        <v>10</v>
      </c>
      <c r="K290" s="8" t="s">
        <v>4716</v>
      </c>
      <c r="L290" s="8">
        <v>1814</v>
      </c>
      <c r="M290" s="8">
        <v>180</v>
      </c>
      <c r="N290" s="152">
        <v>-175</v>
      </c>
      <c r="O290" s="152">
        <v>636</v>
      </c>
      <c r="P290" s="129">
        <v>230.5</v>
      </c>
      <c r="Q290" s="40">
        <v>2125</v>
      </c>
      <c r="R290" s="40">
        <v>1314</v>
      </c>
      <c r="S290" s="40">
        <v>1719.5</v>
      </c>
      <c r="T290" s="8" t="s">
        <v>37</v>
      </c>
      <c r="U290" s="4" t="s">
        <v>2252</v>
      </c>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t="s">
        <v>16</v>
      </c>
      <c r="BG290" s="3"/>
      <c r="BH290" s="15" t="s">
        <v>3967</v>
      </c>
      <c r="BI290" s="15" t="s">
        <v>1874</v>
      </c>
      <c r="BJ290" s="15"/>
      <c r="BK290" s="15" t="str">
        <f t="shared" si="9"/>
        <v>B</v>
      </c>
      <c r="BL290" s="15">
        <v>1977</v>
      </c>
      <c r="BM290" s="3" t="s">
        <v>4061</v>
      </c>
      <c r="BN290" s="28"/>
      <c r="BO290" s="3"/>
      <c r="BP290" s="28"/>
      <c r="BQ290" s="11" t="s">
        <v>6108</v>
      </c>
      <c r="BR290" s="27" t="s">
        <v>4715</v>
      </c>
      <c r="BS290" s="3"/>
      <c r="BT290" s="27"/>
      <c r="BU290" s="3"/>
      <c r="BV290" s="27"/>
    </row>
    <row r="291" spans="1:74" s="42" customFormat="1" x14ac:dyDescent="0.35">
      <c r="A291" s="71">
        <v>290</v>
      </c>
      <c r="B291" s="71">
        <v>84</v>
      </c>
      <c r="C291" s="4" t="s">
        <v>4924</v>
      </c>
      <c r="D291" s="3" t="s">
        <v>9</v>
      </c>
      <c r="E291" s="3" t="s">
        <v>1808</v>
      </c>
      <c r="F291" s="119">
        <v>-0.76392378862477395</v>
      </c>
      <c r="G291" s="119">
        <v>36.398653704465197</v>
      </c>
      <c r="H291" s="8" t="s">
        <v>2584</v>
      </c>
      <c r="I291" s="8" t="s">
        <v>4093</v>
      </c>
      <c r="J291" s="3" t="s">
        <v>10</v>
      </c>
      <c r="K291" s="8" t="s">
        <v>1120</v>
      </c>
      <c r="L291" s="8">
        <v>895</v>
      </c>
      <c r="M291" s="8">
        <v>105</v>
      </c>
      <c r="N291" s="135">
        <v>905</v>
      </c>
      <c r="O291" s="135">
        <v>1381</v>
      </c>
      <c r="P291" s="129">
        <v>1143</v>
      </c>
      <c r="Q291" s="40">
        <v>1045</v>
      </c>
      <c r="R291" s="40">
        <v>569</v>
      </c>
      <c r="S291" s="40">
        <v>807</v>
      </c>
      <c r="T291" s="7" t="s">
        <v>1864</v>
      </c>
      <c r="U291" s="10" t="s">
        <v>2253</v>
      </c>
      <c r="V291" s="3"/>
      <c r="W291" s="3"/>
      <c r="X291" s="3"/>
      <c r="Y291" s="3"/>
      <c r="Z291" s="3"/>
      <c r="AA291" s="3"/>
      <c r="AB291" s="3"/>
      <c r="AC291" s="3"/>
      <c r="AD291" s="3"/>
      <c r="AE291" s="3"/>
      <c r="AF291" s="3"/>
      <c r="AG291" s="3"/>
      <c r="AH291" s="3"/>
      <c r="AI291" s="3"/>
      <c r="AJ291" s="3"/>
      <c r="AK291" s="3"/>
      <c r="AL291" s="3"/>
      <c r="AM291" s="3"/>
      <c r="AN291" s="3"/>
      <c r="AO291" s="3"/>
      <c r="AP291" s="3" t="s">
        <v>186</v>
      </c>
      <c r="AQ291" s="3"/>
      <c r="AR291" s="3"/>
      <c r="AS291" s="3"/>
      <c r="AT291" s="3" t="s">
        <v>186</v>
      </c>
      <c r="AU291" s="3" t="s">
        <v>186</v>
      </c>
      <c r="AV291" s="3"/>
      <c r="AW291" s="3"/>
      <c r="AX291" s="3" t="s">
        <v>186</v>
      </c>
      <c r="AY291" s="3"/>
      <c r="AZ291" s="3"/>
      <c r="BA291" s="3"/>
      <c r="BB291" s="3"/>
      <c r="BC291" s="3"/>
      <c r="BD291" s="3" t="s">
        <v>186</v>
      </c>
      <c r="BE291" s="3" t="s">
        <v>1634</v>
      </c>
      <c r="BF291" s="3" t="s">
        <v>4111</v>
      </c>
      <c r="BG291" s="3" t="s">
        <v>83</v>
      </c>
      <c r="BH291" s="15" t="s">
        <v>1874</v>
      </c>
      <c r="BI291" s="15"/>
      <c r="BJ291" s="17" t="s">
        <v>4850</v>
      </c>
      <c r="BK291" s="15" t="str">
        <f t="shared" si="9"/>
        <v>B</v>
      </c>
      <c r="BL291" s="15">
        <v>1984</v>
      </c>
      <c r="BM291" s="3" t="s">
        <v>4062</v>
      </c>
      <c r="BN291" s="30" t="s">
        <v>2123</v>
      </c>
      <c r="BO291" s="11" t="s">
        <v>5988</v>
      </c>
      <c r="BP291" s="34" t="s">
        <v>2129</v>
      </c>
      <c r="BQ291" s="3"/>
      <c r="BR291" s="27"/>
      <c r="BS291" s="3"/>
      <c r="BT291" s="27"/>
      <c r="BU291" s="3"/>
      <c r="BV291" s="27"/>
    </row>
    <row r="292" spans="1:74" s="42" customFormat="1" x14ac:dyDescent="0.35">
      <c r="A292" s="71">
        <v>291</v>
      </c>
      <c r="B292" s="71">
        <v>84</v>
      </c>
      <c r="C292" s="4" t="s">
        <v>4924</v>
      </c>
      <c r="D292" s="3" t="s">
        <v>9</v>
      </c>
      <c r="E292" s="3" t="s">
        <v>1808</v>
      </c>
      <c r="F292" s="119">
        <v>-0.76392378862477395</v>
      </c>
      <c r="G292" s="119">
        <v>36.398653704465197</v>
      </c>
      <c r="H292" s="8" t="s">
        <v>2584</v>
      </c>
      <c r="I292" s="8" t="s">
        <v>4093</v>
      </c>
      <c r="J292" s="3" t="s">
        <v>10</v>
      </c>
      <c r="K292" s="8" t="s">
        <v>1122</v>
      </c>
      <c r="L292" s="8">
        <v>2045</v>
      </c>
      <c r="M292" s="8">
        <v>125</v>
      </c>
      <c r="N292" s="135">
        <v>-370</v>
      </c>
      <c r="O292" s="135">
        <v>241</v>
      </c>
      <c r="P292" s="129">
        <v>-64.5</v>
      </c>
      <c r="Q292" s="40">
        <v>2320</v>
      </c>
      <c r="R292" s="40">
        <v>1709</v>
      </c>
      <c r="S292" s="40">
        <v>2014.5</v>
      </c>
      <c r="T292" s="8" t="s">
        <v>1865</v>
      </c>
      <c r="U292" s="10" t="s">
        <v>2253</v>
      </c>
      <c r="V292" s="3"/>
      <c r="W292" s="3"/>
      <c r="X292" s="3"/>
      <c r="Y292" s="3"/>
      <c r="Z292" s="3"/>
      <c r="AA292" s="3"/>
      <c r="AB292" s="3"/>
      <c r="AC292" s="3"/>
      <c r="AD292" s="3"/>
      <c r="AE292" s="3"/>
      <c r="AF292" s="3"/>
      <c r="AG292" s="3"/>
      <c r="AH292" s="3"/>
      <c r="AI292" s="3"/>
      <c r="AJ292" s="3"/>
      <c r="AK292" s="3"/>
      <c r="AL292" s="3"/>
      <c r="AM292" s="3"/>
      <c r="AN292" s="3"/>
      <c r="AO292" s="3"/>
      <c r="AP292" s="3" t="s">
        <v>186</v>
      </c>
      <c r="AQ292" s="3"/>
      <c r="AR292" s="3"/>
      <c r="AS292" s="3"/>
      <c r="AT292" s="3" t="s">
        <v>186</v>
      </c>
      <c r="AU292" s="3" t="s">
        <v>186</v>
      </c>
      <c r="AV292" s="3"/>
      <c r="AW292" s="3"/>
      <c r="AX292" s="3" t="s">
        <v>186</v>
      </c>
      <c r="AY292" s="3"/>
      <c r="AZ292" s="3"/>
      <c r="BA292" s="3"/>
      <c r="BB292" s="3"/>
      <c r="BC292" s="3"/>
      <c r="BD292" s="3" t="s">
        <v>186</v>
      </c>
      <c r="BE292" s="3" t="s">
        <v>1634</v>
      </c>
      <c r="BF292" s="3" t="s">
        <v>4111</v>
      </c>
      <c r="BG292" s="3" t="s">
        <v>83</v>
      </c>
      <c r="BH292" s="15" t="s">
        <v>1874</v>
      </c>
      <c r="BI292" s="15"/>
      <c r="BJ292" s="17" t="s">
        <v>4850</v>
      </c>
      <c r="BK292" s="15" t="str">
        <f t="shared" si="9"/>
        <v>B</v>
      </c>
      <c r="BL292" s="15">
        <v>1984</v>
      </c>
      <c r="BM292" s="3" t="s">
        <v>4062</v>
      </c>
      <c r="BN292" s="30" t="s">
        <v>2123</v>
      </c>
      <c r="BO292" s="11" t="s">
        <v>5989</v>
      </c>
      <c r="BP292" s="34" t="s">
        <v>2129</v>
      </c>
      <c r="BQ292" s="3"/>
      <c r="BR292" s="27"/>
      <c r="BS292" s="3"/>
      <c r="BT292" s="27"/>
      <c r="BU292" s="3"/>
      <c r="BV292" s="27"/>
    </row>
    <row r="293" spans="1:74" s="42" customFormat="1" x14ac:dyDescent="0.35">
      <c r="A293" s="71">
        <v>292</v>
      </c>
      <c r="B293" s="71">
        <v>84</v>
      </c>
      <c r="C293" s="4" t="s">
        <v>4924</v>
      </c>
      <c r="D293" s="3" t="s">
        <v>9</v>
      </c>
      <c r="E293" s="3" t="s">
        <v>1808</v>
      </c>
      <c r="F293" s="119">
        <v>-0.76392378862477395</v>
      </c>
      <c r="G293" s="119">
        <v>36.398653704465197</v>
      </c>
      <c r="H293" s="8" t="s">
        <v>2584</v>
      </c>
      <c r="I293" s="8" t="s">
        <v>4093</v>
      </c>
      <c r="J293" s="3" t="s">
        <v>10</v>
      </c>
      <c r="K293" s="8" t="s">
        <v>1121</v>
      </c>
      <c r="L293" s="8">
        <v>2380</v>
      </c>
      <c r="M293" s="8">
        <v>140</v>
      </c>
      <c r="N293" s="135">
        <v>-803</v>
      </c>
      <c r="O293" s="135">
        <v>-112</v>
      </c>
      <c r="P293" s="129">
        <v>-457.5</v>
      </c>
      <c r="Q293" s="40">
        <v>2753</v>
      </c>
      <c r="R293" s="40">
        <v>2062</v>
      </c>
      <c r="S293" s="40">
        <v>2407.5</v>
      </c>
      <c r="T293" s="8" t="s">
        <v>1865</v>
      </c>
      <c r="U293" s="10" t="s">
        <v>2253</v>
      </c>
      <c r="V293" s="3"/>
      <c r="W293" s="3"/>
      <c r="X293" s="3"/>
      <c r="Y293" s="3"/>
      <c r="Z293" s="3"/>
      <c r="AA293" s="3"/>
      <c r="AB293" s="3"/>
      <c r="AC293" s="3"/>
      <c r="AD293" s="3"/>
      <c r="AE293" s="3"/>
      <c r="AF293" s="3"/>
      <c r="AG293" s="3"/>
      <c r="AH293" s="3"/>
      <c r="AI293" s="3"/>
      <c r="AJ293" s="3"/>
      <c r="AK293" s="3"/>
      <c r="AL293" s="3"/>
      <c r="AM293" s="3"/>
      <c r="AN293" s="3"/>
      <c r="AO293" s="3"/>
      <c r="AP293" s="3" t="s">
        <v>186</v>
      </c>
      <c r="AQ293" s="3"/>
      <c r="AR293" s="3"/>
      <c r="AS293" s="3"/>
      <c r="AT293" s="3" t="s">
        <v>186</v>
      </c>
      <c r="AU293" s="3" t="s">
        <v>186</v>
      </c>
      <c r="AV293" s="3"/>
      <c r="AW293" s="3"/>
      <c r="AX293" s="3" t="s">
        <v>186</v>
      </c>
      <c r="AY293" s="3"/>
      <c r="AZ293" s="3"/>
      <c r="BA293" s="3"/>
      <c r="BB293" s="3"/>
      <c r="BC293" s="3"/>
      <c r="BD293" s="3" t="s">
        <v>186</v>
      </c>
      <c r="BE293" s="3" t="s">
        <v>1634</v>
      </c>
      <c r="BF293" s="3" t="s">
        <v>4111</v>
      </c>
      <c r="BG293" s="3" t="s">
        <v>83</v>
      </c>
      <c r="BH293" s="15" t="s">
        <v>1874</v>
      </c>
      <c r="BI293" s="15"/>
      <c r="BJ293" s="17" t="s">
        <v>4850</v>
      </c>
      <c r="BK293" s="15" t="str">
        <f t="shared" si="9"/>
        <v>B</v>
      </c>
      <c r="BL293" s="15">
        <v>1984</v>
      </c>
      <c r="BM293" s="3" t="s">
        <v>4062</v>
      </c>
      <c r="BN293" s="30" t="s">
        <v>2123</v>
      </c>
      <c r="BO293" s="11" t="s">
        <v>5990</v>
      </c>
      <c r="BP293" s="34" t="s">
        <v>2129</v>
      </c>
      <c r="BQ293" s="3"/>
      <c r="BR293" s="27"/>
      <c r="BS293" s="3"/>
      <c r="BT293" s="27"/>
      <c r="BU293" s="3"/>
      <c r="BV293" s="27"/>
    </row>
    <row r="294" spans="1:74" s="42" customFormat="1" x14ac:dyDescent="0.35">
      <c r="A294" s="71">
        <v>293</v>
      </c>
      <c r="B294" s="71">
        <v>85</v>
      </c>
      <c r="C294" s="4" t="s">
        <v>4321</v>
      </c>
      <c r="D294" s="3" t="s">
        <v>9</v>
      </c>
      <c r="E294" s="3" t="s">
        <v>1808</v>
      </c>
      <c r="F294" s="119">
        <v>-0.76621229357319798</v>
      </c>
      <c r="G294" s="119">
        <v>36.435279372424503</v>
      </c>
      <c r="H294" s="8" t="s">
        <v>2602</v>
      </c>
      <c r="I294" s="8" t="s">
        <v>2603</v>
      </c>
      <c r="J294" s="3" t="s">
        <v>10</v>
      </c>
      <c r="K294" s="8" t="s">
        <v>4723</v>
      </c>
      <c r="L294" s="8">
        <v>2000</v>
      </c>
      <c r="M294" s="8">
        <v>135</v>
      </c>
      <c r="N294" s="135">
        <v>-364</v>
      </c>
      <c r="O294" s="135">
        <v>342</v>
      </c>
      <c r="P294" s="129">
        <v>-11</v>
      </c>
      <c r="Q294" s="40">
        <v>2314</v>
      </c>
      <c r="R294" s="40">
        <v>1608</v>
      </c>
      <c r="S294" s="40">
        <v>1961</v>
      </c>
      <c r="T294" s="7" t="s">
        <v>1864</v>
      </c>
      <c r="U294" s="4" t="s">
        <v>4294</v>
      </c>
      <c r="V294" s="3"/>
      <c r="W294" s="3"/>
      <c r="X294" s="3"/>
      <c r="Y294" s="3"/>
      <c r="Z294" s="3"/>
      <c r="AA294" s="3"/>
      <c r="AB294" s="3"/>
      <c r="AC294" s="3"/>
      <c r="AD294" s="3"/>
      <c r="AE294" s="3"/>
      <c r="AF294" s="3"/>
      <c r="AG294" s="3"/>
      <c r="AH294" s="3"/>
      <c r="AI294" s="3"/>
      <c r="AJ294" s="3"/>
      <c r="AK294" s="3"/>
      <c r="AL294" s="3"/>
      <c r="AM294" s="3"/>
      <c r="AN294" s="3"/>
      <c r="AO294" s="3"/>
      <c r="AP294" s="3" t="s">
        <v>186</v>
      </c>
      <c r="AQ294" s="3"/>
      <c r="AR294" s="3"/>
      <c r="AS294" s="3"/>
      <c r="AT294" s="3" t="s">
        <v>186</v>
      </c>
      <c r="AU294" s="3" t="s">
        <v>186</v>
      </c>
      <c r="AV294" s="3"/>
      <c r="AW294" s="3"/>
      <c r="AX294" s="3" t="s">
        <v>186</v>
      </c>
      <c r="AY294" s="3"/>
      <c r="AZ294" s="3"/>
      <c r="BA294" s="3"/>
      <c r="BB294" s="3"/>
      <c r="BC294" s="3"/>
      <c r="BD294" s="3" t="s">
        <v>186</v>
      </c>
      <c r="BE294" s="3" t="s">
        <v>1862</v>
      </c>
      <c r="BF294" s="3" t="s">
        <v>4111</v>
      </c>
      <c r="BG294" s="3" t="s">
        <v>83</v>
      </c>
      <c r="BH294" s="15" t="s">
        <v>1874</v>
      </c>
      <c r="BI294" s="15"/>
      <c r="BJ294" s="17" t="s">
        <v>4850</v>
      </c>
      <c r="BK294" s="15" t="str">
        <f t="shared" si="9"/>
        <v>B</v>
      </c>
      <c r="BL294" s="15">
        <v>1984</v>
      </c>
      <c r="BM294" s="3" t="s">
        <v>4062</v>
      </c>
      <c r="BN294" s="30" t="s">
        <v>2123</v>
      </c>
      <c r="BO294" s="3"/>
      <c r="BP294" s="28"/>
      <c r="BQ294" s="3"/>
      <c r="BR294" s="27"/>
      <c r="BS294" s="3"/>
      <c r="BT294" s="27"/>
      <c r="BU294" s="3"/>
      <c r="BV294" s="27"/>
    </row>
    <row r="295" spans="1:74" s="14" customFormat="1" x14ac:dyDescent="0.35">
      <c r="A295" s="71">
        <v>294</v>
      </c>
      <c r="B295" s="71">
        <v>85</v>
      </c>
      <c r="C295" s="4" t="s">
        <v>4321</v>
      </c>
      <c r="D295" s="3" t="s">
        <v>9</v>
      </c>
      <c r="E295" s="3" t="s">
        <v>1808</v>
      </c>
      <c r="F295" s="119">
        <v>-0.76621229357319798</v>
      </c>
      <c r="G295" s="119">
        <v>36.435279372424503</v>
      </c>
      <c r="H295" s="8" t="s">
        <v>4293</v>
      </c>
      <c r="I295" s="8" t="s">
        <v>4291</v>
      </c>
      <c r="J295" s="3" t="s">
        <v>10</v>
      </c>
      <c r="K295" s="8" t="s">
        <v>4292</v>
      </c>
      <c r="L295" s="8">
        <v>195</v>
      </c>
      <c r="M295" s="8">
        <v>125</v>
      </c>
      <c r="N295" s="152">
        <v>1491</v>
      </c>
      <c r="O295" s="152">
        <v>1950</v>
      </c>
      <c r="P295" s="129">
        <v>1720.5</v>
      </c>
      <c r="Q295" s="40">
        <v>459</v>
      </c>
      <c r="R295" s="40">
        <v>0</v>
      </c>
      <c r="S295" s="40">
        <v>229.5</v>
      </c>
      <c r="T295" s="8" t="s">
        <v>1865</v>
      </c>
      <c r="U295" s="4" t="s">
        <v>4294</v>
      </c>
      <c r="V295" s="3"/>
      <c r="W295" s="3"/>
      <c r="X295" s="3"/>
      <c r="Y295" s="3"/>
      <c r="Z295" s="3"/>
      <c r="AA295" s="3"/>
      <c r="AB295" s="3"/>
      <c r="AC295" s="3"/>
      <c r="AD295" s="3"/>
      <c r="AE295" s="3"/>
      <c r="AF295" s="3"/>
      <c r="AG295" s="3"/>
      <c r="AH295" s="3"/>
      <c r="AI295" s="3"/>
      <c r="AJ295" s="3"/>
      <c r="AK295" s="3"/>
      <c r="AL295" s="3"/>
      <c r="AM295" s="3"/>
      <c r="AN295" s="3"/>
      <c r="AO295" s="3"/>
      <c r="AP295" s="3" t="s">
        <v>186</v>
      </c>
      <c r="AQ295" s="3"/>
      <c r="AR295" s="3"/>
      <c r="AS295" s="3"/>
      <c r="AT295" s="3" t="s">
        <v>186</v>
      </c>
      <c r="AU295" s="3" t="s">
        <v>186</v>
      </c>
      <c r="AV295" s="3"/>
      <c r="AW295" s="3"/>
      <c r="AX295" s="3" t="s">
        <v>186</v>
      </c>
      <c r="AY295" s="3"/>
      <c r="AZ295" s="3"/>
      <c r="BA295" s="3"/>
      <c r="BB295" s="3"/>
      <c r="BC295" s="3"/>
      <c r="BD295" s="3" t="s">
        <v>186</v>
      </c>
      <c r="BE295" s="3" t="s">
        <v>926</v>
      </c>
      <c r="BF295" s="3" t="s">
        <v>860</v>
      </c>
      <c r="BG295" s="3"/>
      <c r="BH295" s="15" t="s">
        <v>1874</v>
      </c>
      <c r="BI295" s="15"/>
      <c r="BJ295" s="15" t="s">
        <v>555</v>
      </c>
      <c r="BK295" s="15" t="str">
        <f t="shared" si="9"/>
        <v>B</v>
      </c>
      <c r="BL295" s="15">
        <v>1977</v>
      </c>
      <c r="BM295" s="11" t="s">
        <v>4059</v>
      </c>
      <c r="BN295" s="28"/>
      <c r="BO295" s="3"/>
      <c r="BP295" s="28"/>
      <c r="BQ295" s="3"/>
      <c r="BR295" s="27"/>
      <c r="BS295" s="3"/>
      <c r="BT295" s="27"/>
      <c r="BU295" s="3"/>
      <c r="BV295" s="27"/>
    </row>
    <row r="296" spans="1:74" s="42" customFormat="1" x14ac:dyDescent="0.35">
      <c r="A296" s="71">
        <v>295</v>
      </c>
      <c r="B296" s="71">
        <v>86</v>
      </c>
      <c r="C296" s="82" t="s">
        <v>4921</v>
      </c>
      <c r="D296" s="3" t="s">
        <v>9</v>
      </c>
      <c r="E296" s="3" t="s">
        <v>1808</v>
      </c>
      <c r="F296" s="119">
        <v>-0.66300000000000003</v>
      </c>
      <c r="G296" s="119">
        <v>36.409999999999997</v>
      </c>
      <c r="H296" s="8" t="s">
        <v>1558</v>
      </c>
      <c r="I296" s="8" t="s">
        <v>4494</v>
      </c>
      <c r="J296" s="3" t="s">
        <v>10</v>
      </c>
      <c r="K296" s="83" t="s">
        <v>4613</v>
      </c>
      <c r="L296" s="84">
        <v>2235</v>
      </c>
      <c r="M296" s="84">
        <v>20</v>
      </c>
      <c r="N296" s="152">
        <v>-375</v>
      </c>
      <c r="O296" s="152">
        <v>-189</v>
      </c>
      <c r="P296" s="129">
        <v>-282</v>
      </c>
      <c r="Q296" s="40">
        <v>2325</v>
      </c>
      <c r="R296" s="40">
        <v>2139</v>
      </c>
      <c r="S296" s="40">
        <v>2232</v>
      </c>
      <c r="T296" s="7" t="s">
        <v>1864</v>
      </c>
      <c r="U296" s="19" t="s">
        <v>2038</v>
      </c>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t="s">
        <v>860</v>
      </c>
      <c r="BG296" s="3"/>
      <c r="BH296" s="15" t="s">
        <v>555</v>
      </c>
      <c r="BI296" s="15"/>
      <c r="BJ296" s="15" t="s">
        <v>1874</v>
      </c>
      <c r="BK296" s="15" t="str">
        <f t="shared" si="9"/>
        <v>A</v>
      </c>
      <c r="BL296" s="15">
        <v>2019</v>
      </c>
      <c r="BM296" s="11" t="s">
        <v>5613</v>
      </c>
      <c r="BN296" s="28" t="s">
        <v>4460</v>
      </c>
      <c r="BO296" s="3"/>
      <c r="BP296" s="28"/>
      <c r="BQ296" s="3"/>
      <c r="BR296" s="27"/>
      <c r="BS296" s="3"/>
      <c r="BT296" s="27"/>
      <c r="BU296" s="3"/>
      <c r="BV296" s="27"/>
    </row>
    <row r="297" spans="1:74" s="42" customFormat="1" x14ac:dyDescent="0.35">
      <c r="A297" s="71">
        <v>296</v>
      </c>
      <c r="B297" s="71">
        <v>86</v>
      </c>
      <c r="C297" s="82" t="s">
        <v>4921</v>
      </c>
      <c r="D297" s="3" t="s">
        <v>9</v>
      </c>
      <c r="E297" s="3" t="s">
        <v>1808</v>
      </c>
      <c r="F297" s="119">
        <v>-0.66300000000000003</v>
      </c>
      <c r="G297" s="119">
        <v>36.409999999999997</v>
      </c>
      <c r="H297" s="8" t="s">
        <v>1558</v>
      </c>
      <c r="I297" s="8" t="s">
        <v>4494</v>
      </c>
      <c r="J297" s="3" t="s">
        <v>10</v>
      </c>
      <c r="K297" s="83" t="s">
        <v>4619</v>
      </c>
      <c r="L297" s="84">
        <v>2400</v>
      </c>
      <c r="M297" s="84">
        <v>20</v>
      </c>
      <c r="N297" s="152">
        <v>-539</v>
      </c>
      <c r="O297" s="152">
        <v>-393</v>
      </c>
      <c r="P297" s="129">
        <v>-466</v>
      </c>
      <c r="Q297" s="40">
        <v>2489</v>
      </c>
      <c r="R297" s="40">
        <v>2343</v>
      </c>
      <c r="S297" s="40">
        <v>2416</v>
      </c>
      <c r="T297" s="7" t="s">
        <v>1864</v>
      </c>
      <c r="U297" s="19" t="s">
        <v>2038</v>
      </c>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t="s">
        <v>860</v>
      </c>
      <c r="BG297" s="3"/>
      <c r="BH297" s="15" t="s">
        <v>555</v>
      </c>
      <c r="BI297" s="15"/>
      <c r="BJ297" s="15" t="s">
        <v>1874</v>
      </c>
      <c r="BK297" s="15" t="str">
        <f t="shared" si="9"/>
        <v>A</v>
      </c>
      <c r="BL297" s="15">
        <v>2019</v>
      </c>
      <c r="BM297" s="11" t="s">
        <v>5613</v>
      </c>
      <c r="BN297" s="28" t="s">
        <v>4460</v>
      </c>
      <c r="BO297" s="3"/>
      <c r="BP297" s="28"/>
      <c r="BQ297" s="3"/>
      <c r="BR297" s="27"/>
      <c r="BS297" s="3"/>
      <c r="BT297" s="27"/>
      <c r="BU297" s="3"/>
      <c r="BV297" s="27"/>
    </row>
    <row r="298" spans="1:74" s="42" customFormat="1" x14ac:dyDescent="0.35">
      <c r="A298" s="71">
        <v>297</v>
      </c>
      <c r="B298" s="71">
        <v>86</v>
      </c>
      <c r="C298" s="82" t="s">
        <v>4921</v>
      </c>
      <c r="D298" s="3" t="s">
        <v>9</v>
      </c>
      <c r="E298" s="3" t="s">
        <v>1808</v>
      </c>
      <c r="F298" s="119">
        <v>-0.66300000000000003</v>
      </c>
      <c r="G298" s="119">
        <v>36.409999999999997</v>
      </c>
      <c r="H298" s="8" t="s">
        <v>1558</v>
      </c>
      <c r="I298" s="8" t="s">
        <v>4494</v>
      </c>
      <c r="J298" s="3" t="s">
        <v>10</v>
      </c>
      <c r="K298" s="83" t="s">
        <v>4618</v>
      </c>
      <c r="L298" s="84">
        <v>2320</v>
      </c>
      <c r="M298" s="84">
        <v>20</v>
      </c>
      <c r="N298" s="152">
        <v>-405</v>
      </c>
      <c r="O298" s="152">
        <v>-205</v>
      </c>
      <c r="P298" s="129">
        <v>-305</v>
      </c>
      <c r="Q298" s="40">
        <v>2355</v>
      </c>
      <c r="R298" s="40">
        <v>2155</v>
      </c>
      <c r="S298" s="40">
        <v>2255</v>
      </c>
      <c r="T298" s="7" t="s">
        <v>1864</v>
      </c>
      <c r="U298" s="19" t="s">
        <v>2038</v>
      </c>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t="s">
        <v>860</v>
      </c>
      <c r="BG298" s="3"/>
      <c r="BH298" s="15" t="s">
        <v>555</v>
      </c>
      <c r="BI298" s="15"/>
      <c r="BJ298" s="15" t="s">
        <v>1874</v>
      </c>
      <c r="BK298" s="15" t="str">
        <f t="shared" si="9"/>
        <v>A</v>
      </c>
      <c r="BL298" s="15">
        <v>2019</v>
      </c>
      <c r="BM298" s="11" t="s">
        <v>5613</v>
      </c>
      <c r="BN298" s="28" t="s">
        <v>4460</v>
      </c>
      <c r="BO298" s="3"/>
      <c r="BP298" s="28"/>
      <c r="BQ298" s="3"/>
      <c r="BR298" s="27"/>
      <c r="BS298" s="3"/>
      <c r="BT298" s="27"/>
      <c r="BU298" s="3"/>
      <c r="BV298" s="27"/>
    </row>
    <row r="299" spans="1:74" s="42" customFormat="1" x14ac:dyDescent="0.35">
      <c r="A299" s="71">
        <v>298</v>
      </c>
      <c r="B299" s="71">
        <v>86</v>
      </c>
      <c r="C299" s="82" t="s">
        <v>4921</v>
      </c>
      <c r="D299" s="3" t="s">
        <v>9</v>
      </c>
      <c r="E299" s="3" t="s">
        <v>1808</v>
      </c>
      <c r="F299" s="119">
        <v>-0.66300000000000003</v>
      </c>
      <c r="G299" s="119">
        <v>36.409999999999997</v>
      </c>
      <c r="H299" s="8" t="s">
        <v>6142</v>
      </c>
      <c r="I299" s="8" t="s">
        <v>4494</v>
      </c>
      <c r="J299" s="3" t="s">
        <v>10</v>
      </c>
      <c r="K299" s="83" t="s">
        <v>4617</v>
      </c>
      <c r="L299" s="84">
        <v>2255</v>
      </c>
      <c r="M299" s="84">
        <v>20</v>
      </c>
      <c r="N299" s="152">
        <v>-386</v>
      </c>
      <c r="O299" s="152">
        <v>-194</v>
      </c>
      <c r="P299" s="129">
        <v>-290</v>
      </c>
      <c r="Q299" s="40">
        <v>2336</v>
      </c>
      <c r="R299" s="40">
        <v>2144</v>
      </c>
      <c r="S299" s="40">
        <v>2240</v>
      </c>
      <c r="T299" s="7" t="s">
        <v>1864</v>
      </c>
      <c r="U299" s="19" t="s">
        <v>2038</v>
      </c>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t="s">
        <v>860</v>
      </c>
      <c r="BG299" s="3"/>
      <c r="BH299" s="15" t="s">
        <v>555</v>
      </c>
      <c r="BI299" s="15"/>
      <c r="BJ299" s="15" t="s">
        <v>1874</v>
      </c>
      <c r="BK299" s="15" t="str">
        <f t="shared" si="9"/>
        <v>A</v>
      </c>
      <c r="BL299" s="15">
        <v>2019</v>
      </c>
      <c r="BM299" s="11" t="s">
        <v>5613</v>
      </c>
      <c r="BN299" s="28" t="s">
        <v>4460</v>
      </c>
      <c r="BO299" s="3"/>
      <c r="BP299" s="28"/>
      <c r="BQ299" s="3"/>
      <c r="BR299" s="27"/>
      <c r="BS299" s="3"/>
      <c r="BT299" s="27"/>
      <c r="BU299" s="3"/>
      <c r="BV299" s="27"/>
    </row>
    <row r="300" spans="1:74" s="42" customFormat="1" x14ac:dyDescent="0.35">
      <c r="A300" s="71">
        <v>299</v>
      </c>
      <c r="B300" s="71">
        <v>86</v>
      </c>
      <c r="C300" s="82" t="s">
        <v>4921</v>
      </c>
      <c r="D300" s="3" t="s">
        <v>9</v>
      </c>
      <c r="E300" s="3" t="s">
        <v>1808</v>
      </c>
      <c r="F300" s="119">
        <v>-0.66300000000000003</v>
      </c>
      <c r="G300" s="119">
        <v>36.409999999999997</v>
      </c>
      <c r="H300" s="8" t="s">
        <v>1558</v>
      </c>
      <c r="I300" s="8" t="s">
        <v>4494</v>
      </c>
      <c r="J300" s="3" t="s">
        <v>10</v>
      </c>
      <c r="K300" s="83" t="s">
        <v>4616</v>
      </c>
      <c r="L300" s="84">
        <v>2310</v>
      </c>
      <c r="M300" s="84">
        <v>15</v>
      </c>
      <c r="N300" s="152">
        <v>-401</v>
      </c>
      <c r="O300" s="152">
        <v>-204</v>
      </c>
      <c r="P300" s="129">
        <v>-302.5</v>
      </c>
      <c r="Q300" s="40">
        <v>2351</v>
      </c>
      <c r="R300" s="40">
        <v>2154</v>
      </c>
      <c r="S300" s="40">
        <v>2252.5</v>
      </c>
      <c r="T300" s="7" t="s">
        <v>1864</v>
      </c>
      <c r="U300" s="19" t="s">
        <v>2038</v>
      </c>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t="s">
        <v>860</v>
      </c>
      <c r="BG300" s="3"/>
      <c r="BH300" s="15" t="s">
        <v>555</v>
      </c>
      <c r="BI300" s="15"/>
      <c r="BJ300" s="15" t="s">
        <v>1874</v>
      </c>
      <c r="BK300" s="15" t="str">
        <f t="shared" si="9"/>
        <v>A</v>
      </c>
      <c r="BL300" s="15">
        <v>2019</v>
      </c>
      <c r="BM300" s="11" t="s">
        <v>5613</v>
      </c>
      <c r="BN300" s="28" t="s">
        <v>4460</v>
      </c>
      <c r="BO300" s="3"/>
      <c r="BP300" s="28"/>
      <c r="BQ300" s="3"/>
      <c r="BR300" s="27"/>
      <c r="BS300" s="3"/>
      <c r="BT300" s="27"/>
      <c r="BU300" s="3"/>
      <c r="BV300" s="27"/>
    </row>
    <row r="301" spans="1:74" s="42" customFormat="1" x14ac:dyDescent="0.35">
      <c r="A301" s="71">
        <v>300</v>
      </c>
      <c r="B301" s="71">
        <v>87</v>
      </c>
      <c r="C301" s="82" t="s">
        <v>4456</v>
      </c>
      <c r="D301" s="3" t="s">
        <v>9</v>
      </c>
      <c r="E301" s="3" t="s">
        <v>1808</v>
      </c>
      <c r="F301" s="119">
        <v>-0.3</v>
      </c>
      <c r="G301" s="119">
        <v>36.4</v>
      </c>
      <c r="H301" s="8" t="s">
        <v>1046</v>
      </c>
      <c r="I301" s="8" t="s">
        <v>1035</v>
      </c>
      <c r="J301" s="3" t="s">
        <v>10</v>
      </c>
      <c r="K301" s="83" t="s">
        <v>4614</v>
      </c>
      <c r="L301" s="84">
        <v>1800</v>
      </c>
      <c r="M301" s="84">
        <v>20</v>
      </c>
      <c r="N301" s="152">
        <v>219</v>
      </c>
      <c r="O301" s="152">
        <v>340</v>
      </c>
      <c r="P301" s="129">
        <v>279.5</v>
      </c>
      <c r="Q301" s="40">
        <v>1731</v>
      </c>
      <c r="R301" s="40">
        <v>1610</v>
      </c>
      <c r="S301" s="40">
        <v>1670.5</v>
      </c>
      <c r="T301" s="7" t="s">
        <v>1864</v>
      </c>
      <c r="U301" s="19" t="s">
        <v>2038</v>
      </c>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t="s">
        <v>860</v>
      </c>
      <c r="BG301" s="3"/>
      <c r="BH301" s="15" t="s">
        <v>555</v>
      </c>
      <c r="BI301" s="15"/>
      <c r="BJ301" s="15" t="s">
        <v>1874</v>
      </c>
      <c r="BK301" s="15" t="str">
        <f t="shared" si="9"/>
        <v>A</v>
      </c>
      <c r="BL301" s="15">
        <v>2019</v>
      </c>
      <c r="BM301" s="11" t="s">
        <v>5613</v>
      </c>
      <c r="BN301" s="28" t="s">
        <v>4460</v>
      </c>
      <c r="BO301" s="3"/>
      <c r="BP301" s="28"/>
      <c r="BQ301" s="3"/>
      <c r="BR301" s="27"/>
      <c r="BS301" s="3"/>
      <c r="BT301" s="27"/>
      <c r="BU301" s="3"/>
      <c r="BV301" s="27"/>
    </row>
    <row r="302" spans="1:74" s="42" customFormat="1" x14ac:dyDescent="0.35">
      <c r="A302" s="71">
        <v>301</v>
      </c>
      <c r="B302" s="71">
        <v>88</v>
      </c>
      <c r="C302" s="82" t="s">
        <v>4855</v>
      </c>
      <c r="D302" s="3" t="s">
        <v>9</v>
      </c>
      <c r="E302" s="3" t="s">
        <v>1808</v>
      </c>
      <c r="F302" s="119">
        <v>-0.54500000000000004</v>
      </c>
      <c r="G302" s="119">
        <v>36.106000000000002</v>
      </c>
      <c r="H302" s="8" t="s">
        <v>4497</v>
      </c>
      <c r="I302" s="8" t="s">
        <v>4498</v>
      </c>
      <c r="J302" s="3" t="s">
        <v>10</v>
      </c>
      <c r="K302" s="83" t="s">
        <v>4604</v>
      </c>
      <c r="L302" s="84">
        <v>3670</v>
      </c>
      <c r="M302" s="84">
        <v>20</v>
      </c>
      <c r="N302" s="152">
        <v>-2135</v>
      </c>
      <c r="O302" s="152">
        <v>-1941</v>
      </c>
      <c r="P302" s="129">
        <v>-2038</v>
      </c>
      <c r="Q302" s="40">
        <v>4085</v>
      </c>
      <c r="R302" s="40">
        <v>3891</v>
      </c>
      <c r="S302" s="40">
        <v>3988</v>
      </c>
      <c r="T302" s="7" t="s">
        <v>1864</v>
      </c>
      <c r="U302" s="19" t="s">
        <v>2038</v>
      </c>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t="s">
        <v>860</v>
      </c>
      <c r="BG302" s="3"/>
      <c r="BH302" s="15" t="s">
        <v>555</v>
      </c>
      <c r="BI302" s="15"/>
      <c r="BJ302" s="15" t="s">
        <v>1874</v>
      </c>
      <c r="BK302" s="15" t="str">
        <f t="shared" si="9"/>
        <v>A</v>
      </c>
      <c r="BL302" s="15">
        <v>2019</v>
      </c>
      <c r="BM302" s="11" t="s">
        <v>5613</v>
      </c>
      <c r="BN302" s="28" t="s">
        <v>4460</v>
      </c>
      <c r="BO302" s="3"/>
      <c r="BP302" s="28"/>
      <c r="BQ302" s="3"/>
      <c r="BR302" s="27"/>
      <c r="BS302" s="3"/>
      <c r="BT302" s="27"/>
      <c r="BU302" s="3"/>
      <c r="BV302" s="27"/>
    </row>
    <row r="303" spans="1:74" s="42" customFormat="1" x14ac:dyDescent="0.35">
      <c r="A303" s="71">
        <v>302</v>
      </c>
      <c r="B303" s="71">
        <v>88</v>
      </c>
      <c r="C303" s="82" t="s">
        <v>4855</v>
      </c>
      <c r="D303" s="3" t="s">
        <v>9</v>
      </c>
      <c r="E303" s="3" t="s">
        <v>1808</v>
      </c>
      <c r="F303" s="119">
        <v>-0.54500000000000004</v>
      </c>
      <c r="G303" s="119">
        <v>36.106000000000002</v>
      </c>
      <c r="H303" s="8" t="s">
        <v>1558</v>
      </c>
      <c r="I303" s="8" t="s">
        <v>4499</v>
      </c>
      <c r="J303" s="3" t="s">
        <v>10</v>
      </c>
      <c r="K303" s="83" t="s">
        <v>4605</v>
      </c>
      <c r="L303" s="84">
        <v>3640</v>
      </c>
      <c r="M303" s="84">
        <v>20</v>
      </c>
      <c r="N303" s="152">
        <v>-2114</v>
      </c>
      <c r="O303" s="152">
        <v>-1897</v>
      </c>
      <c r="P303" s="129">
        <v>-2005.5</v>
      </c>
      <c r="Q303" s="40">
        <v>4064</v>
      </c>
      <c r="R303" s="40">
        <v>3847</v>
      </c>
      <c r="S303" s="40">
        <v>3955.5</v>
      </c>
      <c r="T303" s="7" t="s">
        <v>1864</v>
      </c>
      <c r="U303" s="19" t="s">
        <v>2038</v>
      </c>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t="s">
        <v>860</v>
      </c>
      <c r="BG303" s="3"/>
      <c r="BH303" s="15" t="s">
        <v>555</v>
      </c>
      <c r="BI303" s="15"/>
      <c r="BJ303" s="15" t="s">
        <v>1874</v>
      </c>
      <c r="BK303" s="15" t="str">
        <f t="shared" si="9"/>
        <v>A</v>
      </c>
      <c r="BL303" s="15">
        <v>2019</v>
      </c>
      <c r="BM303" s="11" t="s">
        <v>5613</v>
      </c>
      <c r="BN303" s="28" t="s">
        <v>4460</v>
      </c>
      <c r="BO303" s="3"/>
      <c r="BP303" s="28"/>
      <c r="BQ303" s="3"/>
      <c r="BR303" s="27"/>
      <c r="BS303" s="3"/>
      <c r="BT303" s="27"/>
      <c r="BU303" s="3"/>
      <c r="BV303" s="27"/>
    </row>
    <row r="304" spans="1:74" s="42" customFormat="1" x14ac:dyDescent="0.35">
      <c r="A304" s="71">
        <v>303</v>
      </c>
      <c r="B304" s="71">
        <v>89</v>
      </c>
      <c r="C304" s="4" t="s">
        <v>68</v>
      </c>
      <c r="D304" s="3" t="s">
        <v>9</v>
      </c>
      <c r="E304" s="3" t="s">
        <v>1808</v>
      </c>
      <c r="F304" s="119">
        <v>-0.68153728425864402</v>
      </c>
      <c r="G304" s="119">
        <v>36.310870561815896</v>
      </c>
      <c r="H304" s="3" t="s">
        <v>4371</v>
      </c>
      <c r="I304" s="8" t="s">
        <v>3620</v>
      </c>
      <c r="J304" s="3" t="s">
        <v>10</v>
      </c>
      <c r="K304" s="8" t="s">
        <v>2782</v>
      </c>
      <c r="L304" s="8">
        <v>405</v>
      </c>
      <c r="M304" s="8">
        <v>120</v>
      </c>
      <c r="N304" s="135">
        <v>1303</v>
      </c>
      <c r="O304" s="135">
        <v>1947</v>
      </c>
      <c r="P304" s="129">
        <v>1625</v>
      </c>
      <c r="Q304" s="40">
        <v>647</v>
      </c>
      <c r="R304" s="40">
        <v>3</v>
      </c>
      <c r="S304" s="40">
        <v>325</v>
      </c>
      <c r="T304" s="8" t="s">
        <v>37</v>
      </c>
      <c r="U304" s="4" t="s">
        <v>2252</v>
      </c>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t="s">
        <v>186</v>
      </c>
      <c r="AT304" s="3" t="s">
        <v>186</v>
      </c>
      <c r="AU304" s="3" t="s">
        <v>186</v>
      </c>
      <c r="AV304" s="3"/>
      <c r="AW304" s="3"/>
      <c r="AX304" s="3" t="s">
        <v>186</v>
      </c>
      <c r="AY304" s="3"/>
      <c r="AZ304" s="3"/>
      <c r="BA304" s="3"/>
      <c r="BB304" s="3"/>
      <c r="BC304" s="3"/>
      <c r="BD304" s="3" t="s">
        <v>186</v>
      </c>
      <c r="BE304" s="3" t="s">
        <v>38</v>
      </c>
      <c r="BF304" s="3" t="s">
        <v>21</v>
      </c>
      <c r="BG304" s="3" t="s">
        <v>5113</v>
      </c>
      <c r="BH304" s="15" t="s">
        <v>1874</v>
      </c>
      <c r="BI304" s="15" t="s">
        <v>1874</v>
      </c>
      <c r="BJ304" s="15"/>
      <c r="BK304" s="15" t="str">
        <f t="shared" si="9"/>
        <v>B</v>
      </c>
      <c r="BL304" s="15">
        <v>1977</v>
      </c>
      <c r="BM304" s="11" t="s">
        <v>5615</v>
      </c>
      <c r="BN304" s="28" t="s">
        <v>2162</v>
      </c>
      <c r="BO304" s="11" t="s">
        <v>5619</v>
      </c>
      <c r="BP304" s="34" t="s">
        <v>2130</v>
      </c>
      <c r="BQ304" s="11" t="s">
        <v>4372</v>
      </c>
      <c r="BR304" s="27"/>
      <c r="BS304" s="3" t="s">
        <v>4062</v>
      </c>
      <c r="BT304" s="30" t="s">
        <v>2123</v>
      </c>
      <c r="BU304" s="11" t="s">
        <v>6132</v>
      </c>
      <c r="BV304" s="27" t="s">
        <v>4779</v>
      </c>
    </row>
    <row r="305" spans="1:74" s="42" customFormat="1" x14ac:dyDescent="0.35">
      <c r="A305" s="71">
        <v>304</v>
      </c>
      <c r="B305" s="71">
        <v>89</v>
      </c>
      <c r="C305" s="4" t="s">
        <v>68</v>
      </c>
      <c r="D305" s="3" t="s">
        <v>9</v>
      </c>
      <c r="E305" s="3" t="s">
        <v>1808</v>
      </c>
      <c r="F305" s="119">
        <v>-0.68153728425864402</v>
      </c>
      <c r="G305" s="119">
        <v>36.310870561815896</v>
      </c>
      <c r="H305" s="3" t="s">
        <v>4371</v>
      </c>
      <c r="I305" s="8" t="s">
        <v>1289</v>
      </c>
      <c r="J305" s="3" t="s">
        <v>10</v>
      </c>
      <c r="K305" s="8" t="s">
        <v>1123</v>
      </c>
      <c r="L305" s="8">
        <v>1025</v>
      </c>
      <c r="M305" s="8">
        <v>130</v>
      </c>
      <c r="N305" s="135">
        <v>771</v>
      </c>
      <c r="O305" s="135">
        <v>1275</v>
      </c>
      <c r="P305" s="129">
        <v>1023</v>
      </c>
      <c r="Q305" s="40">
        <v>1179</v>
      </c>
      <c r="R305" s="40">
        <v>675</v>
      </c>
      <c r="S305" s="40">
        <v>927</v>
      </c>
      <c r="T305" s="8" t="s">
        <v>37</v>
      </c>
      <c r="U305" s="4" t="s">
        <v>2252</v>
      </c>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t="s">
        <v>186</v>
      </c>
      <c r="AT305" s="3" t="s">
        <v>186</v>
      </c>
      <c r="AU305" s="3" t="s">
        <v>186</v>
      </c>
      <c r="AV305" s="3"/>
      <c r="AW305" s="3"/>
      <c r="AX305" s="3" t="s">
        <v>186</v>
      </c>
      <c r="AY305" s="3"/>
      <c r="AZ305" s="3"/>
      <c r="BA305" s="3"/>
      <c r="BB305" s="3"/>
      <c r="BC305" s="3"/>
      <c r="BD305" s="3" t="s">
        <v>186</v>
      </c>
      <c r="BE305" s="3" t="s">
        <v>38</v>
      </c>
      <c r="BF305" s="3" t="s">
        <v>5066</v>
      </c>
      <c r="BG305" s="3" t="s">
        <v>5113</v>
      </c>
      <c r="BH305" s="15" t="s">
        <v>1874</v>
      </c>
      <c r="BI305" s="15" t="s">
        <v>1874</v>
      </c>
      <c r="BJ305" s="15"/>
      <c r="BK305" s="15" t="str">
        <f t="shared" si="9"/>
        <v>B</v>
      </c>
      <c r="BL305" s="15">
        <v>1977</v>
      </c>
      <c r="BM305" s="11" t="s">
        <v>5615</v>
      </c>
      <c r="BN305" s="28" t="s">
        <v>2162</v>
      </c>
      <c r="BO305" s="11" t="s">
        <v>5619</v>
      </c>
      <c r="BP305" s="34" t="s">
        <v>2130</v>
      </c>
      <c r="BQ305" s="11" t="s">
        <v>4372</v>
      </c>
      <c r="BR305" s="27"/>
      <c r="BS305" s="3" t="s">
        <v>4062</v>
      </c>
      <c r="BT305" s="30" t="s">
        <v>2123</v>
      </c>
      <c r="BU305" s="11" t="s">
        <v>6132</v>
      </c>
      <c r="BV305" s="27" t="s">
        <v>4779</v>
      </c>
    </row>
    <row r="306" spans="1:74" s="42" customFormat="1" x14ac:dyDescent="0.35">
      <c r="A306" s="71">
        <v>305</v>
      </c>
      <c r="B306" s="71">
        <v>89</v>
      </c>
      <c r="C306" s="4" t="s">
        <v>68</v>
      </c>
      <c r="D306" s="3" t="s">
        <v>9</v>
      </c>
      <c r="E306" s="3" t="s">
        <v>1808</v>
      </c>
      <c r="F306" s="119">
        <v>-0.68153728425864402</v>
      </c>
      <c r="G306" s="119">
        <v>36.310870561815896</v>
      </c>
      <c r="H306" s="3" t="s">
        <v>4371</v>
      </c>
      <c r="I306" s="8" t="s">
        <v>1290</v>
      </c>
      <c r="J306" s="3" t="s">
        <v>10</v>
      </c>
      <c r="K306" s="8" t="s">
        <v>1124</v>
      </c>
      <c r="L306" s="8">
        <v>1545</v>
      </c>
      <c r="M306" s="8">
        <v>135</v>
      </c>
      <c r="N306" s="135">
        <v>222</v>
      </c>
      <c r="O306" s="135">
        <v>775</v>
      </c>
      <c r="P306" s="129">
        <v>498.5</v>
      </c>
      <c r="Q306" s="40">
        <v>1728</v>
      </c>
      <c r="R306" s="40">
        <v>1175</v>
      </c>
      <c r="S306" s="40">
        <v>1451.5</v>
      </c>
      <c r="T306" s="8" t="s">
        <v>37</v>
      </c>
      <c r="U306" s="4" t="s">
        <v>2252</v>
      </c>
      <c r="V306" s="3"/>
      <c r="W306" s="3"/>
      <c r="X306" s="3"/>
      <c r="Y306" s="3"/>
      <c r="Z306" s="3"/>
      <c r="AA306" s="3"/>
      <c r="AB306" s="3"/>
      <c r="AC306" s="3"/>
      <c r="AD306" s="3"/>
      <c r="AE306" s="3"/>
      <c r="AF306" s="3"/>
      <c r="AG306" s="3"/>
      <c r="AH306" s="3"/>
      <c r="AI306" s="3"/>
      <c r="AJ306" s="3"/>
      <c r="AK306" s="3"/>
      <c r="AL306" s="3"/>
      <c r="AM306" s="3"/>
      <c r="AN306" s="3"/>
      <c r="AO306" s="3"/>
      <c r="AP306" s="3" t="s">
        <v>186</v>
      </c>
      <c r="AQ306" s="3"/>
      <c r="AR306" s="3"/>
      <c r="AS306" s="3" t="s">
        <v>186</v>
      </c>
      <c r="AT306" s="3" t="s">
        <v>186</v>
      </c>
      <c r="AU306" s="3" t="s">
        <v>186</v>
      </c>
      <c r="AV306" s="3" t="s">
        <v>186</v>
      </c>
      <c r="AW306" s="3" t="s">
        <v>186</v>
      </c>
      <c r="AX306" s="3" t="s">
        <v>186</v>
      </c>
      <c r="AY306" s="3"/>
      <c r="AZ306" s="3"/>
      <c r="BA306" s="3"/>
      <c r="BB306" s="3"/>
      <c r="BC306" s="3"/>
      <c r="BD306" s="3" t="s">
        <v>186</v>
      </c>
      <c r="BE306" s="3" t="s">
        <v>1829</v>
      </c>
      <c r="BF306" s="3" t="s">
        <v>860</v>
      </c>
      <c r="BG306" s="8" t="s">
        <v>820</v>
      </c>
      <c r="BH306" s="15" t="s">
        <v>1874</v>
      </c>
      <c r="BI306" s="15" t="s">
        <v>1874</v>
      </c>
      <c r="BJ306" s="15"/>
      <c r="BK306" s="15" t="str">
        <f t="shared" si="9"/>
        <v>B</v>
      </c>
      <c r="BL306" s="15">
        <v>1984</v>
      </c>
      <c r="BM306" s="3" t="s">
        <v>4062</v>
      </c>
      <c r="BN306" s="30" t="s">
        <v>2123</v>
      </c>
      <c r="BO306" s="11" t="s">
        <v>5619</v>
      </c>
      <c r="BP306" s="34" t="s">
        <v>2130</v>
      </c>
      <c r="BQ306" s="11" t="s">
        <v>4372</v>
      </c>
      <c r="BR306" s="27"/>
      <c r="BS306" s="3"/>
      <c r="BT306" s="27"/>
      <c r="BU306" s="11" t="s">
        <v>6132</v>
      </c>
      <c r="BV306" s="27" t="s">
        <v>4779</v>
      </c>
    </row>
    <row r="307" spans="1:74" s="42" customFormat="1" x14ac:dyDescent="0.35">
      <c r="A307" s="71">
        <v>306</v>
      </c>
      <c r="B307" s="71">
        <v>89</v>
      </c>
      <c r="C307" s="4" t="s">
        <v>68</v>
      </c>
      <c r="D307" s="3" t="s">
        <v>9</v>
      </c>
      <c r="E307" s="3" t="s">
        <v>1808</v>
      </c>
      <c r="F307" s="119">
        <v>-0.68153728425864402</v>
      </c>
      <c r="G307" s="119">
        <v>36.310870561815896</v>
      </c>
      <c r="H307" s="3" t="s">
        <v>4371</v>
      </c>
      <c r="I307" s="8" t="s">
        <v>1291</v>
      </c>
      <c r="J307" s="3" t="s">
        <v>10</v>
      </c>
      <c r="K307" s="8" t="s">
        <v>1125</v>
      </c>
      <c r="L307" s="8">
        <v>1560</v>
      </c>
      <c r="M307" s="8">
        <v>135</v>
      </c>
      <c r="N307" s="135">
        <v>223</v>
      </c>
      <c r="O307" s="135">
        <v>773</v>
      </c>
      <c r="P307" s="129">
        <v>498</v>
      </c>
      <c r="Q307" s="40">
        <v>1727</v>
      </c>
      <c r="R307" s="40">
        <v>1177</v>
      </c>
      <c r="S307" s="40">
        <v>1452</v>
      </c>
      <c r="T307" s="7" t="s">
        <v>1864</v>
      </c>
      <c r="U307" s="10" t="s">
        <v>2253</v>
      </c>
      <c r="V307" s="3"/>
      <c r="W307" s="3"/>
      <c r="X307" s="3"/>
      <c r="Y307" s="3"/>
      <c r="Z307" s="3"/>
      <c r="AA307" s="3"/>
      <c r="AB307" s="3"/>
      <c r="AC307" s="3"/>
      <c r="AD307" s="3"/>
      <c r="AE307" s="3"/>
      <c r="AF307" s="3"/>
      <c r="AG307" s="3"/>
      <c r="AH307" s="3"/>
      <c r="AI307" s="3"/>
      <c r="AJ307" s="3"/>
      <c r="AK307" s="3"/>
      <c r="AL307" s="3"/>
      <c r="AM307" s="3"/>
      <c r="AN307" s="3"/>
      <c r="AO307" s="3"/>
      <c r="AP307" s="3" t="s">
        <v>186</v>
      </c>
      <c r="AQ307" s="3"/>
      <c r="AR307" s="3"/>
      <c r="AS307" s="3" t="s">
        <v>186</v>
      </c>
      <c r="AT307" s="3" t="s">
        <v>186</v>
      </c>
      <c r="AU307" s="3" t="s">
        <v>186</v>
      </c>
      <c r="AV307" s="3" t="s">
        <v>186</v>
      </c>
      <c r="AW307" s="3" t="s">
        <v>186</v>
      </c>
      <c r="AX307" s="3" t="s">
        <v>186</v>
      </c>
      <c r="AY307" s="3"/>
      <c r="AZ307" s="3"/>
      <c r="BA307" s="3"/>
      <c r="BB307" s="3"/>
      <c r="BC307" s="3"/>
      <c r="BD307" s="3" t="s">
        <v>186</v>
      </c>
      <c r="BE307" s="3" t="s">
        <v>1829</v>
      </c>
      <c r="BF307" s="3" t="s">
        <v>860</v>
      </c>
      <c r="BG307" s="8" t="s">
        <v>820</v>
      </c>
      <c r="BH307" s="15" t="s">
        <v>1874</v>
      </c>
      <c r="BI307" s="15"/>
      <c r="BJ307" s="17" t="s">
        <v>4850</v>
      </c>
      <c r="BK307" s="15" t="str">
        <f t="shared" si="9"/>
        <v>B</v>
      </c>
      <c r="BL307" s="15">
        <v>1984</v>
      </c>
      <c r="BM307" s="3" t="s">
        <v>4062</v>
      </c>
      <c r="BN307" s="30" t="s">
        <v>2123</v>
      </c>
      <c r="BO307" s="11" t="s">
        <v>5619</v>
      </c>
      <c r="BP307" s="34" t="s">
        <v>2130</v>
      </c>
      <c r="BQ307" s="11" t="s">
        <v>4372</v>
      </c>
      <c r="BR307" s="27"/>
      <c r="BS307" s="3"/>
      <c r="BT307" s="27"/>
      <c r="BU307" s="11" t="s">
        <v>6132</v>
      </c>
      <c r="BV307" s="27" t="s">
        <v>4779</v>
      </c>
    </row>
    <row r="308" spans="1:74" s="42" customFormat="1" x14ac:dyDescent="0.35">
      <c r="A308" s="71">
        <v>307</v>
      </c>
      <c r="B308" s="71">
        <v>89</v>
      </c>
      <c r="C308" s="4" t="s">
        <v>68</v>
      </c>
      <c r="D308" s="3" t="s">
        <v>9</v>
      </c>
      <c r="E308" s="3" t="s">
        <v>1808</v>
      </c>
      <c r="F308" s="119">
        <v>-0.68153728425864402</v>
      </c>
      <c r="G308" s="119">
        <v>36.310870561815896</v>
      </c>
      <c r="H308" s="3" t="s">
        <v>4371</v>
      </c>
      <c r="I308" s="8" t="s">
        <v>1292</v>
      </c>
      <c r="J308" s="3" t="s">
        <v>10</v>
      </c>
      <c r="K308" s="8" t="s">
        <v>1126</v>
      </c>
      <c r="L308" s="8">
        <v>2325</v>
      </c>
      <c r="M308" s="8">
        <v>145</v>
      </c>
      <c r="N308" s="135">
        <v>-781</v>
      </c>
      <c r="O308" s="135">
        <v>-52</v>
      </c>
      <c r="P308" s="129">
        <v>-416.5</v>
      </c>
      <c r="Q308" s="40">
        <v>2731</v>
      </c>
      <c r="R308" s="40">
        <v>2002</v>
      </c>
      <c r="S308" s="40">
        <v>2366.5</v>
      </c>
      <c r="T308" s="8" t="s">
        <v>37</v>
      </c>
      <c r="U308" s="4" t="s">
        <v>2252</v>
      </c>
      <c r="V308" s="3"/>
      <c r="W308" s="3"/>
      <c r="X308" s="3"/>
      <c r="Y308" s="3"/>
      <c r="Z308" s="3"/>
      <c r="AA308" s="3"/>
      <c r="AB308" s="3"/>
      <c r="AC308" s="3"/>
      <c r="AD308" s="3"/>
      <c r="AE308" s="3"/>
      <c r="AF308" s="3"/>
      <c r="AG308" s="3"/>
      <c r="AH308" s="3"/>
      <c r="AI308" s="3"/>
      <c r="AJ308" s="3"/>
      <c r="AK308" s="3"/>
      <c r="AL308" s="3"/>
      <c r="AM308" s="3"/>
      <c r="AN308" s="3"/>
      <c r="AO308" s="3"/>
      <c r="AP308" s="3" t="s">
        <v>186</v>
      </c>
      <c r="AQ308" s="3"/>
      <c r="AR308" s="3"/>
      <c r="AS308" s="3" t="s">
        <v>186</v>
      </c>
      <c r="AT308" s="3" t="s">
        <v>186</v>
      </c>
      <c r="AU308" s="3" t="s">
        <v>186</v>
      </c>
      <c r="AV308" s="3" t="s">
        <v>186</v>
      </c>
      <c r="AW308" s="3" t="s">
        <v>186</v>
      </c>
      <c r="AX308" s="3" t="s">
        <v>186</v>
      </c>
      <c r="AY308" s="3"/>
      <c r="AZ308" s="3"/>
      <c r="BA308" s="3"/>
      <c r="BB308" s="3"/>
      <c r="BC308" s="3"/>
      <c r="BD308" s="3" t="s">
        <v>186</v>
      </c>
      <c r="BE308" s="3" t="s">
        <v>1829</v>
      </c>
      <c r="BF308" s="3" t="s">
        <v>860</v>
      </c>
      <c r="BG308" s="8" t="s">
        <v>820</v>
      </c>
      <c r="BH308" s="15" t="s">
        <v>1874</v>
      </c>
      <c r="BI308" s="15" t="s">
        <v>1874</v>
      </c>
      <c r="BJ308" s="15"/>
      <c r="BK308" s="15" t="str">
        <f t="shared" si="9"/>
        <v>B</v>
      </c>
      <c r="BL308" s="15">
        <v>1984</v>
      </c>
      <c r="BM308" s="3" t="s">
        <v>4062</v>
      </c>
      <c r="BN308" s="30" t="s">
        <v>2123</v>
      </c>
      <c r="BO308" s="11" t="s">
        <v>5619</v>
      </c>
      <c r="BP308" s="34" t="s">
        <v>2130</v>
      </c>
      <c r="BQ308" s="11" t="s">
        <v>4372</v>
      </c>
      <c r="BR308" s="27"/>
      <c r="BS308" s="3"/>
      <c r="BT308" s="27"/>
      <c r="BU308" s="11" t="s">
        <v>6132</v>
      </c>
      <c r="BV308" s="27" t="s">
        <v>4779</v>
      </c>
    </row>
    <row r="309" spans="1:74" s="42" customFormat="1" x14ac:dyDescent="0.35">
      <c r="A309" s="71">
        <v>308</v>
      </c>
      <c r="B309" s="71">
        <v>89</v>
      </c>
      <c r="C309" s="4" t="s">
        <v>68</v>
      </c>
      <c r="D309" s="3" t="s">
        <v>9</v>
      </c>
      <c r="E309" s="3" t="s">
        <v>1808</v>
      </c>
      <c r="F309" s="119">
        <v>-0.68153728425864402</v>
      </c>
      <c r="G309" s="119">
        <v>36.310870561815896</v>
      </c>
      <c r="H309" s="3" t="s">
        <v>4371</v>
      </c>
      <c r="I309" s="8" t="s">
        <v>1293</v>
      </c>
      <c r="J309" s="3" t="s">
        <v>10</v>
      </c>
      <c r="K309" s="8" t="s">
        <v>1127</v>
      </c>
      <c r="L309" s="8">
        <v>2495</v>
      </c>
      <c r="M309" s="8">
        <v>150</v>
      </c>
      <c r="N309" s="135">
        <v>-924</v>
      </c>
      <c r="O309" s="135">
        <v>-194</v>
      </c>
      <c r="P309" s="129">
        <v>-559</v>
      </c>
      <c r="Q309" s="40">
        <v>2874</v>
      </c>
      <c r="R309" s="40">
        <v>2144</v>
      </c>
      <c r="S309" s="40">
        <v>2509</v>
      </c>
      <c r="T309" s="8" t="s">
        <v>1865</v>
      </c>
      <c r="U309" s="10" t="s">
        <v>2253</v>
      </c>
      <c r="V309" s="3"/>
      <c r="W309" s="3"/>
      <c r="X309" s="3"/>
      <c r="Y309" s="3"/>
      <c r="Z309" s="3"/>
      <c r="AA309" s="3"/>
      <c r="AB309" s="3"/>
      <c r="AC309" s="3"/>
      <c r="AD309" s="3"/>
      <c r="AE309" s="3"/>
      <c r="AF309" s="3"/>
      <c r="AG309" s="3"/>
      <c r="AH309" s="3"/>
      <c r="AI309" s="3"/>
      <c r="AJ309" s="3"/>
      <c r="AK309" s="3"/>
      <c r="AL309" s="3"/>
      <c r="AM309" s="3"/>
      <c r="AN309" s="3"/>
      <c r="AO309" s="3"/>
      <c r="AP309" s="3" t="s">
        <v>186</v>
      </c>
      <c r="AQ309" s="3"/>
      <c r="AR309" s="3"/>
      <c r="AS309" s="3" t="s">
        <v>186</v>
      </c>
      <c r="AT309" s="3" t="s">
        <v>186</v>
      </c>
      <c r="AU309" s="3" t="s">
        <v>186</v>
      </c>
      <c r="AV309" s="3" t="s">
        <v>186</v>
      </c>
      <c r="AW309" s="3" t="s">
        <v>186</v>
      </c>
      <c r="AX309" s="3" t="s">
        <v>186</v>
      </c>
      <c r="AY309" s="3"/>
      <c r="AZ309" s="3"/>
      <c r="BA309" s="3"/>
      <c r="BB309" s="3"/>
      <c r="BC309" s="3"/>
      <c r="BD309" s="3" t="s">
        <v>186</v>
      </c>
      <c r="BE309" s="3" t="s">
        <v>1829</v>
      </c>
      <c r="BF309" s="3" t="s">
        <v>860</v>
      </c>
      <c r="BG309" s="3"/>
      <c r="BH309" s="15" t="s">
        <v>1874</v>
      </c>
      <c r="BI309" s="15"/>
      <c r="BJ309" s="17" t="s">
        <v>4850</v>
      </c>
      <c r="BK309" s="15" t="str">
        <f t="shared" si="9"/>
        <v>B</v>
      </c>
      <c r="BL309" s="15">
        <v>1984</v>
      </c>
      <c r="BM309" s="3" t="s">
        <v>4062</v>
      </c>
      <c r="BN309" s="30" t="s">
        <v>2123</v>
      </c>
      <c r="BO309" s="11" t="s">
        <v>5619</v>
      </c>
      <c r="BP309" s="34" t="s">
        <v>2130</v>
      </c>
      <c r="BQ309" s="11" t="s">
        <v>4372</v>
      </c>
      <c r="BR309" s="27"/>
      <c r="BS309" s="3"/>
      <c r="BT309" s="27"/>
      <c r="BU309" s="11" t="s">
        <v>6132</v>
      </c>
      <c r="BV309" s="27" t="s">
        <v>4779</v>
      </c>
    </row>
    <row r="310" spans="1:74" s="42" customFormat="1" x14ac:dyDescent="0.35">
      <c r="A310" s="71">
        <v>309</v>
      </c>
      <c r="B310" s="71">
        <v>89</v>
      </c>
      <c r="C310" s="4" t="s">
        <v>68</v>
      </c>
      <c r="D310" s="3" t="s">
        <v>9</v>
      </c>
      <c r="E310" s="3" t="s">
        <v>1808</v>
      </c>
      <c r="F310" s="119">
        <v>-0.68153728425864402</v>
      </c>
      <c r="G310" s="119">
        <v>36.310870561815896</v>
      </c>
      <c r="H310" s="3" t="s">
        <v>4371</v>
      </c>
      <c r="I310" s="8" t="s">
        <v>1294</v>
      </c>
      <c r="J310" s="3" t="s">
        <v>10</v>
      </c>
      <c r="K310" s="8" t="s">
        <v>1128</v>
      </c>
      <c r="L310" s="8">
        <v>2515</v>
      </c>
      <c r="M310" s="8">
        <v>140</v>
      </c>
      <c r="N310" s="135">
        <v>-921</v>
      </c>
      <c r="O310" s="135">
        <v>-203</v>
      </c>
      <c r="P310" s="129">
        <v>-562</v>
      </c>
      <c r="Q310" s="40">
        <v>2871</v>
      </c>
      <c r="R310" s="40">
        <v>2153</v>
      </c>
      <c r="S310" s="40">
        <v>2512</v>
      </c>
      <c r="T310" s="8" t="s">
        <v>1865</v>
      </c>
      <c r="U310" s="10" t="s">
        <v>2253</v>
      </c>
      <c r="V310" s="3"/>
      <c r="W310" s="3"/>
      <c r="X310" s="3"/>
      <c r="Y310" s="3"/>
      <c r="Z310" s="3"/>
      <c r="AA310" s="3"/>
      <c r="AB310" s="3"/>
      <c r="AC310" s="3"/>
      <c r="AD310" s="3"/>
      <c r="AE310" s="3"/>
      <c r="AF310" s="3"/>
      <c r="AG310" s="3"/>
      <c r="AH310" s="3"/>
      <c r="AI310" s="3"/>
      <c r="AJ310" s="3"/>
      <c r="AK310" s="3"/>
      <c r="AL310" s="3"/>
      <c r="AM310" s="3"/>
      <c r="AN310" s="3"/>
      <c r="AO310" s="3"/>
      <c r="AP310" s="3" t="s">
        <v>186</v>
      </c>
      <c r="AQ310" s="3"/>
      <c r="AR310" s="3"/>
      <c r="AS310" s="3" t="s">
        <v>186</v>
      </c>
      <c r="AT310" s="3" t="s">
        <v>186</v>
      </c>
      <c r="AU310" s="3" t="s">
        <v>186</v>
      </c>
      <c r="AV310" s="3"/>
      <c r="AW310" s="3"/>
      <c r="AX310" s="3" t="s">
        <v>186</v>
      </c>
      <c r="AY310" s="3"/>
      <c r="AZ310" s="3"/>
      <c r="BA310" s="3"/>
      <c r="BB310" s="3"/>
      <c r="BC310" s="3"/>
      <c r="BD310" s="3" t="s">
        <v>186</v>
      </c>
      <c r="BE310" s="3" t="s">
        <v>1763</v>
      </c>
      <c r="BF310" s="3" t="s">
        <v>4111</v>
      </c>
      <c r="BG310" s="3" t="s">
        <v>1682</v>
      </c>
      <c r="BH310" s="15" t="s">
        <v>1874</v>
      </c>
      <c r="BI310" s="15"/>
      <c r="BJ310" s="17" t="s">
        <v>4850</v>
      </c>
      <c r="BK310" s="15" t="str">
        <f t="shared" si="9"/>
        <v>B</v>
      </c>
      <c r="BL310" s="15">
        <v>1984</v>
      </c>
      <c r="BM310" s="3" t="s">
        <v>4062</v>
      </c>
      <c r="BN310" s="30" t="s">
        <v>2123</v>
      </c>
      <c r="BO310" s="11" t="s">
        <v>5619</v>
      </c>
      <c r="BP310" s="34" t="s">
        <v>2130</v>
      </c>
      <c r="BQ310" s="11" t="s">
        <v>4372</v>
      </c>
      <c r="BR310" s="27"/>
      <c r="BS310" s="3"/>
      <c r="BT310" s="27"/>
      <c r="BU310" s="11" t="s">
        <v>6132</v>
      </c>
      <c r="BV310" s="27" t="s">
        <v>4779</v>
      </c>
    </row>
    <row r="311" spans="1:74" s="42" customFormat="1" x14ac:dyDescent="0.35">
      <c r="A311" s="71">
        <v>310</v>
      </c>
      <c r="B311" s="71">
        <v>89</v>
      </c>
      <c r="C311" s="4" t="s">
        <v>68</v>
      </c>
      <c r="D311" s="3" t="s">
        <v>9</v>
      </c>
      <c r="E311" s="3" t="s">
        <v>1808</v>
      </c>
      <c r="F311" s="119">
        <v>-0.68153728425864402</v>
      </c>
      <c r="G311" s="119">
        <v>36.310870561815896</v>
      </c>
      <c r="H311" s="3" t="s">
        <v>4371</v>
      </c>
      <c r="I311" s="8" t="s">
        <v>1295</v>
      </c>
      <c r="J311" s="3" t="s">
        <v>10</v>
      </c>
      <c r="K311" s="8" t="s">
        <v>1129</v>
      </c>
      <c r="L311" s="8">
        <v>2595</v>
      </c>
      <c r="M311" s="8">
        <v>135</v>
      </c>
      <c r="N311" s="135">
        <v>-1046</v>
      </c>
      <c r="O311" s="135">
        <v>-387</v>
      </c>
      <c r="P311" s="129">
        <v>-716.5</v>
      </c>
      <c r="Q311" s="40">
        <v>2996</v>
      </c>
      <c r="R311" s="40">
        <v>2337</v>
      </c>
      <c r="S311" s="40">
        <v>2666.5</v>
      </c>
      <c r="T311" s="8" t="s">
        <v>37</v>
      </c>
      <c r="U311" s="4" t="s">
        <v>2252</v>
      </c>
      <c r="V311" s="3"/>
      <c r="W311" s="3"/>
      <c r="X311" s="3"/>
      <c r="Y311" s="3"/>
      <c r="Z311" s="3"/>
      <c r="AA311" s="3"/>
      <c r="AB311" s="3"/>
      <c r="AC311" s="3"/>
      <c r="AD311" s="3"/>
      <c r="AE311" s="3"/>
      <c r="AF311" s="3"/>
      <c r="AG311" s="3"/>
      <c r="AH311" s="3"/>
      <c r="AI311" s="3"/>
      <c r="AJ311" s="3"/>
      <c r="AK311" s="3"/>
      <c r="AL311" s="3"/>
      <c r="AM311" s="3"/>
      <c r="AN311" s="3"/>
      <c r="AO311" s="3"/>
      <c r="AP311" s="3" t="s">
        <v>186</v>
      </c>
      <c r="AQ311" s="3"/>
      <c r="AR311" s="3"/>
      <c r="AS311" s="3" t="s">
        <v>186</v>
      </c>
      <c r="AT311" s="3" t="s">
        <v>186</v>
      </c>
      <c r="AU311" s="3" t="s">
        <v>186</v>
      </c>
      <c r="AV311" s="3"/>
      <c r="AW311" s="3"/>
      <c r="AX311" s="3" t="s">
        <v>186</v>
      </c>
      <c r="AY311" s="3"/>
      <c r="AZ311" s="3"/>
      <c r="BA311" s="3"/>
      <c r="BB311" s="3"/>
      <c r="BC311" s="3"/>
      <c r="BD311" s="3" t="s">
        <v>186</v>
      </c>
      <c r="BE311" s="3" t="s">
        <v>1763</v>
      </c>
      <c r="BF311" s="3" t="s">
        <v>4111</v>
      </c>
      <c r="BG311" s="3" t="s">
        <v>1682</v>
      </c>
      <c r="BH311" s="15" t="s">
        <v>1874</v>
      </c>
      <c r="BI311" s="15" t="s">
        <v>1874</v>
      </c>
      <c r="BJ311" s="15"/>
      <c r="BK311" s="15" t="str">
        <f t="shared" si="9"/>
        <v>B</v>
      </c>
      <c r="BL311" s="15">
        <v>1984</v>
      </c>
      <c r="BM311" s="3" t="s">
        <v>4062</v>
      </c>
      <c r="BN311" s="30" t="s">
        <v>2123</v>
      </c>
      <c r="BO311" s="11" t="s">
        <v>5619</v>
      </c>
      <c r="BP311" s="34" t="s">
        <v>2130</v>
      </c>
      <c r="BQ311" s="11" t="s">
        <v>4372</v>
      </c>
      <c r="BR311" s="27"/>
      <c r="BS311" s="3"/>
      <c r="BT311" s="27"/>
      <c r="BU311" s="11" t="s">
        <v>6132</v>
      </c>
      <c r="BV311" s="27" t="s">
        <v>4779</v>
      </c>
    </row>
    <row r="312" spans="1:74" s="42" customFormat="1" x14ac:dyDescent="0.35">
      <c r="A312" s="71">
        <v>311</v>
      </c>
      <c r="B312" s="71">
        <v>89</v>
      </c>
      <c r="C312" s="4" t="s">
        <v>68</v>
      </c>
      <c r="D312" s="3" t="s">
        <v>9</v>
      </c>
      <c r="E312" s="3" t="s">
        <v>1808</v>
      </c>
      <c r="F312" s="119">
        <v>-0.68153728425864402</v>
      </c>
      <c r="G312" s="119">
        <v>36.310870561815896</v>
      </c>
      <c r="H312" s="3" t="s">
        <v>4371</v>
      </c>
      <c r="I312" s="8" t="s">
        <v>1296</v>
      </c>
      <c r="J312" s="3" t="s">
        <v>10</v>
      </c>
      <c r="K312" s="8" t="s">
        <v>1130</v>
      </c>
      <c r="L312" s="8">
        <v>2865</v>
      </c>
      <c r="M312" s="8">
        <v>150</v>
      </c>
      <c r="N312" s="135">
        <v>-1438</v>
      </c>
      <c r="O312" s="135">
        <v>-771</v>
      </c>
      <c r="P312" s="129">
        <v>-1104.5</v>
      </c>
      <c r="Q312" s="40">
        <v>3388</v>
      </c>
      <c r="R312" s="40">
        <v>2721</v>
      </c>
      <c r="S312" s="40">
        <v>3054.5</v>
      </c>
      <c r="T312" s="8" t="s">
        <v>1865</v>
      </c>
      <c r="U312" s="10" t="s">
        <v>2253</v>
      </c>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t="s">
        <v>186</v>
      </c>
      <c r="BE312" s="3" t="s">
        <v>1763</v>
      </c>
      <c r="BF312" s="3" t="s">
        <v>4111</v>
      </c>
      <c r="BG312" s="3" t="s">
        <v>1682</v>
      </c>
      <c r="BH312" s="15" t="s">
        <v>1874</v>
      </c>
      <c r="BI312" s="15"/>
      <c r="BJ312" s="17" t="s">
        <v>4850</v>
      </c>
      <c r="BK312" s="15" t="str">
        <f t="shared" si="9"/>
        <v>B</v>
      </c>
      <c r="BL312" s="15">
        <v>1984</v>
      </c>
      <c r="BM312" s="3" t="s">
        <v>4062</v>
      </c>
      <c r="BN312" s="30" t="s">
        <v>2123</v>
      </c>
      <c r="BO312" s="11" t="s">
        <v>5619</v>
      </c>
      <c r="BP312" s="34" t="s">
        <v>2130</v>
      </c>
      <c r="BQ312" s="11" t="s">
        <v>4372</v>
      </c>
      <c r="BR312" s="27"/>
      <c r="BS312" s="3"/>
      <c r="BT312" s="27"/>
      <c r="BU312" s="11" t="s">
        <v>6132</v>
      </c>
      <c r="BV312" s="27" t="s">
        <v>4779</v>
      </c>
    </row>
    <row r="313" spans="1:74" s="42" customFormat="1" x14ac:dyDescent="0.35">
      <c r="A313" s="71">
        <v>312</v>
      </c>
      <c r="B313" s="71">
        <v>90</v>
      </c>
      <c r="C313" s="4" t="s">
        <v>4908</v>
      </c>
      <c r="D313" s="3" t="s">
        <v>9</v>
      </c>
      <c r="E313" s="3" t="s">
        <v>1805</v>
      </c>
      <c r="F313" s="119">
        <v>0.86202199999999995</v>
      </c>
      <c r="G313" s="119">
        <v>35.347242999999999</v>
      </c>
      <c r="H313" s="8" t="s">
        <v>3524</v>
      </c>
      <c r="I313" s="8" t="s">
        <v>3527</v>
      </c>
      <c r="J313" s="3" t="s">
        <v>10</v>
      </c>
      <c r="K313" s="8" t="s">
        <v>3523</v>
      </c>
      <c r="L313" s="8">
        <v>2477</v>
      </c>
      <c r="M313" s="8">
        <v>24</v>
      </c>
      <c r="N313" s="135">
        <v>-756</v>
      </c>
      <c r="O313" s="135">
        <v>-416</v>
      </c>
      <c r="P313" s="129">
        <v>-586</v>
      </c>
      <c r="Q313" s="40">
        <v>2706</v>
      </c>
      <c r="R313" s="40">
        <v>2366</v>
      </c>
      <c r="S313" s="40">
        <v>2536</v>
      </c>
      <c r="T313" s="8" t="s">
        <v>37</v>
      </c>
      <c r="U313" s="4" t="s">
        <v>2252</v>
      </c>
      <c r="V313" s="3"/>
      <c r="W313" s="3"/>
      <c r="X313" s="3"/>
      <c r="Y313" s="3"/>
      <c r="Z313" s="3"/>
      <c r="AA313" s="3"/>
      <c r="AB313" s="3"/>
      <c r="AC313" s="3"/>
      <c r="AD313" s="3"/>
      <c r="AE313" s="3"/>
      <c r="AF313" s="3"/>
      <c r="AG313" s="3"/>
      <c r="AH313" s="3"/>
      <c r="AI313" s="3"/>
      <c r="AJ313" s="3"/>
      <c r="AK313" s="3"/>
      <c r="AL313" s="3"/>
      <c r="AM313" s="3"/>
      <c r="AN313" s="3"/>
      <c r="AO313" s="3"/>
      <c r="AP313" s="3" t="s">
        <v>186</v>
      </c>
      <c r="AQ313" s="3" t="s">
        <v>186</v>
      </c>
      <c r="AR313" s="3"/>
      <c r="AS313" s="3"/>
      <c r="AT313" s="3" t="s">
        <v>186</v>
      </c>
      <c r="AU313" s="3"/>
      <c r="AV313" s="3"/>
      <c r="AW313" s="3"/>
      <c r="AX313" s="3"/>
      <c r="AY313" s="3"/>
      <c r="AZ313" s="3"/>
      <c r="BA313" s="3"/>
      <c r="BB313" s="3"/>
      <c r="BC313" s="3"/>
      <c r="BD313" s="3"/>
      <c r="BE313" s="3" t="s">
        <v>1827</v>
      </c>
      <c r="BF313" s="3" t="s">
        <v>117</v>
      </c>
      <c r="BG313" s="3" t="s">
        <v>888</v>
      </c>
      <c r="BH313" s="15" t="s">
        <v>555</v>
      </c>
      <c r="BI313" s="15" t="s">
        <v>1874</v>
      </c>
      <c r="BJ313" s="15"/>
      <c r="BK313" s="15" t="str">
        <f t="shared" ref="BK313:BK344" si="10">IF(BL313&gt;1988,"A",IF(BL313&gt;1971,"B","C"))</f>
        <v>A</v>
      </c>
      <c r="BL313" s="15">
        <v>2023</v>
      </c>
      <c r="BM313" s="3" t="s">
        <v>5616</v>
      </c>
      <c r="BN313" s="28" t="s">
        <v>3528</v>
      </c>
      <c r="BO313" s="3"/>
      <c r="BP313" s="28"/>
      <c r="BQ313" s="3"/>
      <c r="BR313" s="27"/>
      <c r="BS313" s="3"/>
      <c r="BT313" s="27"/>
      <c r="BU313" s="3"/>
      <c r="BV313" s="27"/>
    </row>
    <row r="314" spans="1:74" s="42" customFormat="1" x14ac:dyDescent="0.35">
      <c r="A314" s="71">
        <v>313</v>
      </c>
      <c r="B314" s="71">
        <v>90</v>
      </c>
      <c r="C314" s="4" t="s">
        <v>4908</v>
      </c>
      <c r="D314" s="3" t="s">
        <v>9</v>
      </c>
      <c r="E314" s="3" t="s">
        <v>1805</v>
      </c>
      <c r="F314" s="119">
        <v>0.86202199999999995</v>
      </c>
      <c r="G314" s="119">
        <v>35.347242999999999</v>
      </c>
      <c r="H314" s="8" t="s">
        <v>3524</v>
      </c>
      <c r="I314" s="8" t="s">
        <v>3525</v>
      </c>
      <c r="J314" s="3" t="s">
        <v>10</v>
      </c>
      <c r="K314" s="8" t="s">
        <v>3521</v>
      </c>
      <c r="L314" s="8">
        <v>2113</v>
      </c>
      <c r="M314" s="8">
        <v>24</v>
      </c>
      <c r="N314" s="135">
        <v>-174</v>
      </c>
      <c r="O314" s="135">
        <v>-49</v>
      </c>
      <c r="P314" s="129">
        <v>-111.5</v>
      </c>
      <c r="Q314" s="40">
        <v>2124</v>
      </c>
      <c r="R314" s="40">
        <v>1999</v>
      </c>
      <c r="S314" s="40">
        <v>2061.5</v>
      </c>
      <c r="T314" s="8" t="s">
        <v>37</v>
      </c>
      <c r="U314" s="4" t="s">
        <v>2252</v>
      </c>
      <c r="V314" s="3"/>
      <c r="W314" s="3"/>
      <c r="X314" s="3"/>
      <c r="Y314" s="3"/>
      <c r="Z314" s="3"/>
      <c r="AA314" s="3"/>
      <c r="AB314" s="3"/>
      <c r="AC314" s="3"/>
      <c r="AD314" s="3"/>
      <c r="AE314" s="3"/>
      <c r="AF314" s="3"/>
      <c r="AG314" s="3"/>
      <c r="AH314" s="3"/>
      <c r="AI314" s="3"/>
      <c r="AJ314" s="3"/>
      <c r="AK314" s="3"/>
      <c r="AL314" s="3"/>
      <c r="AM314" s="3"/>
      <c r="AN314" s="3"/>
      <c r="AO314" s="3"/>
      <c r="AP314" s="3" t="s">
        <v>186</v>
      </c>
      <c r="AQ314" s="3" t="s">
        <v>186</v>
      </c>
      <c r="AR314" s="3"/>
      <c r="AS314" s="3"/>
      <c r="AT314" s="3" t="s">
        <v>186</v>
      </c>
      <c r="AU314" s="3"/>
      <c r="AV314" s="3"/>
      <c r="AW314" s="3"/>
      <c r="AX314" s="3" t="s">
        <v>186</v>
      </c>
      <c r="AY314" s="3"/>
      <c r="AZ314" s="3"/>
      <c r="BA314" s="3"/>
      <c r="BB314" s="3"/>
      <c r="BC314" s="3"/>
      <c r="BD314" s="3" t="s">
        <v>186</v>
      </c>
      <c r="BE314" s="3" t="s">
        <v>1826</v>
      </c>
      <c r="BF314" s="3" t="s">
        <v>860</v>
      </c>
      <c r="BG314" s="3"/>
      <c r="BH314" s="15" t="s">
        <v>555</v>
      </c>
      <c r="BI314" s="15" t="s">
        <v>1874</v>
      </c>
      <c r="BJ314" s="15"/>
      <c r="BK314" s="15" t="str">
        <f t="shared" si="10"/>
        <v>A</v>
      </c>
      <c r="BL314" s="15">
        <v>2023</v>
      </c>
      <c r="BM314" s="3" t="s">
        <v>5617</v>
      </c>
      <c r="BN314" s="28" t="s">
        <v>3528</v>
      </c>
      <c r="BO314" s="3"/>
      <c r="BP314" s="28"/>
      <c r="BQ314" s="3"/>
      <c r="BR314" s="27"/>
      <c r="BS314" s="3"/>
      <c r="BT314" s="27"/>
      <c r="BU314" s="3"/>
      <c r="BV314" s="27"/>
    </row>
    <row r="315" spans="1:74" s="42" customFormat="1" x14ac:dyDescent="0.35">
      <c r="A315" s="71">
        <v>314</v>
      </c>
      <c r="B315" s="71">
        <v>90</v>
      </c>
      <c r="C315" s="4" t="s">
        <v>4908</v>
      </c>
      <c r="D315" s="3" t="s">
        <v>9</v>
      </c>
      <c r="E315" s="3" t="s">
        <v>1805</v>
      </c>
      <c r="F315" s="119">
        <v>0.86202199999999995</v>
      </c>
      <c r="G315" s="119">
        <v>35.347242999999999</v>
      </c>
      <c r="H315" s="8" t="s">
        <v>3524</v>
      </c>
      <c r="I315" s="8" t="s">
        <v>3526</v>
      </c>
      <c r="J315" s="3" t="s">
        <v>10</v>
      </c>
      <c r="K315" s="8" t="s">
        <v>3522</v>
      </c>
      <c r="L315" s="8">
        <v>2200</v>
      </c>
      <c r="M315" s="8">
        <v>20</v>
      </c>
      <c r="N315" s="135">
        <v>-360</v>
      </c>
      <c r="O315" s="135">
        <v>-151</v>
      </c>
      <c r="P315" s="129">
        <v>-255.5</v>
      </c>
      <c r="Q315" s="40">
        <v>2310</v>
      </c>
      <c r="R315" s="40">
        <v>2101</v>
      </c>
      <c r="S315" s="40">
        <v>2205.5</v>
      </c>
      <c r="T315" s="8" t="s">
        <v>37</v>
      </c>
      <c r="U315" s="4" t="s">
        <v>2252</v>
      </c>
      <c r="V315" s="3"/>
      <c r="W315" s="3"/>
      <c r="X315" s="3"/>
      <c r="Y315" s="3"/>
      <c r="Z315" s="3"/>
      <c r="AA315" s="3"/>
      <c r="AB315" s="3"/>
      <c r="AC315" s="3"/>
      <c r="AD315" s="3"/>
      <c r="AE315" s="3"/>
      <c r="AF315" s="3"/>
      <c r="AG315" s="3"/>
      <c r="AH315" s="3"/>
      <c r="AI315" s="3"/>
      <c r="AJ315" s="3"/>
      <c r="AK315" s="3"/>
      <c r="AL315" s="3"/>
      <c r="AM315" s="3"/>
      <c r="AN315" s="3"/>
      <c r="AO315" s="3"/>
      <c r="AP315" s="3" t="s">
        <v>186</v>
      </c>
      <c r="AQ315" s="3" t="s">
        <v>186</v>
      </c>
      <c r="AR315" s="3"/>
      <c r="AS315" s="3"/>
      <c r="AT315" s="3" t="s">
        <v>186</v>
      </c>
      <c r="AU315" s="3"/>
      <c r="AV315" s="3"/>
      <c r="AW315" s="3"/>
      <c r="AX315" s="3" t="s">
        <v>186</v>
      </c>
      <c r="AY315" s="3"/>
      <c r="AZ315" s="3"/>
      <c r="BA315" s="3"/>
      <c r="BB315" s="3"/>
      <c r="BC315" s="3"/>
      <c r="BD315" s="3" t="s">
        <v>186</v>
      </c>
      <c r="BE315" s="3" t="s">
        <v>1826</v>
      </c>
      <c r="BF315" s="3" t="s">
        <v>860</v>
      </c>
      <c r="BG315" s="3"/>
      <c r="BH315" s="15" t="s">
        <v>555</v>
      </c>
      <c r="BI315" s="15" t="s">
        <v>1874</v>
      </c>
      <c r="BJ315" s="15"/>
      <c r="BK315" s="15" t="str">
        <f t="shared" si="10"/>
        <v>A</v>
      </c>
      <c r="BL315" s="15">
        <v>2023</v>
      </c>
      <c r="BM315" s="3" t="s">
        <v>5618</v>
      </c>
      <c r="BN315" s="28" t="s">
        <v>3528</v>
      </c>
      <c r="BO315" s="3"/>
      <c r="BP315" s="28"/>
      <c r="BQ315" s="3"/>
      <c r="BR315" s="27"/>
      <c r="BS315" s="3"/>
      <c r="BT315" s="27"/>
      <c r="BU315" s="3"/>
      <c r="BV315" s="27"/>
    </row>
    <row r="316" spans="1:74" s="42" customFormat="1" x14ac:dyDescent="0.35">
      <c r="A316" s="71">
        <v>315</v>
      </c>
      <c r="B316" s="71">
        <v>91</v>
      </c>
      <c r="C316" s="4" t="s">
        <v>84</v>
      </c>
      <c r="D316" s="3" t="s">
        <v>9</v>
      </c>
      <c r="E316" s="3" t="s">
        <v>1808</v>
      </c>
      <c r="F316" s="119">
        <v>-0.69297994879680702</v>
      </c>
      <c r="G316" s="119">
        <v>36.285493341344399</v>
      </c>
      <c r="H316" s="3" t="s">
        <v>132</v>
      </c>
      <c r="I316" s="8" t="s">
        <v>1037</v>
      </c>
      <c r="J316" s="3" t="s">
        <v>10</v>
      </c>
      <c r="K316" s="8" t="s">
        <v>1131</v>
      </c>
      <c r="L316" s="8">
        <v>1255</v>
      </c>
      <c r="M316" s="8">
        <v>125</v>
      </c>
      <c r="N316" s="135">
        <v>576</v>
      </c>
      <c r="O316" s="135">
        <v>1037</v>
      </c>
      <c r="P316" s="129">
        <v>806.5</v>
      </c>
      <c r="Q316" s="40">
        <v>1374</v>
      </c>
      <c r="R316" s="40">
        <v>913</v>
      </c>
      <c r="S316" s="40">
        <v>1143.5</v>
      </c>
      <c r="T316" s="7" t="s">
        <v>1864</v>
      </c>
      <c r="U316" s="10" t="s">
        <v>2253</v>
      </c>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t="s">
        <v>186</v>
      </c>
      <c r="BE316" s="3" t="s">
        <v>926</v>
      </c>
      <c r="BF316" s="3" t="s">
        <v>860</v>
      </c>
      <c r="BG316" s="3" t="s">
        <v>2606</v>
      </c>
      <c r="BH316" s="15" t="s">
        <v>3967</v>
      </c>
      <c r="BI316" s="15"/>
      <c r="BJ316" s="17" t="s">
        <v>4850</v>
      </c>
      <c r="BK316" s="15" t="str">
        <f t="shared" si="10"/>
        <v>B</v>
      </c>
      <c r="BL316" s="15">
        <v>1977</v>
      </c>
      <c r="BM316" s="11" t="s">
        <v>5615</v>
      </c>
      <c r="BN316" s="30" t="s">
        <v>2604</v>
      </c>
      <c r="BO316" s="11" t="s">
        <v>4062</v>
      </c>
      <c r="BP316" s="30" t="s">
        <v>2123</v>
      </c>
      <c r="BQ316" s="11" t="s">
        <v>4064</v>
      </c>
      <c r="BR316" s="27"/>
      <c r="BS316" s="3"/>
      <c r="BT316" s="27"/>
      <c r="BU316" s="11" t="s">
        <v>6132</v>
      </c>
      <c r="BV316" s="27" t="s">
        <v>4779</v>
      </c>
    </row>
    <row r="317" spans="1:74" s="42" customFormat="1" x14ac:dyDescent="0.35">
      <c r="A317" s="71">
        <v>316</v>
      </c>
      <c r="B317" s="71">
        <v>91</v>
      </c>
      <c r="C317" s="4" t="s">
        <v>84</v>
      </c>
      <c r="D317" s="3" t="s">
        <v>9</v>
      </c>
      <c r="E317" s="3" t="s">
        <v>1808</v>
      </c>
      <c r="F317" s="119">
        <v>-0.69297994879680702</v>
      </c>
      <c r="G317" s="119">
        <v>36.285493341344399</v>
      </c>
      <c r="H317" s="3" t="s">
        <v>2605</v>
      </c>
      <c r="I317" s="8" t="s">
        <v>821</v>
      </c>
      <c r="J317" s="3" t="s">
        <v>10</v>
      </c>
      <c r="K317" s="8" t="s">
        <v>1132</v>
      </c>
      <c r="L317" s="8">
        <v>1665</v>
      </c>
      <c r="M317" s="8">
        <v>145</v>
      </c>
      <c r="N317" s="135">
        <v>76</v>
      </c>
      <c r="O317" s="135">
        <v>661</v>
      </c>
      <c r="P317" s="129">
        <v>368.5</v>
      </c>
      <c r="Q317" s="40">
        <v>1874</v>
      </c>
      <c r="R317" s="40">
        <v>1289</v>
      </c>
      <c r="S317" s="40">
        <v>1581.5</v>
      </c>
      <c r="T317" s="8" t="s">
        <v>1865</v>
      </c>
      <c r="U317" s="10" t="s">
        <v>2253</v>
      </c>
      <c r="V317" s="3"/>
      <c r="W317" s="3"/>
      <c r="X317" s="3"/>
      <c r="Y317" s="3"/>
      <c r="Z317" s="3"/>
      <c r="AA317" s="3"/>
      <c r="AB317" s="3"/>
      <c r="AC317" s="3"/>
      <c r="AD317" s="3"/>
      <c r="AE317" s="3"/>
      <c r="AF317" s="3"/>
      <c r="AG317" s="3"/>
      <c r="AH317" s="3"/>
      <c r="AI317" s="3"/>
      <c r="AJ317" s="3"/>
      <c r="AK317" s="3"/>
      <c r="AL317" s="3"/>
      <c r="AM317" s="3"/>
      <c r="AN317" s="3"/>
      <c r="AO317" s="3"/>
      <c r="AP317" s="3" t="s">
        <v>186</v>
      </c>
      <c r="AQ317" s="3"/>
      <c r="AR317" s="3"/>
      <c r="AS317" s="3" t="s">
        <v>186</v>
      </c>
      <c r="AT317" s="3" t="s">
        <v>186</v>
      </c>
      <c r="AU317" s="3" t="s">
        <v>186</v>
      </c>
      <c r="AV317" s="3" t="s">
        <v>186</v>
      </c>
      <c r="AW317" s="3" t="s">
        <v>186</v>
      </c>
      <c r="AX317" s="3" t="s">
        <v>186</v>
      </c>
      <c r="AY317" s="3"/>
      <c r="AZ317" s="3"/>
      <c r="BA317" s="3"/>
      <c r="BB317" s="3"/>
      <c r="BC317" s="3"/>
      <c r="BD317" s="3" t="s">
        <v>186</v>
      </c>
      <c r="BE317" s="3" t="s">
        <v>926</v>
      </c>
      <c r="BF317" s="3" t="s">
        <v>860</v>
      </c>
      <c r="BG317" s="3" t="s">
        <v>1642</v>
      </c>
      <c r="BH317" s="15" t="s">
        <v>1874</v>
      </c>
      <c r="BI317" s="15"/>
      <c r="BJ317" s="17" t="s">
        <v>4850</v>
      </c>
      <c r="BK317" s="15" t="str">
        <f t="shared" si="10"/>
        <v>B</v>
      </c>
      <c r="BL317" s="15">
        <v>1977</v>
      </c>
      <c r="BM317" s="11" t="s">
        <v>5615</v>
      </c>
      <c r="BN317" s="30" t="s">
        <v>2604</v>
      </c>
      <c r="BO317" s="11" t="s">
        <v>4062</v>
      </c>
      <c r="BP317" s="30" t="s">
        <v>2123</v>
      </c>
      <c r="BQ317" s="11" t="s">
        <v>4064</v>
      </c>
      <c r="BR317" s="27"/>
      <c r="BS317" s="3"/>
      <c r="BT317" s="27"/>
      <c r="BU317" s="11" t="s">
        <v>6132</v>
      </c>
      <c r="BV317" s="27" t="s">
        <v>4779</v>
      </c>
    </row>
    <row r="318" spans="1:74" s="42" customFormat="1" x14ac:dyDescent="0.35">
      <c r="A318" s="71">
        <v>317</v>
      </c>
      <c r="B318" s="71">
        <v>91</v>
      </c>
      <c r="C318" s="4" t="s">
        <v>84</v>
      </c>
      <c r="D318" s="3" t="s">
        <v>9</v>
      </c>
      <c r="E318" s="3" t="s">
        <v>1808</v>
      </c>
      <c r="F318" s="119">
        <v>-0.69297994879680702</v>
      </c>
      <c r="G318" s="119">
        <v>36.285493341344399</v>
      </c>
      <c r="H318" s="3" t="s">
        <v>102</v>
      </c>
      <c r="I318" s="8" t="s">
        <v>1037</v>
      </c>
      <c r="J318" s="3" t="s">
        <v>10</v>
      </c>
      <c r="K318" s="8" t="s">
        <v>1133</v>
      </c>
      <c r="L318" s="8">
        <v>1815</v>
      </c>
      <c r="M318" s="8">
        <v>120</v>
      </c>
      <c r="N318" s="135">
        <v>-44</v>
      </c>
      <c r="O318" s="135">
        <v>530</v>
      </c>
      <c r="P318" s="129">
        <v>243</v>
      </c>
      <c r="Q318" s="40">
        <v>1994</v>
      </c>
      <c r="R318" s="40">
        <v>1420</v>
      </c>
      <c r="S318" s="40">
        <v>1707</v>
      </c>
      <c r="T318" s="8" t="s">
        <v>1865</v>
      </c>
      <c r="U318" s="10" t="s">
        <v>2253</v>
      </c>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t="s">
        <v>186</v>
      </c>
      <c r="BE318" s="3" t="s">
        <v>926</v>
      </c>
      <c r="BF318" s="3" t="s">
        <v>860</v>
      </c>
      <c r="BG318" s="3" t="s">
        <v>2606</v>
      </c>
      <c r="BH318" s="15" t="s">
        <v>3967</v>
      </c>
      <c r="BI318" s="15"/>
      <c r="BJ318" s="17" t="s">
        <v>4850</v>
      </c>
      <c r="BK318" s="15" t="str">
        <f t="shared" si="10"/>
        <v>B</v>
      </c>
      <c r="BL318" s="15">
        <v>1977</v>
      </c>
      <c r="BM318" s="11" t="s">
        <v>5615</v>
      </c>
      <c r="BN318" s="30" t="s">
        <v>2604</v>
      </c>
      <c r="BO318" s="11" t="s">
        <v>4062</v>
      </c>
      <c r="BP318" s="30" t="s">
        <v>2123</v>
      </c>
      <c r="BQ318" s="11" t="s">
        <v>4064</v>
      </c>
      <c r="BR318" s="27"/>
      <c r="BS318" s="3"/>
      <c r="BT318" s="27"/>
      <c r="BU318" s="11" t="s">
        <v>6132</v>
      </c>
      <c r="BV318" s="27" t="s">
        <v>4779</v>
      </c>
    </row>
    <row r="319" spans="1:74" s="42" customFormat="1" x14ac:dyDescent="0.35">
      <c r="A319" s="71">
        <v>318</v>
      </c>
      <c r="B319" s="71">
        <v>91</v>
      </c>
      <c r="C319" s="4" t="s">
        <v>84</v>
      </c>
      <c r="D319" s="3" t="s">
        <v>9</v>
      </c>
      <c r="E319" s="3" t="s">
        <v>1808</v>
      </c>
      <c r="F319" s="119">
        <v>-0.69297994879680702</v>
      </c>
      <c r="G319" s="119">
        <v>36.285493341344399</v>
      </c>
      <c r="H319" s="3" t="s">
        <v>2605</v>
      </c>
      <c r="I319" s="8" t="s">
        <v>821</v>
      </c>
      <c r="J319" s="3" t="s">
        <v>10</v>
      </c>
      <c r="K319" s="8" t="s">
        <v>1134</v>
      </c>
      <c r="L319" s="8">
        <v>2225</v>
      </c>
      <c r="M319" s="8">
        <v>155</v>
      </c>
      <c r="N319" s="135">
        <v>-756</v>
      </c>
      <c r="O319" s="135">
        <v>116</v>
      </c>
      <c r="P319" s="129">
        <v>-320</v>
      </c>
      <c r="Q319" s="40">
        <v>2706</v>
      </c>
      <c r="R319" s="40">
        <v>1834</v>
      </c>
      <c r="S319" s="40">
        <v>2270</v>
      </c>
      <c r="T319" s="7" t="s">
        <v>1864</v>
      </c>
      <c r="U319" s="10" t="s">
        <v>2253</v>
      </c>
      <c r="V319" s="3"/>
      <c r="W319" s="3"/>
      <c r="X319" s="3"/>
      <c r="Y319" s="3"/>
      <c r="Z319" s="3"/>
      <c r="AA319" s="3"/>
      <c r="AB319" s="3"/>
      <c r="AC319" s="3"/>
      <c r="AD319" s="3"/>
      <c r="AE319" s="3"/>
      <c r="AF319" s="3"/>
      <c r="AG319" s="3"/>
      <c r="AH319" s="3"/>
      <c r="AI319" s="3"/>
      <c r="AJ319" s="3"/>
      <c r="AK319" s="3"/>
      <c r="AL319" s="3"/>
      <c r="AM319" s="3"/>
      <c r="AN319" s="3"/>
      <c r="AO319" s="3"/>
      <c r="AP319" s="3" t="s">
        <v>186</v>
      </c>
      <c r="AQ319" s="3"/>
      <c r="AR319" s="3"/>
      <c r="AS319" s="3" t="s">
        <v>186</v>
      </c>
      <c r="AT319" s="3" t="s">
        <v>186</v>
      </c>
      <c r="AU319" s="3" t="s">
        <v>186</v>
      </c>
      <c r="AV319" s="3" t="s">
        <v>186</v>
      </c>
      <c r="AW319" s="3" t="s">
        <v>186</v>
      </c>
      <c r="AX319" s="3" t="s">
        <v>186</v>
      </c>
      <c r="AY319" s="3"/>
      <c r="AZ319" s="3"/>
      <c r="BA319" s="3"/>
      <c r="BB319" s="3"/>
      <c r="BC319" s="3"/>
      <c r="BD319" s="3" t="s">
        <v>186</v>
      </c>
      <c r="BE319" s="3" t="s">
        <v>926</v>
      </c>
      <c r="BF319" s="3" t="s">
        <v>860</v>
      </c>
      <c r="BG319" s="3" t="s">
        <v>1642</v>
      </c>
      <c r="BH319" s="15" t="s">
        <v>1874</v>
      </c>
      <c r="BI319" s="15"/>
      <c r="BJ319" s="17" t="s">
        <v>4850</v>
      </c>
      <c r="BK319" s="15" t="str">
        <f t="shared" si="10"/>
        <v>B</v>
      </c>
      <c r="BL319" s="15">
        <v>1977</v>
      </c>
      <c r="BM319" s="11" t="s">
        <v>5615</v>
      </c>
      <c r="BN319" s="30" t="s">
        <v>2604</v>
      </c>
      <c r="BO319" s="11" t="s">
        <v>4062</v>
      </c>
      <c r="BP319" s="30" t="s">
        <v>2123</v>
      </c>
      <c r="BQ319" s="11" t="s">
        <v>4064</v>
      </c>
      <c r="BR319" s="27"/>
      <c r="BS319" s="3"/>
      <c r="BT319" s="27"/>
      <c r="BU319" s="11" t="s">
        <v>6132</v>
      </c>
      <c r="BV319" s="27" t="s">
        <v>4779</v>
      </c>
    </row>
    <row r="320" spans="1:74" s="42" customFormat="1" x14ac:dyDescent="0.35">
      <c r="A320" s="71">
        <v>319</v>
      </c>
      <c r="B320" s="71">
        <v>91</v>
      </c>
      <c r="C320" s="4" t="s">
        <v>84</v>
      </c>
      <c r="D320" s="3" t="s">
        <v>9</v>
      </c>
      <c r="E320" s="3" t="s">
        <v>1808</v>
      </c>
      <c r="F320" s="119">
        <v>-0.69297994879680702</v>
      </c>
      <c r="G320" s="119">
        <v>36.285493341344399</v>
      </c>
      <c r="H320" s="3" t="s">
        <v>2605</v>
      </c>
      <c r="I320" s="8" t="s">
        <v>821</v>
      </c>
      <c r="J320" s="3" t="s">
        <v>10</v>
      </c>
      <c r="K320" s="8" t="s">
        <v>1135</v>
      </c>
      <c r="L320" s="8">
        <v>1415</v>
      </c>
      <c r="M320" s="8">
        <v>150</v>
      </c>
      <c r="N320" s="135">
        <v>363</v>
      </c>
      <c r="O320" s="135">
        <v>987</v>
      </c>
      <c r="P320" s="129">
        <v>675</v>
      </c>
      <c r="Q320" s="40">
        <v>1587</v>
      </c>
      <c r="R320" s="40">
        <v>963</v>
      </c>
      <c r="S320" s="40">
        <v>1275</v>
      </c>
      <c r="T320" s="7" t="s">
        <v>1864</v>
      </c>
      <c r="U320" s="10" t="s">
        <v>2253</v>
      </c>
      <c r="V320" s="3"/>
      <c r="W320" s="3"/>
      <c r="X320" s="3"/>
      <c r="Y320" s="3"/>
      <c r="Z320" s="3"/>
      <c r="AA320" s="3"/>
      <c r="AB320" s="3"/>
      <c r="AC320" s="3"/>
      <c r="AD320" s="3"/>
      <c r="AE320" s="3"/>
      <c r="AF320" s="3"/>
      <c r="AG320" s="3"/>
      <c r="AH320" s="3"/>
      <c r="AI320" s="3"/>
      <c r="AJ320" s="3"/>
      <c r="AK320" s="3"/>
      <c r="AL320" s="3"/>
      <c r="AM320" s="3"/>
      <c r="AN320" s="3"/>
      <c r="AO320" s="3"/>
      <c r="AP320" s="3" t="s">
        <v>186</v>
      </c>
      <c r="AQ320" s="3"/>
      <c r="AR320" s="3"/>
      <c r="AS320" s="3" t="s">
        <v>186</v>
      </c>
      <c r="AT320" s="3" t="s">
        <v>186</v>
      </c>
      <c r="AU320" s="3" t="s">
        <v>186</v>
      </c>
      <c r="AV320" s="3" t="s">
        <v>186</v>
      </c>
      <c r="AW320" s="3" t="s">
        <v>186</v>
      </c>
      <c r="AX320" s="3" t="s">
        <v>186</v>
      </c>
      <c r="AY320" s="3"/>
      <c r="AZ320" s="3"/>
      <c r="BA320" s="3"/>
      <c r="BB320" s="3"/>
      <c r="BC320" s="3"/>
      <c r="BD320" s="3" t="s">
        <v>186</v>
      </c>
      <c r="BE320" s="3" t="s">
        <v>926</v>
      </c>
      <c r="BF320" s="3" t="s">
        <v>860</v>
      </c>
      <c r="BG320" s="3" t="s">
        <v>2606</v>
      </c>
      <c r="BH320" s="15" t="s">
        <v>1874</v>
      </c>
      <c r="BI320" s="15"/>
      <c r="BJ320" s="17" t="s">
        <v>4850</v>
      </c>
      <c r="BK320" s="15" t="str">
        <f t="shared" si="10"/>
        <v>B</v>
      </c>
      <c r="BL320" s="15">
        <v>1977</v>
      </c>
      <c r="BM320" s="11" t="s">
        <v>5615</v>
      </c>
      <c r="BN320" s="30" t="s">
        <v>2604</v>
      </c>
      <c r="BO320" s="11" t="s">
        <v>4062</v>
      </c>
      <c r="BP320" s="30" t="s">
        <v>2123</v>
      </c>
      <c r="BQ320" s="11" t="s">
        <v>4064</v>
      </c>
      <c r="BR320" s="27"/>
      <c r="BS320" s="3"/>
      <c r="BT320" s="27"/>
      <c r="BU320" s="11" t="s">
        <v>6132</v>
      </c>
      <c r="BV320" s="27" t="s">
        <v>4779</v>
      </c>
    </row>
    <row r="321" spans="1:74" s="42" customFormat="1" x14ac:dyDescent="0.35">
      <c r="A321" s="71">
        <v>320</v>
      </c>
      <c r="B321" s="71">
        <v>91</v>
      </c>
      <c r="C321" s="4" t="s">
        <v>84</v>
      </c>
      <c r="D321" s="3" t="s">
        <v>9</v>
      </c>
      <c r="E321" s="3" t="s">
        <v>1808</v>
      </c>
      <c r="F321" s="119">
        <v>-0.69297994879680702</v>
      </c>
      <c r="G321" s="119">
        <v>36.285493341344399</v>
      </c>
      <c r="H321" s="3" t="s">
        <v>102</v>
      </c>
      <c r="I321" s="8" t="s">
        <v>821</v>
      </c>
      <c r="J321" s="3" t="s">
        <v>10</v>
      </c>
      <c r="K321" s="8" t="s">
        <v>2783</v>
      </c>
      <c r="L321" s="8">
        <v>410</v>
      </c>
      <c r="M321" s="8">
        <v>110</v>
      </c>
      <c r="N321" s="135">
        <v>1314</v>
      </c>
      <c r="O321" s="135">
        <v>1806</v>
      </c>
      <c r="P321" s="129">
        <v>1560</v>
      </c>
      <c r="Q321" s="40">
        <v>636</v>
      </c>
      <c r="R321" s="40">
        <v>144</v>
      </c>
      <c r="S321" s="40">
        <v>390</v>
      </c>
      <c r="T321" s="8" t="s">
        <v>1865</v>
      </c>
      <c r="U321" s="4" t="s">
        <v>2253</v>
      </c>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t="s">
        <v>21</v>
      </c>
      <c r="BG321" s="3" t="s">
        <v>3943</v>
      </c>
      <c r="BH321" s="15" t="s">
        <v>3967</v>
      </c>
      <c r="BI321" s="15"/>
      <c r="BJ321" s="17" t="s">
        <v>4850</v>
      </c>
      <c r="BK321" s="15" t="str">
        <f t="shared" si="10"/>
        <v>B</v>
      </c>
      <c r="BL321" s="15">
        <v>1985</v>
      </c>
      <c r="BM321" s="11" t="s">
        <v>5619</v>
      </c>
      <c r="BN321" s="30" t="s">
        <v>2604</v>
      </c>
      <c r="BO321" s="11" t="s">
        <v>4062</v>
      </c>
      <c r="BP321" s="30" t="s">
        <v>2123</v>
      </c>
      <c r="BQ321" s="11" t="s">
        <v>4064</v>
      </c>
      <c r="BR321" s="27"/>
      <c r="BS321" s="3"/>
      <c r="BT321" s="27"/>
      <c r="BU321" s="11" t="s">
        <v>6132</v>
      </c>
      <c r="BV321" s="27" t="s">
        <v>4779</v>
      </c>
    </row>
    <row r="322" spans="1:74" s="42" customFormat="1" x14ac:dyDescent="0.35">
      <c r="A322" s="71">
        <v>321</v>
      </c>
      <c r="B322" s="71">
        <v>92</v>
      </c>
      <c r="C322" s="4" t="s">
        <v>58</v>
      </c>
      <c r="D322" s="3" t="s">
        <v>9</v>
      </c>
      <c r="E322" s="3" t="s">
        <v>1808</v>
      </c>
      <c r="F322" s="119">
        <v>-0.69297994879680702</v>
      </c>
      <c r="G322" s="119">
        <v>36.285493341344399</v>
      </c>
      <c r="H322" s="8" t="s">
        <v>4322</v>
      </c>
      <c r="I322" s="8" t="s">
        <v>4323</v>
      </c>
      <c r="J322" s="3" t="s">
        <v>10</v>
      </c>
      <c r="K322" s="8" t="s">
        <v>2607</v>
      </c>
      <c r="L322" s="8">
        <v>445</v>
      </c>
      <c r="M322" s="8">
        <v>120</v>
      </c>
      <c r="N322" s="135">
        <v>1292</v>
      </c>
      <c r="O322" s="135">
        <v>1800</v>
      </c>
      <c r="P322" s="129">
        <v>1546</v>
      </c>
      <c r="Q322" s="40">
        <v>658</v>
      </c>
      <c r="R322" s="40">
        <v>150</v>
      </c>
      <c r="S322" s="40">
        <v>404</v>
      </c>
      <c r="T322" s="8" t="s">
        <v>37</v>
      </c>
      <c r="U322" s="4" t="s">
        <v>2252</v>
      </c>
      <c r="V322" s="3"/>
      <c r="W322" s="3"/>
      <c r="X322" s="3"/>
      <c r="Y322" s="3"/>
      <c r="Z322" s="3"/>
      <c r="AA322" s="3"/>
      <c r="AB322" s="3"/>
      <c r="AC322" s="3"/>
      <c r="AD322" s="3"/>
      <c r="AE322" s="3"/>
      <c r="AF322" s="3"/>
      <c r="AG322" s="3"/>
      <c r="AH322" s="3"/>
      <c r="AI322" s="3"/>
      <c r="AJ322" s="3"/>
      <c r="AK322" s="3"/>
      <c r="AL322" s="3"/>
      <c r="AM322" s="3"/>
      <c r="AN322" s="3"/>
      <c r="AO322" s="3"/>
      <c r="AP322" s="3" t="s">
        <v>186</v>
      </c>
      <c r="AQ322" s="3"/>
      <c r="AR322" s="3"/>
      <c r="AS322" s="3" t="s">
        <v>186</v>
      </c>
      <c r="AT322" s="3" t="s">
        <v>186</v>
      </c>
      <c r="AU322" s="3" t="s">
        <v>186</v>
      </c>
      <c r="AV322" s="3" t="s">
        <v>186</v>
      </c>
      <c r="AW322" s="3" t="s">
        <v>186</v>
      </c>
      <c r="AX322" s="3" t="s">
        <v>186</v>
      </c>
      <c r="AY322" s="3"/>
      <c r="AZ322" s="3"/>
      <c r="BA322" s="3"/>
      <c r="BB322" s="3" t="s">
        <v>186</v>
      </c>
      <c r="BC322" s="3" t="s">
        <v>186</v>
      </c>
      <c r="BD322" s="3" t="s">
        <v>186</v>
      </c>
      <c r="BE322" s="3" t="s">
        <v>38</v>
      </c>
      <c r="BF322" s="3" t="s">
        <v>5065</v>
      </c>
      <c r="BG322" s="3" t="s">
        <v>3623</v>
      </c>
      <c r="BH322" s="15" t="s">
        <v>1874</v>
      </c>
      <c r="BI322" s="15" t="s">
        <v>1874</v>
      </c>
      <c r="BJ322" s="15"/>
      <c r="BK322" s="15" t="str">
        <f t="shared" si="10"/>
        <v>B</v>
      </c>
      <c r="BL322" s="15">
        <v>1977</v>
      </c>
      <c r="BM322" s="11" t="s">
        <v>4059</v>
      </c>
      <c r="BN322" s="27"/>
      <c r="BO322" s="11" t="s">
        <v>5615</v>
      </c>
      <c r="BP322" s="30" t="s">
        <v>2604</v>
      </c>
      <c r="BQ322" s="11" t="s">
        <v>4062</v>
      </c>
      <c r="BR322" s="30" t="s">
        <v>2123</v>
      </c>
      <c r="BS322" s="11" t="s">
        <v>4064</v>
      </c>
      <c r="BT322" s="27"/>
      <c r="BU322" s="11" t="s">
        <v>6132</v>
      </c>
      <c r="BV322" s="27" t="s">
        <v>4779</v>
      </c>
    </row>
    <row r="323" spans="1:74" s="42" customFormat="1" x14ac:dyDescent="0.35">
      <c r="A323" s="71">
        <v>322</v>
      </c>
      <c r="B323" s="71">
        <v>92</v>
      </c>
      <c r="C323" s="4" t="s">
        <v>58</v>
      </c>
      <c r="D323" s="3" t="s">
        <v>9</v>
      </c>
      <c r="E323" s="3" t="s">
        <v>1808</v>
      </c>
      <c r="F323" s="119">
        <v>-0.69297994879680702</v>
      </c>
      <c r="G323" s="119">
        <v>36.285493341344399</v>
      </c>
      <c r="H323" s="8" t="s">
        <v>3621</v>
      </c>
      <c r="I323" s="8" t="s">
        <v>3622</v>
      </c>
      <c r="J323" s="3" t="s">
        <v>10</v>
      </c>
      <c r="K323" s="8" t="s">
        <v>2862</v>
      </c>
      <c r="L323" s="8">
        <v>485</v>
      </c>
      <c r="M323" s="85">
        <v>135</v>
      </c>
      <c r="N323" s="148">
        <v>1269</v>
      </c>
      <c r="O323" s="148">
        <v>1802</v>
      </c>
      <c r="P323" s="129">
        <v>1535.5</v>
      </c>
      <c r="Q323" s="40">
        <v>681</v>
      </c>
      <c r="R323" s="40">
        <v>148</v>
      </c>
      <c r="S323" s="40">
        <v>414.5</v>
      </c>
      <c r="T323" s="7" t="s">
        <v>1864</v>
      </c>
      <c r="U323" s="10" t="s">
        <v>2253</v>
      </c>
      <c r="V323" s="3"/>
      <c r="W323" s="3"/>
      <c r="X323" s="3"/>
      <c r="Y323" s="3"/>
      <c r="Z323" s="3"/>
      <c r="AA323" s="3"/>
      <c r="AB323" s="3"/>
      <c r="AC323" s="3"/>
      <c r="AD323" s="3"/>
      <c r="AE323" s="3"/>
      <c r="AF323" s="3"/>
      <c r="AG323" s="3"/>
      <c r="AH323" s="3"/>
      <c r="AI323" s="3"/>
      <c r="AJ323" s="3"/>
      <c r="AK323" s="3"/>
      <c r="AL323" s="3"/>
      <c r="AM323" s="3"/>
      <c r="AN323" s="3"/>
      <c r="AO323" s="3"/>
      <c r="AP323" s="3" t="s">
        <v>186</v>
      </c>
      <c r="AQ323" s="3"/>
      <c r="AR323" s="3"/>
      <c r="AS323" s="3" t="s">
        <v>186</v>
      </c>
      <c r="AT323" s="3" t="s">
        <v>186</v>
      </c>
      <c r="AU323" s="3" t="s">
        <v>186</v>
      </c>
      <c r="AV323" s="3" t="s">
        <v>186</v>
      </c>
      <c r="AW323" s="3" t="s">
        <v>186</v>
      </c>
      <c r="AX323" s="3" t="s">
        <v>186</v>
      </c>
      <c r="AY323" s="3"/>
      <c r="AZ323" s="3"/>
      <c r="BA323" s="3"/>
      <c r="BB323" s="3" t="s">
        <v>186</v>
      </c>
      <c r="BC323" s="3" t="s">
        <v>186</v>
      </c>
      <c r="BD323" s="3" t="s">
        <v>186</v>
      </c>
      <c r="BE323" s="3" t="s">
        <v>38</v>
      </c>
      <c r="BF323" s="3" t="s">
        <v>5065</v>
      </c>
      <c r="BG323" s="3" t="s">
        <v>3623</v>
      </c>
      <c r="BH323" s="15" t="s">
        <v>1874</v>
      </c>
      <c r="BI323" s="15"/>
      <c r="BJ323" s="17" t="s">
        <v>4850</v>
      </c>
      <c r="BK323" s="15" t="str">
        <f t="shared" si="10"/>
        <v>B</v>
      </c>
      <c r="BL323" s="15">
        <v>1977</v>
      </c>
      <c r="BM323" s="11" t="s">
        <v>4059</v>
      </c>
      <c r="BN323" s="27"/>
      <c r="BO323" s="11" t="s">
        <v>5615</v>
      </c>
      <c r="BP323" s="30" t="s">
        <v>2604</v>
      </c>
      <c r="BQ323" s="11" t="s">
        <v>4062</v>
      </c>
      <c r="BR323" s="30" t="s">
        <v>2123</v>
      </c>
      <c r="BS323" s="11" t="s">
        <v>4064</v>
      </c>
      <c r="BT323" s="27"/>
      <c r="BU323" s="11" t="s">
        <v>6132</v>
      </c>
      <c r="BV323" s="27" t="s">
        <v>4779</v>
      </c>
    </row>
    <row r="324" spans="1:74" s="42" customFormat="1" x14ac:dyDescent="0.35">
      <c r="A324" s="71">
        <v>323</v>
      </c>
      <c r="B324" s="71">
        <v>92</v>
      </c>
      <c r="C324" s="4" t="s">
        <v>58</v>
      </c>
      <c r="D324" s="3" t="s">
        <v>9</v>
      </c>
      <c r="E324" s="3" t="s">
        <v>1808</v>
      </c>
      <c r="F324" s="119">
        <v>-0.99394086350364597</v>
      </c>
      <c r="G324" s="119">
        <v>36.355685424527103</v>
      </c>
      <c r="H324" s="8" t="s">
        <v>2608</v>
      </c>
      <c r="I324" s="8" t="s">
        <v>2610</v>
      </c>
      <c r="J324" s="3" t="s">
        <v>10</v>
      </c>
      <c r="K324" s="8" t="s">
        <v>1136</v>
      </c>
      <c r="L324" s="8">
        <v>1965</v>
      </c>
      <c r="M324" s="8">
        <v>140</v>
      </c>
      <c r="N324" s="135">
        <v>-356</v>
      </c>
      <c r="O324" s="135">
        <v>407</v>
      </c>
      <c r="P324" s="129">
        <v>25.5</v>
      </c>
      <c r="Q324" s="40">
        <v>2306</v>
      </c>
      <c r="R324" s="40">
        <v>1543</v>
      </c>
      <c r="S324" s="40">
        <v>1924.5</v>
      </c>
      <c r="T324" s="7" t="s">
        <v>1864</v>
      </c>
      <c r="U324" s="10" t="s">
        <v>2253</v>
      </c>
      <c r="V324" s="3"/>
      <c r="W324" s="3"/>
      <c r="X324" s="3"/>
      <c r="Y324" s="3"/>
      <c r="Z324" s="3"/>
      <c r="AA324" s="3"/>
      <c r="AB324" s="3"/>
      <c r="AC324" s="3"/>
      <c r="AD324" s="3"/>
      <c r="AE324" s="3"/>
      <c r="AF324" s="3"/>
      <c r="AG324" s="3"/>
      <c r="AH324" s="3"/>
      <c r="AI324" s="3"/>
      <c r="AJ324" s="3"/>
      <c r="AK324" s="3"/>
      <c r="AL324" s="3"/>
      <c r="AM324" s="3"/>
      <c r="AN324" s="3"/>
      <c r="AO324" s="3"/>
      <c r="AP324" s="3" t="s">
        <v>186</v>
      </c>
      <c r="AQ324" s="3"/>
      <c r="AR324" s="3"/>
      <c r="AS324" s="3" t="s">
        <v>186</v>
      </c>
      <c r="AT324" s="3" t="s">
        <v>186</v>
      </c>
      <c r="AU324" s="3" t="s">
        <v>186</v>
      </c>
      <c r="AV324" s="3"/>
      <c r="AW324" s="3"/>
      <c r="AX324" s="3" t="s">
        <v>186</v>
      </c>
      <c r="AY324" s="3"/>
      <c r="AZ324" s="3"/>
      <c r="BA324" s="3"/>
      <c r="BB324" s="3"/>
      <c r="BC324" s="3"/>
      <c r="BD324" s="3" t="s">
        <v>186</v>
      </c>
      <c r="BE324" s="3" t="s">
        <v>1840</v>
      </c>
      <c r="BF324" s="3" t="s">
        <v>860</v>
      </c>
      <c r="BG324" s="3" t="s">
        <v>1642</v>
      </c>
      <c r="BH324" s="15" t="s">
        <v>1874</v>
      </c>
      <c r="BI324" s="15"/>
      <c r="BJ324" s="17" t="s">
        <v>4850</v>
      </c>
      <c r="BK324" s="15" t="str">
        <f t="shared" si="10"/>
        <v>B</v>
      </c>
      <c r="BL324" s="15">
        <v>1977</v>
      </c>
      <c r="BM324" s="11" t="s">
        <v>4059</v>
      </c>
      <c r="BN324" s="27"/>
      <c r="BO324" s="11" t="s">
        <v>5615</v>
      </c>
      <c r="BP324" s="30" t="s">
        <v>2604</v>
      </c>
      <c r="BQ324" s="11" t="s">
        <v>4062</v>
      </c>
      <c r="BR324" s="30" t="s">
        <v>2123</v>
      </c>
      <c r="BS324" s="11" t="s">
        <v>4064</v>
      </c>
      <c r="BT324" s="27"/>
      <c r="BU324" s="11" t="s">
        <v>6132</v>
      </c>
      <c r="BV324" s="27" t="s">
        <v>4779</v>
      </c>
    </row>
    <row r="325" spans="1:74" s="42" customFormat="1" ht="15" customHeight="1" x14ac:dyDescent="0.35">
      <c r="A325" s="71">
        <v>324</v>
      </c>
      <c r="B325" s="71">
        <v>92</v>
      </c>
      <c r="C325" s="4" t="s">
        <v>58</v>
      </c>
      <c r="D325" s="3" t="s">
        <v>9</v>
      </c>
      <c r="E325" s="3" t="s">
        <v>1808</v>
      </c>
      <c r="F325" s="119">
        <v>-0.99394086350364597</v>
      </c>
      <c r="G325" s="119">
        <v>36.355685424527103</v>
      </c>
      <c r="H325" s="8" t="s">
        <v>2608</v>
      </c>
      <c r="I325" s="8" t="s">
        <v>2609</v>
      </c>
      <c r="J325" s="3" t="s">
        <v>10</v>
      </c>
      <c r="K325" s="8" t="s">
        <v>1137</v>
      </c>
      <c r="L325" s="8">
        <v>1440</v>
      </c>
      <c r="M325" s="8">
        <v>120</v>
      </c>
      <c r="N325" s="135">
        <v>386</v>
      </c>
      <c r="O325" s="135">
        <v>888</v>
      </c>
      <c r="P325" s="129">
        <v>637</v>
      </c>
      <c r="Q325" s="40">
        <v>1564</v>
      </c>
      <c r="R325" s="40">
        <v>1062</v>
      </c>
      <c r="S325" s="40">
        <v>1313</v>
      </c>
      <c r="T325" s="8" t="s">
        <v>1865</v>
      </c>
      <c r="U325" s="10" t="s">
        <v>2253</v>
      </c>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t="s">
        <v>186</v>
      </c>
      <c r="AY325" s="3"/>
      <c r="AZ325" s="3"/>
      <c r="BA325" s="3"/>
      <c r="BB325" s="3"/>
      <c r="BC325" s="3"/>
      <c r="BD325" s="3" t="s">
        <v>186</v>
      </c>
      <c r="BE325" s="3" t="s">
        <v>1840</v>
      </c>
      <c r="BF325" s="3" t="s">
        <v>860</v>
      </c>
      <c r="BG325" s="3" t="s">
        <v>2606</v>
      </c>
      <c r="BH325" s="15" t="s">
        <v>3967</v>
      </c>
      <c r="BI325" s="15"/>
      <c r="BJ325" s="17" t="s">
        <v>4850</v>
      </c>
      <c r="BK325" s="15" t="str">
        <f t="shared" si="10"/>
        <v>B</v>
      </c>
      <c r="BL325" s="15">
        <v>1977</v>
      </c>
      <c r="BM325" s="11" t="s">
        <v>4059</v>
      </c>
      <c r="BN325" s="27"/>
      <c r="BO325" s="11" t="s">
        <v>5615</v>
      </c>
      <c r="BP325" s="30" t="s">
        <v>2604</v>
      </c>
      <c r="BQ325" s="11" t="s">
        <v>4062</v>
      </c>
      <c r="BR325" s="30" t="s">
        <v>2123</v>
      </c>
      <c r="BS325" s="11" t="s">
        <v>4064</v>
      </c>
      <c r="BT325" s="27"/>
      <c r="BU325" s="11" t="s">
        <v>6132</v>
      </c>
      <c r="BV325" s="27" t="s">
        <v>4779</v>
      </c>
    </row>
    <row r="326" spans="1:74" s="42" customFormat="1" x14ac:dyDescent="0.35">
      <c r="A326" s="71">
        <v>325</v>
      </c>
      <c r="B326" s="71">
        <v>92</v>
      </c>
      <c r="C326" s="4" t="s">
        <v>58</v>
      </c>
      <c r="D326" s="3" t="s">
        <v>9</v>
      </c>
      <c r="E326" s="3" t="s">
        <v>1808</v>
      </c>
      <c r="F326" s="119">
        <v>-0.99394086350364597</v>
      </c>
      <c r="G326" s="119">
        <v>36.355685424527103</v>
      </c>
      <c r="H326" s="8" t="s">
        <v>2608</v>
      </c>
      <c r="I326" s="8" t="s">
        <v>2610</v>
      </c>
      <c r="J326" s="3" t="s">
        <v>10</v>
      </c>
      <c r="K326" s="8" t="s">
        <v>1138</v>
      </c>
      <c r="L326" s="8">
        <v>1255</v>
      </c>
      <c r="M326" s="8">
        <v>140</v>
      </c>
      <c r="N326" s="135">
        <v>548</v>
      </c>
      <c r="O326" s="135">
        <v>1134</v>
      </c>
      <c r="P326" s="129">
        <v>841</v>
      </c>
      <c r="Q326" s="40">
        <v>1402</v>
      </c>
      <c r="R326" s="40">
        <v>816</v>
      </c>
      <c r="S326" s="40">
        <v>1109</v>
      </c>
      <c r="T326" s="8" t="s">
        <v>37</v>
      </c>
      <c r="U326" s="4" t="s">
        <v>2252</v>
      </c>
      <c r="V326" s="3"/>
      <c r="W326" s="3"/>
      <c r="X326" s="3"/>
      <c r="Y326" s="3"/>
      <c r="Z326" s="3"/>
      <c r="AA326" s="3"/>
      <c r="AB326" s="3"/>
      <c r="AC326" s="3"/>
      <c r="AD326" s="3"/>
      <c r="AE326" s="3"/>
      <c r="AF326" s="3"/>
      <c r="AG326" s="3"/>
      <c r="AH326" s="3"/>
      <c r="AI326" s="3"/>
      <c r="AJ326" s="3"/>
      <c r="AK326" s="3"/>
      <c r="AL326" s="3"/>
      <c r="AM326" s="3"/>
      <c r="AN326" s="3"/>
      <c r="AO326" s="3"/>
      <c r="AP326" s="3" t="s">
        <v>186</v>
      </c>
      <c r="AQ326" s="3"/>
      <c r="AR326" s="3"/>
      <c r="AS326" s="3" t="s">
        <v>186</v>
      </c>
      <c r="AT326" s="3" t="s">
        <v>186</v>
      </c>
      <c r="AU326" s="3" t="s">
        <v>186</v>
      </c>
      <c r="AV326" s="3"/>
      <c r="AW326" s="3"/>
      <c r="AX326" s="3" t="s">
        <v>186</v>
      </c>
      <c r="AY326" s="3"/>
      <c r="AZ326" s="3"/>
      <c r="BA326" s="3"/>
      <c r="BB326" s="3"/>
      <c r="BC326" s="3"/>
      <c r="BD326" s="3" t="s">
        <v>186</v>
      </c>
      <c r="BE326" s="3" t="s">
        <v>1840</v>
      </c>
      <c r="BF326" s="3" t="s">
        <v>860</v>
      </c>
      <c r="BG326" s="3" t="s">
        <v>1642</v>
      </c>
      <c r="BH326" s="15" t="s">
        <v>1874</v>
      </c>
      <c r="BI326" s="15" t="s">
        <v>1874</v>
      </c>
      <c r="BJ326" s="15"/>
      <c r="BK326" s="15" t="str">
        <f t="shared" si="10"/>
        <v>B</v>
      </c>
      <c r="BL326" s="15">
        <v>1977</v>
      </c>
      <c r="BM326" s="11" t="s">
        <v>4059</v>
      </c>
      <c r="BN326" s="27"/>
      <c r="BO326" s="11" t="s">
        <v>5615</v>
      </c>
      <c r="BP326" s="30" t="s">
        <v>2604</v>
      </c>
      <c r="BQ326" s="11" t="s">
        <v>4062</v>
      </c>
      <c r="BR326" s="30" t="s">
        <v>2123</v>
      </c>
      <c r="BS326" s="11" t="s">
        <v>4064</v>
      </c>
      <c r="BT326" s="27"/>
      <c r="BU326" s="11" t="s">
        <v>6132</v>
      </c>
      <c r="BV326" s="27" t="s">
        <v>4779</v>
      </c>
    </row>
    <row r="327" spans="1:74" s="42" customFormat="1" x14ac:dyDescent="0.35">
      <c r="A327" s="71">
        <v>326</v>
      </c>
      <c r="B327" s="71">
        <v>92</v>
      </c>
      <c r="C327" s="4" t="s">
        <v>58</v>
      </c>
      <c r="D327" s="3" t="s">
        <v>9</v>
      </c>
      <c r="E327" s="3" t="s">
        <v>1808</v>
      </c>
      <c r="F327" s="119">
        <v>-0.99394086350364597</v>
      </c>
      <c r="G327" s="119">
        <v>36.355685424527103</v>
      </c>
      <c r="H327" s="8" t="s">
        <v>2608</v>
      </c>
      <c r="I327" s="8" t="s">
        <v>2610</v>
      </c>
      <c r="J327" s="3" t="s">
        <v>10</v>
      </c>
      <c r="K327" s="8" t="s">
        <v>1139</v>
      </c>
      <c r="L327" s="8">
        <v>1775</v>
      </c>
      <c r="M327" s="8">
        <v>115</v>
      </c>
      <c r="N327" s="135">
        <v>21</v>
      </c>
      <c r="O327" s="135">
        <v>550</v>
      </c>
      <c r="P327" s="129">
        <v>285.5</v>
      </c>
      <c r="Q327" s="40">
        <v>1929</v>
      </c>
      <c r="R327" s="40">
        <v>1400</v>
      </c>
      <c r="S327" s="40">
        <v>1664.5</v>
      </c>
      <c r="T327" s="7" t="s">
        <v>1864</v>
      </c>
      <c r="U327" s="10" t="s">
        <v>2253</v>
      </c>
      <c r="V327" s="3"/>
      <c r="W327" s="3"/>
      <c r="X327" s="3"/>
      <c r="Y327" s="3"/>
      <c r="Z327" s="3"/>
      <c r="AA327" s="3"/>
      <c r="AB327" s="3"/>
      <c r="AC327" s="3"/>
      <c r="AD327" s="3"/>
      <c r="AE327" s="3"/>
      <c r="AF327" s="3"/>
      <c r="AG327" s="3"/>
      <c r="AH327" s="3"/>
      <c r="AI327" s="3"/>
      <c r="AJ327" s="3"/>
      <c r="AK327" s="3"/>
      <c r="AL327" s="3"/>
      <c r="AM327" s="3"/>
      <c r="AN327" s="3"/>
      <c r="AO327" s="3"/>
      <c r="AP327" s="3" t="s">
        <v>186</v>
      </c>
      <c r="AQ327" s="3"/>
      <c r="AR327" s="3"/>
      <c r="AS327" s="3" t="s">
        <v>186</v>
      </c>
      <c r="AT327" s="3" t="s">
        <v>186</v>
      </c>
      <c r="AU327" s="3" t="s">
        <v>186</v>
      </c>
      <c r="AV327" s="3"/>
      <c r="AW327" s="3"/>
      <c r="AX327" s="3" t="s">
        <v>186</v>
      </c>
      <c r="AY327" s="3"/>
      <c r="AZ327" s="3"/>
      <c r="BA327" s="3"/>
      <c r="BB327" s="3"/>
      <c r="BC327" s="3"/>
      <c r="BD327" s="3" t="s">
        <v>186</v>
      </c>
      <c r="BE327" s="3" t="s">
        <v>1840</v>
      </c>
      <c r="BF327" s="3" t="s">
        <v>860</v>
      </c>
      <c r="BG327" s="3" t="s">
        <v>1642</v>
      </c>
      <c r="BH327" s="15" t="s">
        <v>1874</v>
      </c>
      <c r="BI327" s="15"/>
      <c r="BJ327" s="17" t="s">
        <v>4850</v>
      </c>
      <c r="BK327" s="15" t="str">
        <f t="shared" si="10"/>
        <v>B</v>
      </c>
      <c r="BL327" s="15">
        <v>1977</v>
      </c>
      <c r="BM327" s="11" t="s">
        <v>4059</v>
      </c>
      <c r="BN327" s="27"/>
      <c r="BO327" s="11" t="s">
        <v>5615</v>
      </c>
      <c r="BP327" s="30" t="s">
        <v>2604</v>
      </c>
      <c r="BQ327" s="11" t="s">
        <v>4062</v>
      </c>
      <c r="BR327" s="30" t="s">
        <v>2123</v>
      </c>
      <c r="BS327" s="11" t="s">
        <v>4064</v>
      </c>
      <c r="BT327" s="27"/>
      <c r="BU327" s="11" t="s">
        <v>6132</v>
      </c>
      <c r="BV327" s="27" t="s">
        <v>4779</v>
      </c>
    </row>
    <row r="328" spans="1:74" s="42" customFormat="1" x14ac:dyDescent="0.35">
      <c r="A328" s="71">
        <v>327</v>
      </c>
      <c r="B328" s="71">
        <v>92</v>
      </c>
      <c r="C328" s="4" t="s">
        <v>58</v>
      </c>
      <c r="D328" s="3" t="s">
        <v>9</v>
      </c>
      <c r="E328" s="3" t="s">
        <v>1808</v>
      </c>
      <c r="F328" s="119">
        <v>-0.99394086350364597</v>
      </c>
      <c r="G328" s="119">
        <v>36.355685424527103</v>
      </c>
      <c r="H328" s="8" t="s">
        <v>2608</v>
      </c>
      <c r="I328" s="8" t="s">
        <v>2609</v>
      </c>
      <c r="J328" s="3" t="s">
        <v>10</v>
      </c>
      <c r="K328" s="8" t="s">
        <v>1140</v>
      </c>
      <c r="L328" s="8">
        <v>1090</v>
      </c>
      <c r="M328" s="8">
        <v>150</v>
      </c>
      <c r="N328" s="135">
        <v>665</v>
      </c>
      <c r="O328" s="135">
        <v>1228</v>
      </c>
      <c r="P328" s="129">
        <v>946.5</v>
      </c>
      <c r="Q328" s="40">
        <v>1285</v>
      </c>
      <c r="R328" s="40">
        <v>722</v>
      </c>
      <c r="S328" s="40">
        <v>1003.5</v>
      </c>
      <c r="T328" s="8" t="s">
        <v>1865</v>
      </c>
      <c r="U328" s="10" t="s">
        <v>2253</v>
      </c>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t="s">
        <v>186</v>
      </c>
      <c r="AY328" s="3"/>
      <c r="AZ328" s="3"/>
      <c r="BA328" s="3"/>
      <c r="BB328" s="3"/>
      <c r="BC328" s="3"/>
      <c r="BD328" s="3" t="s">
        <v>186</v>
      </c>
      <c r="BE328" s="3" t="s">
        <v>1840</v>
      </c>
      <c r="BF328" s="3" t="s">
        <v>860</v>
      </c>
      <c r="BG328" s="3" t="s">
        <v>2606</v>
      </c>
      <c r="BH328" s="15" t="s">
        <v>3967</v>
      </c>
      <c r="BI328" s="15"/>
      <c r="BJ328" s="17" t="s">
        <v>4850</v>
      </c>
      <c r="BK328" s="15" t="str">
        <f t="shared" si="10"/>
        <v>B</v>
      </c>
      <c r="BL328" s="15">
        <v>1977</v>
      </c>
      <c r="BM328" s="11" t="s">
        <v>5615</v>
      </c>
      <c r="BN328" s="30" t="s">
        <v>2604</v>
      </c>
      <c r="BO328" s="11" t="s">
        <v>4062</v>
      </c>
      <c r="BP328" s="30" t="s">
        <v>2123</v>
      </c>
      <c r="BQ328" s="11" t="s">
        <v>4064</v>
      </c>
      <c r="BR328" s="27"/>
      <c r="BS328" s="3"/>
      <c r="BT328" s="27"/>
      <c r="BU328" s="11" t="s">
        <v>6132</v>
      </c>
      <c r="BV328" s="27" t="s">
        <v>4779</v>
      </c>
    </row>
    <row r="329" spans="1:74" s="42" customFormat="1" x14ac:dyDescent="0.35">
      <c r="A329" s="71">
        <v>328</v>
      </c>
      <c r="B329" s="71">
        <v>93</v>
      </c>
      <c r="C329" s="4" t="s">
        <v>59</v>
      </c>
      <c r="D329" s="3" t="s">
        <v>9</v>
      </c>
      <c r="E329" s="3" t="s">
        <v>1808</v>
      </c>
      <c r="F329" s="119">
        <v>-1.0696712616722801</v>
      </c>
      <c r="G329" s="119">
        <v>36.400587580201901</v>
      </c>
      <c r="H329" s="3" t="s">
        <v>2611</v>
      </c>
      <c r="I329" s="8" t="s">
        <v>1011</v>
      </c>
      <c r="J329" s="3" t="s">
        <v>10</v>
      </c>
      <c r="K329" s="8" t="s">
        <v>1141</v>
      </c>
      <c r="L329" s="8">
        <v>1185</v>
      </c>
      <c r="M329" s="8">
        <v>140</v>
      </c>
      <c r="N329" s="135">
        <v>608</v>
      </c>
      <c r="O329" s="135">
        <v>1162</v>
      </c>
      <c r="P329" s="129">
        <v>885</v>
      </c>
      <c r="Q329" s="40">
        <v>1342</v>
      </c>
      <c r="R329" s="40">
        <v>788</v>
      </c>
      <c r="S329" s="40">
        <v>1065</v>
      </c>
      <c r="T329" s="8" t="s">
        <v>1865</v>
      </c>
      <c r="U329" s="10" t="s">
        <v>2253</v>
      </c>
      <c r="V329" s="3"/>
      <c r="W329" s="3"/>
      <c r="X329" s="3"/>
      <c r="Y329" s="3"/>
      <c r="Z329" s="3"/>
      <c r="AA329" s="3"/>
      <c r="AB329" s="3"/>
      <c r="AC329" s="3"/>
      <c r="AD329" s="3"/>
      <c r="AE329" s="3"/>
      <c r="AF329" s="3"/>
      <c r="AG329" s="3"/>
      <c r="AH329" s="3"/>
      <c r="AI329" s="3"/>
      <c r="AJ329" s="3"/>
      <c r="AK329" s="3"/>
      <c r="AL329" s="3"/>
      <c r="AM329" s="3"/>
      <c r="AN329" s="3"/>
      <c r="AO329" s="3"/>
      <c r="AP329" s="3" t="s">
        <v>186</v>
      </c>
      <c r="AQ329" s="3"/>
      <c r="AR329" s="3"/>
      <c r="AS329" s="3"/>
      <c r="AT329" s="3" t="s">
        <v>186</v>
      </c>
      <c r="AU329" s="3" t="s">
        <v>186</v>
      </c>
      <c r="AV329" s="3"/>
      <c r="AW329" s="3"/>
      <c r="AX329" s="3" t="s">
        <v>186</v>
      </c>
      <c r="AY329" s="3"/>
      <c r="AZ329" s="3"/>
      <c r="BA329" s="3"/>
      <c r="BB329" s="3"/>
      <c r="BC329" s="3"/>
      <c r="BD329" s="3" t="s">
        <v>186</v>
      </c>
      <c r="BE329" s="3" t="s">
        <v>38</v>
      </c>
      <c r="BF329" s="3" t="s">
        <v>5066</v>
      </c>
      <c r="BG329" s="3" t="s">
        <v>65</v>
      </c>
      <c r="BH329" s="15" t="s">
        <v>1874</v>
      </c>
      <c r="BI329" s="15"/>
      <c r="BJ329" s="17" t="s">
        <v>4850</v>
      </c>
      <c r="BK329" s="15" t="str">
        <f t="shared" si="10"/>
        <v>B</v>
      </c>
      <c r="BL329" s="15">
        <v>1977</v>
      </c>
      <c r="BM329" s="11" t="s">
        <v>5615</v>
      </c>
      <c r="BN329" s="30" t="s">
        <v>2604</v>
      </c>
      <c r="BO329" s="11" t="s">
        <v>4062</v>
      </c>
      <c r="BP329" s="30" t="s">
        <v>2123</v>
      </c>
      <c r="BQ329" s="11" t="s">
        <v>4064</v>
      </c>
      <c r="BR329" s="27"/>
      <c r="BS329" s="3"/>
      <c r="BT329" s="27"/>
      <c r="BU329" s="11" t="s">
        <v>6132</v>
      </c>
      <c r="BV329" s="27" t="s">
        <v>4779</v>
      </c>
    </row>
    <row r="330" spans="1:74" s="42" customFormat="1" x14ac:dyDescent="0.35">
      <c r="A330" s="71">
        <v>329</v>
      </c>
      <c r="B330" s="71">
        <v>93</v>
      </c>
      <c r="C330" s="4" t="s">
        <v>85</v>
      </c>
      <c r="D330" s="3" t="s">
        <v>9</v>
      </c>
      <c r="E330" s="3" t="s">
        <v>1808</v>
      </c>
      <c r="F330" s="119">
        <v>-1.0696712616722801</v>
      </c>
      <c r="G330" s="119">
        <v>36.400587580201901</v>
      </c>
      <c r="H330" s="3" t="s">
        <v>2611</v>
      </c>
      <c r="I330" s="8" t="s">
        <v>2614</v>
      </c>
      <c r="J330" s="3" t="s">
        <v>10</v>
      </c>
      <c r="K330" s="8" t="s">
        <v>1142</v>
      </c>
      <c r="L330" s="8">
        <v>2680</v>
      </c>
      <c r="M330" s="8">
        <v>150</v>
      </c>
      <c r="N330" s="135">
        <v>-1200</v>
      </c>
      <c r="O330" s="135">
        <v>-406</v>
      </c>
      <c r="P330" s="129">
        <v>-803</v>
      </c>
      <c r="Q330" s="40">
        <v>3150</v>
      </c>
      <c r="R330" s="40">
        <v>2356</v>
      </c>
      <c r="S330" s="40">
        <v>2753</v>
      </c>
      <c r="T330" s="8" t="s">
        <v>1865</v>
      </c>
      <c r="U330" s="10" t="s">
        <v>2253</v>
      </c>
      <c r="V330" s="3"/>
      <c r="W330" s="3"/>
      <c r="X330" s="3"/>
      <c r="Y330" s="3"/>
      <c r="Z330" s="3"/>
      <c r="AA330" s="3"/>
      <c r="AB330" s="3"/>
      <c r="AC330" s="3"/>
      <c r="AD330" s="3"/>
      <c r="AE330" s="3"/>
      <c r="AF330" s="3"/>
      <c r="AG330" s="3"/>
      <c r="AH330" s="3"/>
      <c r="AI330" s="3"/>
      <c r="AJ330" s="3"/>
      <c r="AK330" s="3"/>
      <c r="AL330" s="3"/>
      <c r="AM330" s="3"/>
      <c r="AN330" s="3"/>
      <c r="AO330" s="3"/>
      <c r="AP330" s="3" t="s">
        <v>186</v>
      </c>
      <c r="AQ330" s="3"/>
      <c r="AR330" s="3"/>
      <c r="AS330" s="3"/>
      <c r="AT330" s="3" t="s">
        <v>186</v>
      </c>
      <c r="AU330" s="3" t="s">
        <v>186</v>
      </c>
      <c r="AV330" s="3"/>
      <c r="AW330" s="3"/>
      <c r="AX330" s="3" t="s">
        <v>186</v>
      </c>
      <c r="AY330" s="3"/>
      <c r="AZ330" s="3"/>
      <c r="BA330" s="3"/>
      <c r="BB330" s="3"/>
      <c r="BC330" s="3"/>
      <c r="BD330" s="3" t="s">
        <v>186</v>
      </c>
      <c r="BE330" s="3" t="s">
        <v>926</v>
      </c>
      <c r="BF330" s="3" t="s">
        <v>860</v>
      </c>
      <c r="BG330" s="3" t="s">
        <v>2612</v>
      </c>
      <c r="BH330" s="15" t="s">
        <v>1874</v>
      </c>
      <c r="BI330" s="15"/>
      <c r="BJ330" s="17" t="s">
        <v>4850</v>
      </c>
      <c r="BK330" s="15" t="str">
        <f t="shared" si="10"/>
        <v>B</v>
      </c>
      <c r="BL330" s="15">
        <v>1977</v>
      </c>
      <c r="BM330" s="11" t="s">
        <v>5615</v>
      </c>
      <c r="BN330" s="30" t="s">
        <v>2604</v>
      </c>
      <c r="BO330" s="11" t="s">
        <v>4062</v>
      </c>
      <c r="BP330" s="30" t="s">
        <v>2123</v>
      </c>
      <c r="BQ330" s="11" t="s">
        <v>4064</v>
      </c>
      <c r="BR330" s="27"/>
      <c r="BS330" s="3"/>
      <c r="BT330" s="27"/>
      <c r="BU330" s="11" t="s">
        <v>6132</v>
      </c>
      <c r="BV330" s="27" t="s">
        <v>4779</v>
      </c>
    </row>
    <row r="331" spans="1:74" s="42" customFormat="1" x14ac:dyDescent="0.35">
      <c r="A331" s="71">
        <v>330</v>
      </c>
      <c r="B331" s="71">
        <v>93</v>
      </c>
      <c r="C331" s="4" t="s">
        <v>85</v>
      </c>
      <c r="D331" s="3" t="s">
        <v>9</v>
      </c>
      <c r="E331" s="3" t="s">
        <v>1808</v>
      </c>
      <c r="F331" s="119">
        <v>-1.0696712616722801</v>
      </c>
      <c r="G331" s="119">
        <v>36.400587580201901</v>
      </c>
      <c r="H331" s="3" t="s">
        <v>2611</v>
      </c>
      <c r="I331" s="8" t="s">
        <v>2614</v>
      </c>
      <c r="J331" s="3" t="s">
        <v>10</v>
      </c>
      <c r="K331" s="8" t="s">
        <v>1143</v>
      </c>
      <c r="L331" s="8">
        <v>1315</v>
      </c>
      <c r="M331" s="8">
        <v>135</v>
      </c>
      <c r="N331" s="135">
        <v>440</v>
      </c>
      <c r="O331" s="135">
        <v>1024</v>
      </c>
      <c r="P331" s="129">
        <v>732</v>
      </c>
      <c r="Q331" s="40">
        <v>1510</v>
      </c>
      <c r="R331" s="40">
        <v>926</v>
      </c>
      <c r="S331" s="40">
        <v>1218</v>
      </c>
      <c r="T331" s="7" t="s">
        <v>1864</v>
      </c>
      <c r="U331" s="10" t="s">
        <v>2253</v>
      </c>
      <c r="V331" s="3"/>
      <c r="W331" s="3"/>
      <c r="X331" s="3"/>
      <c r="Y331" s="3"/>
      <c r="Z331" s="3"/>
      <c r="AA331" s="3"/>
      <c r="AB331" s="3"/>
      <c r="AC331" s="3"/>
      <c r="AD331" s="3"/>
      <c r="AE331" s="3"/>
      <c r="AF331" s="3"/>
      <c r="AG331" s="3"/>
      <c r="AH331" s="3"/>
      <c r="AI331" s="3"/>
      <c r="AJ331" s="3"/>
      <c r="AK331" s="3"/>
      <c r="AL331" s="3"/>
      <c r="AM331" s="3"/>
      <c r="AN331" s="3"/>
      <c r="AO331" s="3"/>
      <c r="AP331" s="3" t="s">
        <v>186</v>
      </c>
      <c r="AQ331" s="3"/>
      <c r="AR331" s="3"/>
      <c r="AS331" s="3"/>
      <c r="AT331" s="3" t="s">
        <v>186</v>
      </c>
      <c r="AU331" s="3" t="s">
        <v>186</v>
      </c>
      <c r="AV331" s="3"/>
      <c r="AW331" s="3"/>
      <c r="AX331" s="3" t="s">
        <v>186</v>
      </c>
      <c r="AY331" s="3"/>
      <c r="AZ331" s="3"/>
      <c r="BA331" s="3"/>
      <c r="BB331" s="3"/>
      <c r="BC331" s="3"/>
      <c r="BD331" s="3" t="s">
        <v>186</v>
      </c>
      <c r="BE331" s="3" t="s">
        <v>926</v>
      </c>
      <c r="BF331" s="3" t="s">
        <v>860</v>
      </c>
      <c r="BG331" s="3" t="s">
        <v>2612</v>
      </c>
      <c r="BH331" s="15" t="s">
        <v>1874</v>
      </c>
      <c r="BI331" s="15"/>
      <c r="BJ331" s="17" t="s">
        <v>4850</v>
      </c>
      <c r="BK331" s="15" t="str">
        <f t="shared" si="10"/>
        <v>B</v>
      </c>
      <c r="BL331" s="15">
        <v>1977</v>
      </c>
      <c r="BM331" s="11" t="s">
        <v>5615</v>
      </c>
      <c r="BN331" s="30" t="s">
        <v>2604</v>
      </c>
      <c r="BO331" s="11" t="s">
        <v>4062</v>
      </c>
      <c r="BP331" s="30" t="s">
        <v>2123</v>
      </c>
      <c r="BQ331" s="11" t="s">
        <v>4064</v>
      </c>
      <c r="BR331" s="27"/>
      <c r="BS331" s="3"/>
      <c r="BT331" s="27"/>
      <c r="BU331" s="11" t="s">
        <v>6132</v>
      </c>
      <c r="BV331" s="27" t="s">
        <v>4779</v>
      </c>
    </row>
    <row r="332" spans="1:74" s="42" customFormat="1" x14ac:dyDescent="0.35">
      <c r="A332" s="71">
        <v>331</v>
      </c>
      <c r="B332" s="71">
        <v>93</v>
      </c>
      <c r="C332" s="4" t="s">
        <v>85</v>
      </c>
      <c r="D332" s="3" t="s">
        <v>9</v>
      </c>
      <c r="E332" s="3" t="s">
        <v>1808</v>
      </c>
      <c r="F332" s="119">
        <v>-1.0696712616722801</v>
      </c>
      <c r="G332" s="119">
        <v>36.400587580201901</v>
      </c>
      <c r="H332" s="3" t="s">
        <v>2611</v>
      </c>
      <c r="I332" s="8" t="s">
        <v>2613</v>
      </c>
      <c r="J332" s="3" t="s">
        <v>10</v>
      </c>
      <c r="K332" s="8" t="s">
        <v>1144</v>
      </c>
      <c r="L332" s="8">
        <v>2990</v>
      </c>
      <c r="M332" s="8">
        <v>170</v>
      </c>
      <c r="N332" s="135">
        <v>-1599</v>
      </c>
      <c r="O332" s="135">
        <v>-807</v>
      </c>
      <c r="P332" s="129">
        <v>-1203</v>
      </c>
      <c r="Q332" s="40">
        <v>3549</v>
      </c>
      <c r="R332" s="40">
        <v>2757</v>
      </c>
      <c r="S332" s="40">
        <v>3153</v>
      </c>
      <c r="T332" s="8" t="s">
        <v>1865</v>
      </c>
      <c r="U332" s="10" t="s">
        <v>2253</v>
      </c>
      <c r="V332" s="3"/>
      <c r="W332" s="3"/>
      <c r="X332" s="3"/>
      <c r="Y332" s="3"/>
      <c r="Z332" s="3"/>
      <c r="AA332" s="3"/>
      <c r="AB332" s="3"/>
      <c r="AC332" s="3"/>
      <c r="AD332" s="3"/>
      <c r="AE332" s="3"/>
      <c r="AF332" s="3"/>
      <c r="AG332" s="3"/>
      <c r="AH332" s="3"/>
      <c r="AI332" s="3"/>
      <c r="AJ332" s="3"/>
      <c r="AK332" s="3"/>
      <c r="AL332" s="3"/>
      <c r="AM332" s="3"/>
      <c r="AN332" s="3"/>
      <c r="AO332" s="3"/>
      <c r="AP332" s="3" t="s">
        <v>186</v>
      </c>
      <c r="AQ332" s="3"/>
      <c r="AR332" s="3"/>
      <c r="AS332" s="3"/>
      <c r="AT332" s="3" t="s">
        <v>186</v>
      </c>
      <c r="AU332" s="3" t="s">
        <v>186</v>
      </c>
      <c r="AV332" s="3"/>
      <c r="AW332" s="3"/>
      <c r="AX332" s="3" t="s">
        <v>186</v>
      </c>
      <c r="AY332" s="3"/>
      <c r="AZ332" s="3"/>
      <c r="BA332" s="3"/>
      <c r="BB332" s="3"/>
      <c r="BC332" s="3"/>
      <c r="BD332" s="3" t="s">
        <v>186</v>
      </c>
      <c r="BE332" s="3" t="s">
        <v>926</v>
      </c>
      <c r="BF332" s="3" t="s">
        <v>860</v>
      </c>
      <c r="BG332" s="3" t="s">
        <v>2612</v>
      </c>
      <c r="BH332" s="15" t="s">
        <v>1874</v>
      </c>
      <c r="BI332" s="15"/>
      <c r="BJ332" s="17" t="s">
        <v>4850</v>
      </c>
      <c r="BK332" s="15" t="str">
        <f t="shared" si="10"/>
        <v>B</v>
      </c>
      <c r="BL332" s="15">
        <v>1977</v>
      </c>
      <c r="BM332" s="11" t="s">
        <v>5615</v>
      </c>
      <c r="BN332" s="30" t="s">
        <v>2604</v>
      </c>
      <c r="BO332" s="11" t="s">
        <v>4062</v>
      </c>
      <c r="BP332" s="30" t="s">
        <v>2123</v>
      </c>
      <c r="BQ332" s="11" t="s">
        <v>4064</v>
      </c>
      <c r="BR332" s="27"/>
      <c r="BS332" s="3"/>
      <c r="BT332" s="27"/>
      <c r="BU332" s="11" t="s">
        <v>6132</v>
      </c>
      <c r="BV332" s="27" t="s">
        <v>4779</v>
      </c>
    </row>
    <row r="333" spans="1:74" s="42" customFormat="1" x14ac:dyDescent="0.35">
      <c r="A333" s="71">
        <v>332</v>
      </c>
      <c r="B333" s="71">
        <v>93</v>
      </c>
      <c r="C333" s="4" t="s">
        <v>85</v>
      </c>
      <c r="D333" s="3" t="s">
        <v>9</v>
      </c>
      <c r="E333" s="3" t="s">
        <v>1808</v>
      </c>
      <c r="F333" s="119">
        <v>-1.0696712616722801</v>
      </c>
      <c r="G333" s="119">
        <v>36.400587580201901</v>
      </c>
      <c r="H333" s="3" t="s">
        <v>2611</v>
      </c>
      <c r="I333" s="8" t="s">
        <v>2613</v>
      </c>
      <c r="J333" s="3" t="s">
        <v>10</v>
      </c>
      <c r="K333" s="8" t="s">
        <v>1145</v>
      </c>
      <c r="L333" s="8">
        <v>1110</v>
      </c>
      <c r="M333" s="8">
        <v>115</v>
      </c>
      <c r="N333" s="135">
        <v>680</v>
      </c>
      <c r="O333" s="135">
        <v>1180</v>
      </c>
      <c r="P333" s="129">
        <v>930</v>
      </c>
      <c r="Q333" s="40">
        <v>1270</v>
      </c>
      <c r="R333" s="40">
        <v>770</v>
      </c>
      <c r="S333" s="40">
        <v>1020</v>
      </c>
      <c r="T333" s="7" t="s">
        <v>1864</v>
      </c>
      <c r="U333" s="10" t="s">
        <v>2253</v>
      </c>
      <c r="V333" s="3"/>
      <c r="W333" s="3"/>
      <c r="X333" s="3"/>
      <c r="Y333" s="3"/>
      <c r="Z333" s="3"/>
      <c r="AA333" s="3"/>
      <c r="AB333" s="3"/>
      <c r="AC333" s="3"/>
      <c r="AD333" s="3"/>
      <c r="AE333" s="3"/>
      <c r="AF333" s="3"/>
      <c r="AG333" s="3"/>
      <c r="AH333" s="3"/>
      <c r="AI333" s="3"/>
      <c r="AJ333" s="3"/>
      <c r="AK333" s="3"/>
      <c r="AL333" s="3"/>
      <c r="AM333" s="3"/>
      <c r="AN333" s="3"/>
      <c r="AO333" s="3"/>
      <c r="AP333" s="3" t="s">
        <v>186</v>
      </c>
      <c r="AQ333" s="3"/>
      <c r="AR333" s="3"/>
      <c r="AS333" s="3"/>
      <c r="AT333" s="3" t="s">
        <v>186</v>
      </c>
      <c r="AU333" s="3" t="s">
        <v>186</v>
      </c>
      <c r="AV333" s="3"/>
      <c r="AW333" s="3"/>
      <c r="AX333" s="3" t="s">
        <v>186</v>
      </c>
      <c r="AY333" s="3"/>
      <c r="AZ333" s="3"/>
      <c r="BA333" s="3"/>
      <c r="BB333" s="3"/>
      <c r="BC333" s="3"/>
      <c r="BD333" s="3" t="s">
        <v>186</v>
      </c>
      <c r="BE333" s="3" t="s">
        <v>926</v>
      </c>
      <c r="BF333" s="3" t="s">
        <v>860</v>
      </c>
      <c r="BG333" s="3" t="s">
        <v>2612</v>
      </c>
      <c r="BH333" s="15" t="s">
        <v>1874</v>
      </c>
      <c r="BI333" s="15"/>
      <c r="BJ333" s="17" t="s">
        <v>4850</v>
      </c>
      <c r="BK333" s="15" t="str">
        <f t="shared" si="10"/>
        <v>B</v>
      </c>
      <c r="BL333" s="15">
        <v>1977</v>
      </c>
      <c r="BM333" s="11" t="s">
        <v>5615</v>
      </c>
      <c r="BN333" s="30" t="s">
        <v>2604</v>
      </c>
      <c r="BO333" s="11" t="s">
        <v>4062</v>
      </c>
      <c r="BP333" s="30" t="s">
        <v>2123</v>
      </c>
      <c r="BQ333" s="11" t="s">
        <v>4064</v>
      </c>
      <c r="BR333" s="27"/>
      <c r="BS333" s="3"/>
      <c r="BT333" s="27"/>
      <c r="BU333" s="11" t="s">
        <v>6132</v>
      </c>
      <c r="BV333" s="27" t="s">
        <v>4779</v>
      </c>
    </row>
    <row r="334" spans="1:74" s="42" customFormat="1" ht="15" customHeight="1" x14ac:dyDescent="0.35">
      <c r="A334" s="71">
        <v>333</v>
      </c>
      <c r="B334" s="71">
        <v>94</v>
      </c>
      <c r="C334" s="4" t="s">
        <v>89</v>
      </c>
      <c r="D334" s="3" t="s">
        <v>9</v>
      </c>
      <c r="E334" s="3" t="s">
        <v>1808</v>
      </c>
      <c r="F334" s="119">
        <v>-1.7530688713644</v>
      </c>
      <c r="G334" s="119">
        <v>36.098181804709597</v>
      </c>
      <c r="H334" s="3" t="s">
        <v>3630</v>
      </c>
      <c r="I334" s="8" t="s">
        <v>3629</v>
      </c>
      <c r="J334" s="3" t="s">
        <v>10</v>
      </c>
      <c r="K334" s="8" t="s">
        <v>94</v>
      </c>
      <c r="L334" s="8">
        <v>2640</v>
      </c>
      <c r="M334" s="8">
        <v>115</v>
      </c>
      <c r="N334" s="135">
        <v>-1013</v>
      </c>
      <c r="O334" s="135">
        <v>-410</v>
      </c>
      <c r="P334" s="129">
        <v>-711.5</v>
      </c>
      <c r="Q334" s="40">
        <v>2963</v>
      </c>
      <c r="R334" s="40">
        <v>2360</v>
      </c>
      <c r="S334" s="40">
        <v>2661.5</v>
      </c>
      <c r="T334" s="8" t="s">
        <v>37</v>
      </c>
      <c r="U334" s="4" t="s">
        <v>2252</v>
      </c>
      <c r="V334" s="3"/>
      <c r="W334" s="3"/>
      <c r="X334" s="3"/>
      <c r="Y334" s="3"/>
      <c r="Z334" s="3"/>
      <c r="AA334" s="3"/>
      <c r="AB334" s="3"/>
      <c r="AC334" s="3"/>
      <c r="AD334" s="3"/>
      <c r="AE334" s="3"/>
      <c r="AF334" s="3"/>
      <c r="AG334" s="3"/>
      <c r="AH334" s="3"/>
      <c r="AI334" s="3"/>
      <c r="AJ334" s="3"/>
      <c r="AK334" s="3"/>
      <c r="AL334" s="3"/>
      <c r="AM334" s="3"/>
      <c r="AN334" s="3"/>
      <c r="AO334" s="3"/>
      <c r="AP334" s="3" t="s">
        <v>186</v>
      </c>
      <c r="AQ334" s="3" t="s">
        <v>186</v>
      </c>
      <c r="AR334" s="3"/>
      <c r="AS334" s="3" t="s">
        <v>186</v>
      </c>
      <c r="AT334" s="3" t="s">
        <v>186</v>
      </c>
      <c r="AU334" s="3" t="s">
        <v>186</v>
      </c>
      <c r="AV334" s="3"/>
      <c r="AW334" s="3" t="s">
        <v>186</v>
      </c>
      <c r="AX334" s="3" t="s">
        <v>186</v>
      </c>
      <c r="AY334" s="3"/>
      <c r="AZ334" s="3"/>
      <c r="BA334" s="3"/>
      <c r="BB334" s="3"/>
      <c r="BC334" s="3"/>
      <c r="BD334" s="3" t="s">
        <v>186</v>
      </c>
      <c r="BE334" s="3" t="s">
        <v>926</v>
      </c>
      <c r="BF334" s="3" t="s">
        <v>860</v>
      </c>
      <c r="BG334" s="3" t="s">
        <v>1642</v>
      </c>
      <c r="BH334" s="15" t="s">
        <v>1874</v>
      </c>
      <c r="BI334" s="15" t="s">
        <v>1874</v>
      </c>
      <c r="BJ334" s="15"/>
      <c r="BK334" s="15" t="str">
        <f t="shared" si="10"/>
        <v>B</v>
      </c>
      <c r="BL334" s="15">
        <v>1972</v>
      </c>
      <c r="BM334" s="3" t="s">
        <v>4063</v>
      </c>
      <c r="BN334" s="34" t="s">
        <v>2131</v>
      </c>
      <c r="BO334" s="11" t="s">
        <v>4062</v>
      </c>
      <c r="BP334" s="30" t="s">
        <v>2123</v>
      </c>
      <c r="BQ334" s="11" t="s">
        <v>4064</v>
      </c>
      <c r="BR334" s="27"/>
      <c r="BS334" s="11" t="s">
        <v>4648</v>
      </c>
      <c r="BT334" s="29" t="s">
        <v>4649</v>
      </c>
      <c r="BU334" s="3"/>
      <c r="BV334" s="27"/>
    </row>
    <row r="335" spans="1:74" s="42" customFormat="1" x14ac:dyDescent="0.35">
      <c r="A335" s="71">
        <v>334</v>
      </c>
      <c r="B335" s="71">
        <v>94</v>
      </c>
      <c r="C335" s="4" t="s">
        <v>89</v>
      </c>
      <c r="D335" s="3" t="s">
        <v>9</v>
      </c>
      <c r="E335" s="3" t="s">
        <v>1808</v>
      </c>
      <c r="F335" s="119">
        <v>-1.7530688713644</v>
      </c>
      <c r="G335" s="119">
        <v>36.098181804709597</v>
      </c>
      <c r="H335" s="3" t="s">
        <v>3626</v>
      </c>
      <c r="I335" s="8" t="s">
        <v>3625</v>
      </c>
      <c r="J335" s="3" t="s">
        <v>10</v>
      </c>
      <c r="K335" s="8" t="s">
        <v>95</v>
      </c>
      <c r="L335" s="8">
        <v>2660</v>
      </c>
      <c r="M335" s="8">
        <v>115</v>
      </c>
      <c r="N335" s="135">
        <v>-1049</v>
      </c>
      <c r="O335" s="135">
        <v>-415</v>
      </c>
      <c r="P335" s="129">
        <v>-732</v>
      </c>
      <c r="Q335" s="40">
        <v>2999</v>
      </c>
      <c r="R335" s="40">
        <v>2365</v>
      </c>
      <c r="S335" s="40">
        <v>2682</v>
      </c>
      <c r="T335" s="8" t="s">
        <v>37</v>
      </c>
      <c r="U335" s="4" t="s">
        <v>2252</v>
      </c>
      <c r="V335" s="3"/>
      <c r="W335" s="3"/>
      <c r="X335" s="3"/>
      <c r="Y335" s="3"/>
      <c r="Z335" s="3"/>
      <c r="AA335" s="3"/>
      <c r="AB335" s="3"/>
      <c r="AC335" s="3"/>
      <c r="AD335" s="3"/>
      <c r="AE335" s="3"/>
      <c r="AF335" s="3"/>
      <c r="AG335" s="3"/>
      <c r="AH335" s="3"/>
      <c r="AI335" s="3"/>
      <c r="AJ335" s="3"/>
      <c r="AK335" s="3"/>
      <c r="AL335" s="3"/>
      <c r="AM335" s="3"/>
      <c r="AN335" s="3"/>
      <c r="AO335" s="3"/>
      <c r="AP335" s="3" t="s">
        <v>186</v>
      </c>
      <c r="AQ335" s="3" t="s">
        <v>186</v>
      </c>
      <c r="AR335" s="3"/>
      <c r="AS335" s="3" t="s">
        <v>186</v>
      </c>
      <c r="AT335" s="3" t="s">
        <v>186</v>
      </c>
      <c r="AU335" s="3" t="s">
        <v>186</v>
      </c>
      <c r="AV335" s="3"/>
      <c r="AW335" s="3" t="s">
        <v>186</v>
      </c>
      <c r="AX335" s="3" t="s">
        <v>186</v>
      </c>
      <c r="AY335" s="3"/>
      <c r="AZ335" s="3"/>
      <c r="BA335" s="3"/>
      <c r="BB335" s="3"/>
      <c r="BC335" s="3"/>
      <c r="BD335" s="3" t="s">
        <v>186</v>
      </c>
      <c r="BE335" s="3" t="s">
        <v>926</v>
      </c>
      <c r="BF335" s="3" t="s">
        <v>860</v>
      </c>
      <c r="BG335" s="3" t="s">
        <v>1642</v>
      </c>
      <c r="BH335" s="15" t="s">
        <v>1874</v>
      </c>
      <c r="BI335" s="15" t="s">
        <v>1874</v>
      </c>
      <c r="BJ335" s="15"/>
      <c r="BK335" s="15" t="str">
        <f t="shared" si="10"/>
        <v>B</v>
      </c>
      <c r="BL335" s="15">
        <v>1972</v>
      </c>
      <c r="BM335" s="3" t="s">
        <v>4063</v>
      </c>
      <c r="BN335" s="34" t="s">
        <v>2131</v>
      </c>
      <c r="BO335" s="11" t="s">
        <v>4062</v>
      </c>
      <c r="BP335" s="30" t="s">
        <v>2123</v>
      </c>
      <c r="BQ335" s="11" t="s">
        <v>4064</v>
      </c>
      <c r="BR335" s="27"/>
      <c r="BS335" s="11" t="s">
        <v>4648</v>
      </c>
      <c r="BT335" s="29" t="s">
        <v>4649</v>
      </c>
      <c r="BU335" s="3"/>
      <c r="BV335" s="27"/>
    </row>
    <row r="336" spans="1:74" s="42" customFormat="1" x14ac:dyDescent="0.35">
      <c r="A336" s="71">
        <v>335</v>
      </c>
      <c r="B336" s="71">
        <v>94</v>
      </c>
      <c r="C336" s="4" t="s">
        <v>89</v>
      </c>
      <c r="D336" s="3" t="s">
        <v>9</v>
      </c>
      <c r="E336" s="3" t="s">
        <v>1808</v>
      </c>
      <c r="F336" s="119">
        <v>-1.7530688713644</v>
      </c>
      <c r="G336" s="119">
        <v>36.098181804709597</v>
      </c>
      <c r="H336" s="3" t="s">
        <v>3624</v>
      </c>
      <c r="I336" s="8" t="s">
        <v>3627</v>
      </c>
      <c r="J336" s="3" t="s">
        <v>10</v>
      </c>
      <c r="K336" s="8" t="s">
        <v>96</v>
      </c>
      <c r="L336" s="8">
        <v>2360</v>
      </c>
      <c r="M336" s="8">
        <v>110</v>
      </c>
      <c r="N336" s="135">
        <v>-773</v>
      </c>
      <c r="O336" s="135">
        <v>-172</v>
      </c>
      <c r="P336" s="129">
        <v>-472.5</v>
      </c>
      <c r="Q336" s="40">
        <v>2723</v>
      </c>
      <c r="R336" s="40">
        <v>2122</v>
      </c>
      <c r="S336" s="40">
        <v>2422.5</v>
      </c>
      <c r="T336" s="8" t="s">
        <v>37</v>
      </c>
      <c r="U336" s="4" t="s">
        <v>2252</v>
      </c>
      <c r="V336" s="3"/>
      <c r="W336" s="3"/>
      <c r="X336" s="3"/>
      <c r="Y336" s="3"/>
      <c r="Z336" s="3"/>
      <c r="AA336" s="3"/>
      <c r="AB336" s="3"/>
      <c r="AC336" s="3"/>
      <c r="AD336" s="3"/>
      <c r="AE336" s="3"/>
      <c r="AF336" s="3"/>
      <c r="AG336" s="3"/>
      <c r="AH336" s="3"/>
      <c r="AI336" s="3"/>
      <c r="AJ336" s="3"/>
      <c r="AK336" s="3"/>
      <c r="AL336" s="3"/>
      <c r="AM336" s="3"/>
      <c r="AN336" s="3"/>
      <c r="AO336" s="3"/>
      <c r="AP336" s="3" t="s">
        <v>186</v>
      </c>
      <c r="AQ336" s="3" t="s">
        <v>186</v>
      </c>
      <c r="AR336" s="3"/>
      <c r="AS336" s="3" t="s">
        <v>186</v>
      </c>
      <c r="AT336" s="3" t="s">
        <v>186</v>
      </c>
      <c r="AU336" s="3" t="s">
        <v>186</v>
      </c>
      <c r="AV336" s="3"/>
      <c r="AW336" s="3" t="s">
        <v>186</v>
      </c>
      <c r="AX336" s="3" t="s">
        <v>186</v>
      </c>
      <c r="AY336" s="3"/>
      <c r="AZ336" s="3"/>
      <c r="BA336" s="3"/>
      <c r="BB336" s="3"/>
      <c r="BC336" s="3"/>
      <c r="BD336" s="3" t="s">
        <v>186</v>
      </c>
      <c r="BE336" s="3" t="s">
        <v>926</v>
      </c>
      <c r="BF336" s="3" t="s">
        <v>860</v>
      </c>
      <c r="BG336" s="3" t="s">
        <v>1642</v>
      </c>
      <c r="BH336" s="15" t="s">
        <v>1874</v>
      </c>
      <c r="BI336" s="15" t="s">
        <v>1874</v>
      </c>
      <c r="BJ336" s="15"/>
      <c r="BK336" s="15" t="str">
        <f t="shared" si="10"/>
        <v>B</v>
      </c>
      <c r="BL336" s="15">
        <v>1972</v>
      </c>
      <c r="BM336" s="3" t="s">
        <v>4063</v>
      </c>
      <c r="BN336" s="34" t="s">
        <v>2131</v>
      </c>
      <c r="BO336" s="11" t="s">
        <v>4062</v>
      </c>
      <c r="BP336" s="30" t="s">
        <v>2123</v>
      </c>
      <c r="BQ336" s="11" t="s">
        <v>4064</v>
      </c>
      <c r="BR336" s="27"/>
      <c r="BS336" s="11" t="s">
        <v>4648</v>
      </c>
      <c r="BT336" s="29" t="s">
        <v>4649</v>
      </c>
      <c r="BU336" s="3"/>
      <c r="BV336" s="27"/>
    </row>
    <row r="337" spans="1:74" s="42" customFormat="1" x14ac:dyDescent="0.35">
      <c r="A337" s="71">
        <v>336</v>
      </c>
      <c r="B337" s="71">
        <v>94</v>
      </c>
      <c r="C337" s="4" t="s">
        <v>89</v>
      </c>
      <c r="D337" s="3" t="s">
        <v>9</v>
      </c>
      <c r="E337" s="3" t="s">
        <v>1808</v>
      </c>
      <c r="F337" s="119">
        <v>-1.7530688713644</v>
      </c>
      <c r="G337" s="119">
        <v>36.098181804709597</v>
      </c>
      <c r="H337" s="3" t="s">
        <v>3626</v>
      </c>
      <c r="I337" s="8" t="s">
        <v>3628</v>
      </c>
      <c r="J337" s="3" t="s">
        <v>10</v>
      </c>
      <c r="K337" s="8" t="s">
        <v>97</v>
      </c>
      <c r="L337" s="8">
        <v>2760</v>
      </c>
      <c r="M337" s="8">
        <v>115</v>
      </c>
      <c r="N337" s="135">
        <v>-1259</v>
      </c>
      <c r="O337" s="135">
        <v>-563</v>
      </c>
      <c r="P337" s="129">
        <v>-911</v>
      </c>
      <c r="Q337" s="40">
        <v>3209</v>
      </c>
      <c r="R337" s="40">
        <v>2513</v>
      </c>
      <c r="S337" s="40">
        <v>2861</v>
      </c>
      <c r="T337" s="8" t="s">
        <v>37</v>
      </c>
      <c r="U337" s="4" t="s">
        <v>2252</v>
      </c>
      <c r="V337" s="3"/>
      <c r="W337" s="3"/>
      <c r="X337" s="3"/>
      <c r="Y337" s="3"/>
      <c r="Z337" s="3"/>
      <c r="AA337" s="3"/>
      <c r="AB337" s="3"/>
      <c r="AC337" s="3"/>
      <c r="AD337" s="3"/>
      <c r="AE337" s="3"/>
      <c r="AF337" s="3"/>
      <c r="AG337" s="3"/>
      <c r="AH337" s="3"/>
      <c r="AI337" s="3"/>
      <c r="AJ337" s="3"/>
      <c r="AK337" s="3"/>
      <c r="AL337" s="3"/>
      <c r="AM337" s="3"/>
      <c r="AN337" s="3"/>
      <c r="AO337" s="3"/>
      <c r="AP337" s="3" t="s">
        <v>186</v>
      </c>
      <c r="AQ337" s="3" t="s">
        <v>186</v>
      </c>
      <c r="AR337" s="3"/>
      <c r="AS337" s="3" t="s">
        <v>186</v>
      </c>
      <c r="AT337" s="3" t="s">
        <v>186</v>
      </c>
      <c r="AU337" s="3" t="s">
        <v>186</v>
      </c>
      <c r="AV337" s="3"/>
      <c r="AW337" s="3" t="s">
        <v>186</v>
      </c>
      <c r="AX337" s="3" t="s">
        <v>186</v>
      </c>
      <c r="AY337" s="3"/>
      <c r="AZ337" s="3"/>
      <c r="BA337" s="3"/>
      <c r="BB337" s="3"/>
      <c r="BC337" s="3"/>
      <c r="BD337" s="3" t="s">
        <v>186</v>
      </c>
      <c r="BE337" s="3" t="s">
        <v>926</v>
      </c>
      <c r="BF337" s="3" t="s">
        <v>860</v>
      </c>
      <c r="BG337" s="3" t="s">
        <v>1642</v>
      </c>
      <c r="BH337" s="15" t="s">
        <v>1874</v>
      </c>
      <c r="BI337" s="15" t="s">
        <v>1874</v>
      </c>
      <c r="BJ337" s="15"/>
      <c r="BK337" s="15" t="str">
        <f t="shared" si="10"/>
        <v>B</v>
      </c>
      <c r="BL337" s="15">
        <v>1972</v>
      </c>
      <c r="BM337" s="3" t="s">
        <v>4063</v>
      </c>
      <c r="BN337" s="34" t="s">
        <v>2131</v>
      </c>
      <c r="BO337" s="11" t="s">
        <v>4062</v>
      </c>
      <c r="BP337" s="30" t="s">
        <v>2123</v>
      </c>
      <c r="BQ337" s="11" t="s">
        <v>4064</v>
      </c>
      <c r="BR337" s="27"/>
      <c r="BS337" s="11" t="s">
        <v>4648</v>
      </c>
      <c r="BT337" s="29" t="s">
        <v>4649</v>
      </c>
      <c r="BU337" s="3"/>
      <c r="BV337" s="27"/>
    </row>
    <row r="338" spans="1:74" s="14" customFormat="1" x14ac:dyDescent="0.35">
      <c r="A338" s="71">
        <v>337</v>
      </c>
      <c r="B338" s="71">
        <v>94</v>
      </c>
      <c r="C338" s="4" t="s">
        <v>89</v>
      </c>
      <c r="D338" s="3" t="s">
        <v>9</v>
      </c>
      <c r="E338" s="3" t="s">
        <v>1808</v>
      </c>
      <c r="F338" s="119">
        <v>-1.7530688713644</v>
      </c>
      <c r="G338" s="119">
        <v>36.098181804709597</v>
      </c>
      <c r="H338" s="8" t="s">
        <v>4426</v>
      </c>
      <c r="I338" s="8" t="s">
        <v>1046</v>
      </c>
      <c r="J338" s="3" t="s">
        <v>10</v>
      </c>
      <c r="K338" s="8" t="s">
        <v>4647</v>
      </c>
      <c r="L338" s="8">
        <v>2260</v>
      </c>
      <c r="M338" s="8">
        <v>110</v>
      </c>
      <c r="N338" s="152">
        <v>-747</v>
      </c>
      <c r="O338" s="152">
        <v>17</v>
      </c>
      <c r="P338" s="129">
        <v>-365</v>
      </c>
      <c r="Q338" s="40">
        <v>2697</v>
      </c>
      <c r="R338" s="40">
        <v>1933</v>
      </c>
      <c r="S338" s="40">
        <v>2315</v>
      </c>
      <c r="T338" s="7" t="s">
        <v>1864</v>
      </c>
      <c r="U338" s="4" t="s">
        <v>2253</v>
      </c>
      <c r="V338" s="3"/>
      <c r="W338" s="3"/>
      <c r="X338" s="3"/>
      <c r="Y338" s="3"/>
      <c r="Z338" s="3"/>
      <c r="AA338" s="3"/>
      <c r="AB338" s="3"/>
      <c r="AC338" s="3"/>
      <c r="AD338" s="3"/>
      <c r="AE338" s="3"/>
      <c r="AF338" s="3"/>
      <c r="AG338" s="3"/>
      <c r="AH338" s="3"/>
      <c r="AI338" s="3"/>
      <c r="AJ338" s="3"/>
      <c r="AK338" s="3"/>
      <c r="AL338" s="3"/>
      <c r="AM338" s="3"/>
      <c r="AN338" s="3"/>
      <c r="AO338" s="3"/>
      <c r="AP338" s="3" t="s">
        <v>186</v>
      </c>
      <c r="AQ338" s="3" t="s">
        <v>186</v>
      </c>
      <c r="AR338" s="3"/>
      <c r="AS338" s="3" t="s">
        <v>186</v>
      </c>
      <c r="AT338" s="3" t="s">
        <v>186</v>
      </c>
      <c r="AU338" s="3" t="s">
        <v>186</v>
      </c>
      <c r="AV338" s="3"/>
      <c r="AW338" s="3"/>
      <c r="AX338" s="3" t="s">
        <v>186</v>
      </c>
      <c r="AY338" s="3"/>
      <c r="AZ338" s="3"/>
      <c r="BA338" s="3"/>
      <c r="BB338" s="3"/>
      <c r="BC338" s="3"/>
      <c r="BD338" s="3" t="s">
        <v>186</v>
      </c>
      <c r="BE338" s="3" t="s">
        <v>926</v>
      </c>
      <c r="BF338" s="3" t="s">
        <v>860</v>
      </c>
      <c r="BG338" s="3" t="s">
        <v>1642</v>
      </c>
      <c r="BH338" s="15" t="s">
        <v>3967</v>
      </c>
      <c r="BI338" s="15"/>
      <c r="BJ338" s="15" t="s">
        <v>1874</v>
      </c>
      <c r="BK338" s="15" t="str">
        <f t="shared" si="10"/>
        <v>B</v>
      </c>
      <c r="BL338" s="15">
        <v>1972</v>
      </c>
      <c r="BM338" s="3" t="s">
        <v>4063</v>
      </c>
      <c r="BN338" s="34" t="s">
        <v>2131</v>
      </c>
      <c r="BO338" s="3" t="s">
        <v>4061</v>
      </c>
      <c r="BP338" s="28"/>
      <c r="BQ338" s="3"/>
      <c r="BR338" s="27"/>
      <c r="BS338" s="48" t="s">
        <v>4648</v>
      </c>
      <c r="BT338" s="29" t="s">
        <v>4649</v>
      </c>
      <c r="BU338" s="3"/>
      <c r="BV338" s="27"/>
    </row>
    <row r="339" spans="1:74" s="42" customFormat="1" x14ac:dyDescent="0.35">
      <c r="A339" s="71">
        <v>338</v>
      </c>
      <c r="B339" s="71">
        <v>95</v>
      </c>
      <c r="C339" s="4" t="s">
        <v>90</v>
      </c>
      <c r="D339" s="3" t="s">
        <v>9</v>
      </c>
      <c r="E339" s="3" t="s">
        <v>1808</v>
      </c>
      <c r="F339" s="119">
        <v>-1.4465756999999999</v>
      </c>
      <c r="G339" s="119">
        <v>37.041946699999997</v>
      </c>
      <c r="H339" s="3" t="s">
        <v>1043</v>
      </c>
      <c r="I339" s="8" t="s">
        <v>2622</v>
      </c>
      <c r="J339" s="3" t="s">
        <v>10</v>
      </c>
      <c r="K339" s="8" t="s">
        <v>1042</v>
      </c>
      <c r="L339" s="8">
        <v>1840</v>
      </c>
      <c r="M339" s="8">
        <v>140</v>
      </c>
      <c r="N339" s="135">
        <v>-111</v>
      </c>
      <c r="O339" s="135">
        <v>542</v>
      </c>
      <c r="P339" s="129">
        <v>215.5</v>
      </c>
      <c r="Q339" s="40">
        <v>2061</v>
      </c>
      <c r="R339" s="40">
        <v>1408</v>
      </c>
      <c r="S339" s="40">
        <v>1734.5</v>
      </c>
      <c r="T339" s="8" t="s">
        <v>1865</v>
      </c>
      <c r="U339" s="10" t="s">
        <v>2253</v>
      </c>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t="s">
        <v>186</v>
      </c>
      <c r="AU339" s="3" t="s">
        <v>186</v>
      </c>
      <c r="AV339" s="3"/>
      <c r="AW339" s="3"/>
      <c r="AX339" s="3" t="s">
        <v>186</v>
      </c>
      <c r="AY339" s="3"/>
      <c r="AZ339" s="3"/>
      <c r="BA339" s="3"/>
      <c r="BB339" s="3"/>
      <c r="BC339" s="3"/>
      <c r="BD339" s="3" t="s">
        <v>186</v>
      </c>
      <c r="BE339" s="3"/>
      <c r="BF339" s="3" t="s">
        <v>860</v>
      </c>
      <c r="BG339" s="3" t="s">
        <v>2623</v>
      </c>
      <c r="BH339" s="15" t="s">
        <v>1874</v>
      </c>
      <c r="BI339" s="15"/>
      <c r="BJ339" s="17" t="s">
        <v>4850</v>
      </c>
      <c r="BK339" s="15" t="str">
        <f t="shared" si="10"/>
        <v>B</v>
      </c>
      <c r="BL339" s="15">
        <v>1984</v>
      </c>
      <c r="BM339" s="3" t="s">
        <v>5620</v>
      </c>
      <c r="BN339" s="30" t="s">
        <v>2132</v>
      </c>
      <c r="BO339" s="11" t="s">
        <v>4781</v>
      </c>
      <c r="BP339" s="29" t="s">
        <v>4780</v>
      </c>
      <c r="BQ339" s="3"/>
      <c r="BR339" s="27"/>
      <c r="BS339" s="3"/>
      <c r="BT339" s="27"/>
      <c r="BU339" s="11" t="s">
        <v>6132</v>
      </c>
      <c r="BV339" s="27" t="s">
        <v>4779</v>
      </c>
    </row>
    <row r="340" spans="1:74" s="42" customFormat="1" x14ac:dyDescent="0.35">
      <c r="A340" s="71">
        <v>339</v>
      </c>
      <c r="B340" s="71">
        <v>95</v>
      </c>
      <c r="C340" s="4" t="s">
        <v>90</v>
      </c>
      <c r="D340" s="3" t="s">
        <v>9</v>
      </c>
      <c r="E340" s="3" t="s">
        <v>1808</v>
      </c>
      <c r="F340" s="119">
        <v>-1.4465756999999999</v>
      </c>
      <c r="G340" s="119">
        <v>37.041946699999997</v>
      </c>
      <c r="H340" s="3" t="s">
        <v>1041</v>
      </c>
      <c r="I340" s="8" t="s">
        <v>2622</v>
      </c>
      <c r="J340" s="3" t="s">
        <v>10</v>
      </c>
      <c r="K340" s="8" t="s">
        <v>1039</v>
      </c>
      <c r="L340" s="8">
        <v>1930</v>
      </c>
      <c r="M340" s="8">
        <v>175</v>
      </c>
      <c r="N340" s="135">
        <v>-365</v>
      </c>
      <c r="O340" s="135">
        <v>525</v>
      </c>
      <c r="P340" s="129">
        <v>80</v>
      </c>
      <c r="Q340" s="40">
        <v>2315</v>
      </c>
      <c r="R340" s="40">
        <v>1425</v>
      </c>
      <c r="S340" s="40">
        <v>1870</v>
      </c>
      <c r="T340" s="8" t="s">
        <v>1865</v>
      </c>
      <c r="U340" s="10" t="s">
        <v>2253</v>
      </c>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t="s">
        <v>186</v>
      </c>
      <c r="AU340" s="3" t="s">
        <v>186</v>
      </c>
      <c r="AV340" s="3"/>
      <c r="AW340" s="3"/>
      <c r="AX340" s="3" t="s">
        <v>186</v>
      </c>
      <c r="AY340" s="3"/>
      <c r="AZ340" s="3"/>
      <c r="BA340" s="3"/>
      <c r="BB340" s="3"/>
      <c r="BC340" s="3"/>
      <c r="BD340" s="3" t="s">
        <v>186</v>
      </c>
      <c r="BE340" s="3"/>
      <c r="BF340" s="3" t="s">
        <v>860</v>
      </c>
      <c r="BG340" s="3" t="s">
        <v>2623</v>
      </c>
      <c r="BH340" s="15" t="s">
        <v>1874</v>
      </c>
      <c r="BI340" s="15"/>
      <c r="BJ340" s="17" t="s">
        <v>4850</v>
      </c>
      <c r="BK340" s="15" t="str">
        <f t="shared" si="10"/>
        <v>B</v>
      </c>
      <c r="BL340" s="15">
        <v>1984</v>
      </c>
      <c r="BM340" s="3" t="s">
        <v>5620</v>
      </c>
      <c r="BN340" s="30" t="s">
        <v>2132</v>
      </c>
      <c r="BO340" s="11" t="s">
        <v>4781</v>
      </c>
      <c r="BP340" s="29" t="s">
        <v>4780</v>
      </c>
      <c r="BQ340" s="3"/>
      <c r="BR340" s="27"/>
      <c r="BS340" s="3"/>
      <c r="BT340" s="27"/>
      <c r="BU340" s="11" t="s">
        <v>6132</v>
      </c>
      <c r="BV340" s="27" t="s">
        <v>4779</v>
      </c>
    </row>
    <row r="341" spans="1:74" s="42" customFormat="1" x14ac:dyDescent="0.35">
      <c r="A341" s="71">
        <v>340</v>
      </c>
      <c r="B341" s="71">
        <v>95</v>
      </c>
      <c r="C341" s="4" t="s">
        <v>90</v>
      </c>
      <c r="D341" s="3" t="s">
        <v>9</v>
      </c>
      <c r="E341" s="3" t="s">
        <v>1808</v>
      </c>
      <c r="F341" s="119">
        <v>-1.4465756999999999</v>
      </c>
      <c r="G341" s="119">
        <v>37.041946699999997</v>
      </c>
      <c r="H341" s="3" t="s">
        <v>1041</v>
      </c>
      <c r="I341" s="8" t="s">
        <v>2622</v>
      </c>
      <c r="J341" s="3" t="s">
        <v>10</v>
      </c>
      <c r="K341" s="8" t="s">
        <v>1040</v>
      </c>
      <c r="L341" s="8">
        <v>2115</v>
      </c>
      <c r="M341" s="8">
        <v>130</v>
      </c>
      <c r="N341" s="135">
        <v>-402</v>
      </c>
      <c r="O341" s="135">
        <v>209</v>
      </c>
      <c r="P341" s="129">
        <v>-96.5</v>
      </c>
      <c r="Q341" s="40">
        <v>2352</v>
      </c>
      <c r="R341" s="40">
        <v>1741</v>
      </c>
      <c r="S341" s="40">
        <v>2046.5</v>
      </c>
      <c r="T341" s="7" t="s">
        <v>1864</v>
      </c>
      <c r="U341" s="10" t="s">
        <v>2253</v>
      </c>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t="s">
        <v>186</v>
      </c>
      <c r="AU341" s="3" t="s">
        <v>186</v>
      </c>
      <c r="AV341" s="3"/>
      <c r="AW341" s="3"/>
      <c r="AX341" s="3" t="s">
        <v>186</v>
      </c>
      <c r="AY341" s="3"/>
      <c r="AZ341" s="3"/>
      <c r="BA341" s="3"/>
      <c r="BB341" s="3"/>
      <c r="BC341" s="3"/>
      <c r="BD341" s="3" t="s">
        <v>186</v>
      </c>
      <c r="BE341" s="3"/>
      <c r="BF341" s="3" t="s">
        <v>860</v>
      </c>
      <c r="BG341" s="3" t="s">
        <v>2623</v>
      </c>
      <c r="BH341" s="15" t="s">
        <v>1874</v>
      </c>
      <c r="BI341" s="15"/>
      <c r="BJ341" s="17" t="s">
        <v>4850</v>
      </c>
      <c r="BK341" s="15" t="str">
        <f t="shared" si="10"/>
        <v>B</v>
      </c>
      <c r="BL341" s="15">
        <v>1984</v>
      </c>
      <c r="BM341" s="3" t="s">
        <v>5620</v>
      </c>
      <c r="BN341" s="30" t="s">
        <v>2132</v>
      </c>
      <c r="BO341" s="11" t="s">
        <v>4781</v>
      </c>
      <c r="BP341" s="29" t="s">
        <v>4780</v>
      </c>
      <c r="BQ341" s="3"/>
      <c r="BR341" s="27"/>
      <c r="BS341" s="3"/>
      <c r="BT341" s="27"/>
      <c r="BU341" s="11" t="s">
        <v>6132</v>
      </c>
      <c r="BV341" s="27" t="s">
        <v>4779</v>
      </c>
    </row>
    <row r="342" spans="1:74" s="42" customFormat="1" x14ac:dyDescent="0.35">
      <c r="A342" s="71">
        <v>341</v>
      </c>
      <c r="B342" s="71">
        <v>95</v>
      </c>
      <c r="C342" s="4" t="s">
        <v>90</v>
      </c>
      <c r="D342" s="3" t="s">
        <v>9</v>
      </c>
      <c r="E342" s="3" t="s">
        <v>1808</v>
      </c>
      <c r="F342" s="119">
        <v>-1.4465756999999999</v>
      </c>
      <c r="G342" s="119">
        <v>37.041946699999997</v>
      </c>
      <c r="H342" s="3" t="s">
        <v>105</v>
      </c>
      <c r="I342" s="8" t="s">
        <v>2631</v>
      </c>
      <c r="J342" s="3" t="s">
        <v>10</v>
      </c>
      <c r="K342" s="8" t="s">
        <v>1146</v>
      </c>
      <c r="L342" s="8">
        <v>1490</v>
      </c>
      <c r="M342" s="8">
        <v>131</v>
      </c>
      <c r="N342" s="135">
        <v>256</v>
      </c>
      <c r="O342" s="135">
        <v>871</v>
      </c>
      <c r="P342" s="129">
        <v>563.5</v>
      </c>
      <c r="Q342" s="40">
        <v>1694</v>
      </c>
      <c r="R342" s="40">
        <v>1079</v>
      </c>
      <c r="S342" s="40">
        <v>1386.5</v>
      </c>
      <c r="T342" s="7" t="s">
        <v>1864</v>
      </c>
      <c r="U342" s="10" t="s">
        <v>2253</v>
      </c>
      <c r="V342" s="3"/>
      <c r="W342" s="3"/>
      <c r="X342" s="3"/>
      <c r="Y342" s="3"/>
      <c r="Z342" s="3"/>
      <c r="AA342" s="3"/>
      <c r="AB342" s="3"/>
      <c r="AC342" s="3"/>
      <c r="AD342" s="3"/>
      <c r="AE342" s="3"/>
      <c r="AF342" s="3"/>
      <c r="AG342" s="3"/>
      <c r="AH342" s="3"/>
      <c r="AI342" s="3"/>
      <c r="AJ342" s="3"/>
      <c r="AK342" s="3"/>
      <c r="AL342" s="3"/>
      <c r="AM342" s="3"/>
      <c r="AN342" s="3"/>
      <c r="AO342" s="3"/>
      <c r="AP342" s="3" t="s">
        <v>186</v>
      </c>
      <c r="AQ342" s="3"/>
      <c r="AR342" s="3"/>
      <c r="AS342" s="3"/>
      <c r="AT342" s="3" t="s">
        <v>186</v>
      </c>
      <c r="AU342" s="3" t="s">
        <v>186</v>
      </c>
      <c r="AV342" s="3"/>
      <c r="AW342" s="3"/>
      <c r="AX342" s="3" t="s">
        <v>186</v>
      </c>
      <c r="AY342" s="3"/>
      <c r="AZ342" s="3"/>
      <c r="BA342" s="3"/>
      <c r="BB342" s="3"/>
      <c r="BC342" s="3"/>
      <c r="BD342" s="3" t="s">
        <v>186</v>
      </c>
      <c r="BE342" s="3" t="s">
        <v>1840</v>
      </c>
      <c r="BF342" s="3" t="s">
        <v>860</v>
      </c>
      <c r="BG342" s="3" t="s">
        <v>2629</v>
      </c>
      <c r="BH342" s="15" t="s">
        <v>1874</v>
      </c>
      <c r="BI342" s="15"/>
      <c r="BJ342" s="17" t="s">
        <v>4850</v>
      </c>
      <c r="BK342" s="15" t="str">
        <f t="shared" si="10"/>
        <v>B</v>
      </c>
      <c r="BL342" s="15">
        <v>1975</v>
      </c>
      <c r="BM342" s="3" t="s">
        <v>5621</v>
      </c>
      <c r="BN342" s="28"/>
      <c r="BO342" s="3" t="s">
        <v>5620</v>
      </c>
      <c r="BP342" s="30" t="s">
        <v>2132</v>
      </c>
      <c r="BQ342" s="11" t="s">
        <v>4064</v>
      </c>
      <c r="BR342" s="30" t="s">
        <v>2124</v>
      </c>
      <c r="BS342" s="11" t="s">
        <v>4781</v>
      </c>
      <c r="BT342" s="29" t="s">
        <v>4780</v>
      </c>
      <c r="BU342" s="11" t="s">
        <v>6132</v>
      </c>
      <c r="BV342" s="27" t="s">
        <v>4779</v>
      </c>
    </row>
    <row r="343" spans="1:74" s="42" customFormat="1" x14ac:dyDescent="0.35">
      <c r="A343" s="71">
        <v>342</v>
      </c>
      <c r="B343" s="71">
        <v>95</v>
      </c>
      <c r="C343" s="4" t="s">
        <v>90</v>
      </c>
      <c r="D343" s="3" t="s">
        <v>9</v>
      </c>
      <c r="E343" s="3" t="s">
        <v>1808</v>
      </c>
      <c r="F343" s="119">
        <v>-1.4465756999999999</v>
      </c>
      <c r="G343" s="119">
        <v>37.041946699999997</v>
      </c>
      <c r="H343" s="3" t="s">
        <v>105</v>
      </c>
      <c r="I343" s="8" t="s">
        <v>2630</v>
      </c>
      <c r="J343" s="3" t="s">
        <v>10</v>
      </c>
      <c r="K343" s="8" t="s">
        <v>1147</v>
      </c>
      <c r="L343" s="8">
        <v>2311</v>
      </c>
      <c r="M343" s="8">
        <v>127</v>
      </c>
      <c r="N343" s="135">
        <v>-761</v>
      </c>
      <c r="O343" s="135">
        <v>-59</v>
      </c>
      <c r="P343" s="129">
        <v>-410</v>
      </c>
      <c r="Q343" s="40">
        <v>2711</v>
      </c>
      <c r="R343" s="40">
        <v>2009</v>
      </c>
      <c r="S343" s="40">
        <v>2360</v>
      </c>
      <c r="T343" s="7" t="s">
        <v>1864</v>
      </c>
      <c r="U343" s="10" t="s">
        <v>2253</v>
      </c>
      <c r="V343" s="3"/>
      <c r="W343" s="3"/>
      <c r="X343" s="3"/>
      <c r="Y343" s="3"/>
      <c r="Z343" s="3"/>
      <c r="AA343" s="3"/>
      <c r="AB343" s="3"/>
      <c r="AC343" s="3"/>
      <c r="AD343" s="3"/>
      <c r="AE343" s="3"/>
      <c r="AF343" s="3"/>
      <c r="AG343" s="3"/>
      <c r="AH343" s="3"/>
      <c r="AI343" s="3"/>
      <c r="AJ343" s="3"/>
      <c r="AK343" s="3"/>
      <c r="AL343" s="3"/>
      <c r="AM343" s="3"/>
      <c r="AN343" s="3"/>
      <c r="AO343" s="3"/>
      <c r="AP343" s="3" t="s">
        <v>186</v>
      </c>
      <c r="AQ343" s="3"/>
      <c r="AR343" s="3"/>
      <c r="AS343" s="3"/>
      <c r="AT343" s="3" t="s">
        <v>186</v>
      </c>
      <c r="AU343" s="3" t="s">
        <v>186</v>
      </c>
      <c r="AV343" s="3"/>
      <c r="AW343" s="3"/>
      <c r="AX343" s="3" t="s">
        <v>186</v>
      </c>
      <c r="AY343" s="3"/>
      <c r="AZ343" s="3"/>
      <c r="BA343" s="3"/>
      <c r="BB343" s="3"/>
      <c r="BC343" s="3"/>
      <c r="BD343" s="3" t="s">
        <v>186</v>
      </c>
      <c r="BE343" s="3" t="s">
        <v>926</v>
      </c>
      <c r="BF343" s="3" t="s">
        <v>860</v>
      </c>
      <c r="BG343" s="3" t="s">
        <v>1642</v>
      </c>
      <c r="BH343" s="15" t="s">
        <v>1874</v>
      </c>
      <c r="BI343" s="15"/>
      <c r="BJ343" s="17" t="s">
        <v>4850</v>
      </c>
      <c r="BK343" s="15" t="str">
        <f t="shared" si="10"/>
        <v>B</v>
      </c>
      <c r="BL343" s="15">
        <v>1975</v>
      </c>
      <c r="BM343" s="3" t="s">
        <v>5621</v>
      </c>
      <c r="BN343" s="28"/>
      <c r="BO343" s="3" t="s">
        <v>5620</v>
      </c>
      <c r="BP343" s="30" t="s">
        <v>2132</v>
      </c>
      <c r="BQ343" s="11" t="s">
        <v>4064</v>
      </c>
      <c r="BR343" s="30" t="s">
        <v>2124</v>
      </c>
      <c r="BS343" s="11" t="s">
        <v>4781</v>
      </c>
      <c r="BT343" s="29" t="s">
        <v>4780</v>
      </c>
      <c r="BU343" s="11" t="s">
        <v>6132</v>
      </c>
      <c r="BV343" s="27" t="s">
        <v>4779</v>
      </c>
    </row>
    <row r="344" spans="1:74" s="42" customFormat="1" x14ac:dyDescent="0.35">
      <c r="A344" s="71">
        <v>343</v>
      </c>
      <c r="B344" s="71">
        <v>95</v>
      </c>
      <c r="C344" s="4" t="s">
        <v>90</v>
      </c>
      <c r="D344" s="3" t="s">
        <v>9</v>
      </c>
      <c r="E344" s="3" t="s">
        <v>1808</v>
      </c>
      <c r="F344" s="119">
        <v>-1.4465756999999999</v>
      </c>
      <c r="G344" s="119">
        <v>37.041946699999997</v>
      </c>
      <c r="H344" s="3" t="s">
        <v>105</v>
      </c>
      <c r="I344" s="8" t="s">
        <v>2632</v>
      </c>
      <c r="J344" s="3" t="s">
        <v>10</v>
      </c>
      <c r="K344" s="8" t="s">
        <v>100</v>
      </c>
      <c r="L344" s="8">
        <v>1307</v>
      </c>
      <c r="M344" s="8">
        <v>122</v>
      </c>
      <c r="N344" s="135">
        <v>546</v>
      </c>
      <c r="O344" s="135">
        <v>1017</v>
      </c>
      <c r="P344" s="129">
        <v>781.5</v>
      </c>
      <c r="Q344" s="40">
        <v>1404</v>
      </c>
      <c r="R344" s="40">
        <v>933</v>
      </c>
      <c r="S344" s="40">
        <v>1168.5</v>
      </c>
      <c r="T344" s="8" t="s">
        <v>37</v>
      </c>
      <c r="U344" s="4" t="s">
        <v>2252</v>
      </c>
      <c r="V344" s="3"/>
      <c r="W344" s="3"/>
      <c r="X344" s="3"/>
      <c r="Y344" s="3"/>
      <c r="Z344" s="3"/>
      <c r="AA344" s="3"/>
      <c r="AB344" s="3"/>
      <c r="AC344" s="3"/>
      <c r="AD344" s="3"/>
      <c r="AE344" s="3"/>
      <c r="AF344" s="3"/>
      <c r="AG344" s="3"/>
      <c r="AH344" s="3"/>
      <c r="AI344" s="3"/>
      <c r="AJ344" s="3"/>
      <c r="AK344" s="3"/>
      <c r="AL344" s="3"/>
      <c r="AM344" s="3"/>
      <c r="AN344" s="3"/>
      <c r="AO344" s="3"/>
      <c r="AP344" s="3" t="s">
        <v>186</v>
      </c>
      <c r="AQ344" s="3"/>
      <c r="AR344" s="3"/>
      <c r="AS344" s="3"/>
      <c r="AT344" s="3" t="s">
        <v>186</v>
      </c>
      <c r="AU344" s="3" t="s">
        <v>186</v>
      </c>
      <c r="AV344" s="3"/>
      <c r="AW344" s="3"/>
      <c r="AX344" s="3" t="s">
        <v>186</v>
      </c>
      <c r="AY344" s="3"/>
      <c r="AZ344" s="3"/>
      <c r="BA344" s="3"/>
      <c r="BB344" s="3"/>
      <c r="BC344" s="3"/>
      <c r="BD344" s="3" t="s">
        <v>186</v>
      </c>
      <c r="BE344" s="3" t="s">
        <v>1840</v>
      </c>
      <c r="BF344" s="3" t="s">
        <v>860</v>
      </c>
      <c r="BG344" s="3" t="s">
        <v>1642</v>
      </c>
      <c r="BH344" s="15" t="s">
        <v>1874</v>
      </c>
      <c r="BI344" s="15" t="s">
        <v>1874</v>
      </c>
      <c r="BJ344" s="15"/>
      <c r="BK344" s="15" t="str">
        <f t="shared" si="10"/>
        <v>B</v>
      </c>
      <c r="BL344" s="15">
        <v>1975</v>
      </c>
      <c r="BM344" s="3" t="s">
        <v>5621</v>
      </c>
      <c r="BN344" s="28"/>
      <c r="BO344" s="3" t="s">
        <v>5620</v>
      </c>
      <c r="BP344" s="30" t="s">
        <v>2132</v>
      </c>
      <c r="BQ344" s="11" t="s">
        <v>4064</v>
      </c>
      <c r="BR344" s="30" t="s">
        <v>2124</v>
      </c>
      <c r="BS344" s="11" t="s">
        <v>4781</v>
      </c>
      <c r="BT344" s="29" t="s">
        <v>4780</v>
      </c>
      <c r="BU344" s="11" t="s">
        <v>6132</v>
      </c>
      <c r="BV344" s="27" t="s">
        <v>4779</v>
      </c>
    </row>
    <row r="345" spans="1:74" s="42" customFormat="1" x14ac:dyDescent="0.35">
      <c r="A345" s="71">
        <v>344</v>
      </c>
      <c r="B345" s="71">
        <v>95</v>
      </c>
      <c r="C345" s="4" t="s">
        <v>90</v>
      </c>
      <c r="D345" s="3" t="s">
        <v>9</v>
      </c>
      <c r="E345" s="3" t="s">
        <v>1808</v>
      </c>
      <c r="F345" s="119">
        <v>-1.4465756999999999</v>
      </c>
      <c r="G345" s="119">
        <v>37.041946699999997</v>
      </c>
      <c r="H345" s="3" t="s">
        <v>822</v>
      </c>
      <c r="I345" s="8" t="s">
        <v>2626</v>
      </c>
      <c r="J345" s="3" t="s">
        <v>10</v>
      </c>
      <c r="K345" s="8" t="s">
        <v>823</v>
      </c>
      <c r="L345" s="8">
        <v>4145</v>
      </c>
      <c r="M345" s="8">
        <v>240</v>
      </c>
      <c r="N345" s="135">
        <v>-3366</v>
      </c>
      <c r="O345" s="135">
        <v>-2037</v>
      </c>
      <c r="P345" s="129">
        <v>-2701.5</v>
      </c>
      <c r="Q345" s="40">
        <v>5316</v>
      </c>
      <c r="R345" s="40">
        <v>3987</v>
      </c>
      <c r="S345" s="40">
        <v>4651.5</v>
      </c>
      <c r="T345" s="8" t="s">
        <v>1865</v>
      </c>
      <c r="U345" s="10" t="s">
        <v>2253</v>
      </c>
      <c r="V345" s="3"/>
      <c r="W345" s="3"/>
      <c r="X345" s="3"/>
      <c r="Y345" s="3"/>
      <c r="Z345" s="3"/>
      <c r="AA345" s="3"/>
      <c r="AB345" s="3"/>
      <c r="AC345" s="3"/>
      <c r="AD345" s="3"/>
      <c r="AE345" s="3"/>
      <c r="AF345" s="3"/>
      <c r="AG345" s="3"/>
      <c r="AH345" s="3"/>
      <c r="AI345" s="3"/>
      <c r="AJ345" s="3"/>
      <c r="AK345" s="3"/>
      <c r="AL345" s="3"/>
      <c r="AM345" s="3"/>
      <c r="AN345" s="3"/>
      <c r="AO345" s="3"/>
      <c r="AP345" s="3" t="s">
        <v>186</v>
      </c>
      <c r="AQ345" s="3"/>
      <c r="AR345" s="3"/>
      <c r="AS345" s="3"/>
      <c r="AT345" s="3" t="s">
        <v>186</v>
      </c>
      <c r="AU345" s="3" t="s">
        <v>186</v>
      </c>
      <c r="AV345" s="3"/>
      <c r="AW345" s="3"/>
      <c r="AX345" s="3"/>
      <c r="AY345" s="3"/>
      <c r="AZ345" s="3"/>
      <c r="BA345" s="3"/>
      <c r="BB345" s="3"/>
      <c r="BC345" s="3"/>
      <c r="BD345" s="3"/>
      <c r="BE345" s="3"/>
      <c r="BF345" s="3" t="s">
        <v>860</v>
      </c>
      <c r="BG345" s="3"/>
      <c r="BH345" s="15" t="s">
        <v>1874</v>
      </c>
      <c r="BI345" s="15"/>
      <c r="BJ345" s="17" t="s">
        <v>4850</v>
      </c>
      <c r="BK345" s="15" t="str">
        <f t="shared" ref="BK345:BK379" si="11">IF(BL345&gt;1988,"A",IF(BL345&gt;1971,"B","C"))</f>
        <v>B</v>
      </c>
      <c r="BL345" s="15">
        <v>1984</v>
      </c>
      <c r="BM345" s="3" t="s">
        <v>5620</v>
      </c>
      <c r="BN345" s="30" t="s">
        <v>2132</v>
      </c>
      <c r="BO345" s="11" t="s">
        <v>5991</v>
      </c>
      <c r="BP345" s="30" t="s">
        <v>2133</v>
      </c>
      <c r="BQ345" s="21" t="s">
        <v>6109</v>
      </c>
      <c r="BR345" s="29" t="s">
        <v>2141</v>
      </c>
      <c r="BS345" s="11" t="s">
        <v>4781</v>
      </c>
      <c r="BT345" s="29" t="s">
        <v>4780</v>
      </c>
      <c r="BU345" s="11" t="s">
        <v>6132</v>
      </c>
      <c r="BV345" s="27" t="s">
        <v>4779</v>
      </c>
    </row>
    <row r="346" spans="1:74" s="42" customFormat="1" x14ac:dyDescent="0.35">
      <c r="A346" s="71">
        <v>345</v>
      </c>
      <c r="B346" s="71">
        <v>95</v>
      </c>
      <c r="C346" s="4" t="s">
        <v>90</v>
      </c>
      <c r="D346" s="3" t="s">
        <v>9</v>
      </c>
      <c r="E346" s="3" t="s">
        <v>1808</v>
      </c>
      <c r="F346" s="119">
        <v>-1.4465756999999999</v>
      </c>
      <c r="G346" s="119">
        <v>37.041946699999997</v>
      </c>
      <c r="H346" s="3" t="s">
        <v>822</v>
      </c>
      <c r="I346" s="8" t="s">
        <v>2624</v>
      </c>
      <c r="J346" s="3" t="s">
        <v>10</v>
      </c>
      <c r="K346" s="8" t="s">
        <v>824</v>
      </c>
      <c r="L346" s="8">
        <v>4200</v>
      </c>
      <c r="M346" s="8">
        <v>155</v>
      </c>
      <c r="N346" s="135">
        <v>-3330</v>
      </c>
      <c r="O346" s="135">
        <v>-2342</v>
      </c>
      <c r="P346" s="129">
        <v>-2836</v>
      </c>
      <c r="Q346" s="40">
        <v>5280</v>
      </c>
      <c r="R346" s="40">
        <v>4292</v>
      </c>
      <c r="S346" s="40">
        <v>4786</v>
      </c>
      <c r="T346" s="7" t="s">
        <v>1864</v>
      </c>
      <c r="U346" s="10" t="s">
        <v>2253</v>
      </c>
      <c r="V346" s="3"/>
      <c r="W346" s="3"/>
      <c r="X346" s="3"/>
      <c r="Y346" s="3"/>
      <c r="Z346" s="3"/>
      <c r="AA346" s="3"/>
      <c r="AB346" s="3"/>
      <c r="AC346" s="3"/>
      <c r="AD346" s="3"/>
      <c r="AE346" s="3"/>
      <c r="AF346" s="3"/>
      <c r="AG346" s="3"/>
      <c r="AH346" s="3"/>
      <c r="AI346" s="3"/>
      <c r="AJ346" s="3"/>
      <c r="AK346" s="3"/>
      <c r="AL346" s="3"/>
      <c r="AM346" s="3"/>
      <c r="AN346" s="3"/>
      <c r="AO346" s="3"/>
      <c r="AP346" s="3" t="s">
        <v>186</v>
      </c>
      <c r="AQ346" s="3"/>
      <c r="AR346" s="3"/>
      <c r="AS346" s="3"/>
      <c r="AT346" s="3"/>
      <c r="AU346" s="3"/>
      <c r="AV346" s="3"/>
      <c r="AW346" s="3"/>
      <c r="AX346" s="3"/>
      <c r="AY346" s="3"/>
      <c r="AZ346" s="3"/>
      <c r="BA346" s="3"/>
      <c r="BB346" s="3"/>
      <c r="BC346" s="3"/>
      <c r="BD346" s="3"/>
      <c r="BE346" s="3"/>
      <c r="BF346" s="3" t="s">
        <v>860</v>
      </c>
      <c r="BG346" s="3"/>
      <c r="BH346" s="15" t="s">
        <v>1874</v>
      </c>
      <c r="BI346" s="15"/>
      <c r="BJ346" s="17" t="s">
        <v>4850</v>
      </c>
      <c r="BK346" s="15" t="str">
        <f t="shared" si="11"/>
        <v>B</v>
      </c>
      <c r="BL346" s="15">
        <v>1984</v>
      </c>
      <c r="BM346" s="3" t="s">
        <v>5620</v>
      </c>
      <c r="BN346" s="30" t="s">
        <v>2132</v>
      </c>
      <c r="BO346" s="11" t="s">
        <v>5991</v>
      </c>
      <c r="BP346" s="30" t="s">
        <v>2133</v>
      </c>
      <c r="BQ346" s="21" t="s">
        <v>6110</v>
      </c>
      <c r="BR346" s="29" t="s">
        <v>2141</v>
      </c>
      <c r="BS346" s="11" t="s">
        <v>4781</v>
      </c>
      <c r="BT346" s="29" t="s">
        <v>4780</v>
      </c>
      <c r="BU346" s="11" t="s">
        <v>6132</v>
      </c>
      <c r="BV346" s="27" t="s">
        <v>4779</v>
      </c>
    </row>
    <row r="347" spans="1:74" s="42" customFormat="1" x14ac:dyDescent="0.35">
      <c r="A347" s="71">
        <v>346</v>
      </c>
      <c r="B347" s="71">
        <v>95</v>
      </c>
      <c r="C347" s="4" t="s">
        <v>90</v>
      </c>
      <c r="D347" s="3" t="s">
        <v>9</v>
      </c>
      <c r="E347" s="3" t="s">
        <v>1808</v>
      </c>
      <c r="F347" s="119">
        <v>-1.4465756999999999</v>
      </c>
      <c r="G347" s="119">
        <v>37.041946699999997</v>
      </c>
      <c r="H347" s="3" t="s">
        <v>822</v>
      </c>
      <c r="I347" s="8" t="s">
        <v>2625</v>
      </c>
      <c r="J347" s="3" t="s">
        <v>10</v>
      </c>
      <c r="K347" s="8" t="s">
        <v>825</v>
      </c>
      <c r="L347" s="8">
        <v>4490</v>
      </c>
      <c r="M347" s="8">
        <v>160</v>
      </c>
      <c r="N347" s="135">
        <v>-3631</v>
      </c>
      <c r="O347" s="135">
        <v>-2702</v>
      </c>
      <c r="P347" s="129">
        <v>-3166.5</v>
      </c>
      <c r="Q347" s="40">
        <v>5581</v>
      </c>
      <c r="R347" s="40">
        <v>4652</v>
      </c>
      <c r="S347" s="40">
        <v>5116.5</v>
      </c>
      <c r="T347" s="8" t="s">
        <v>1034</v>
      </c>
      <c r="U347" s="4"/>
      <c r="V347" s="3"/>
      <c r="W347" s="3"/>
      <c r="X347" s="3"/>
      <c r="Y347" s="3"/>
      <c r="Z347" s="3"/>
      <c r="AA347" s="3"/>
      <c r="AB347" s="3"/>
      <c r="AC347" s="3"/>
      <c r="AD347" s="3"/>
      <c r="AE347" s="3"/>
      <c r="AF347" s="3"/>
      <c r="AG347" s="3"/>
      <c r="AH347" s="3"/>
      <c r="AI347" s="3"/>
      <c r="AJ347" s="3"/>
      <c r="AK347" s="3"/>
      <c r="AL347" s="3"/>
      <c r="AM347" s="3"/>
      <c r="AN347" s="3"/>
      <c r="AO347" s="3"/>
      <c r="AP347" s="3" t="s">
        <v>186</v>
      </c>
      <c r="AQ347" s="3"/>
      <c r="AR347" s="3"/>
      <c r="AS347" s="3"/>
      <c r="AT347" s="3"/>
      <c r="AU347" s="3"/>
      <c r="AV347" s="3"/>
      <c r="AW347" s="3"/>
      <c r="AX347" s="3"/>
      <c r="AY347" s="3"/>
      <c r="AZ347" s="3"/>
      <c r="BA347" s="3"/>
      <c r="BB347" s="3"/>
      <c r="BC347" s="3"/>
      <c r="BD347" s="3"/>
      <c r="BE347" s="3"/>
      <c r="BF347" s="3" t="s">
        <v>860</v>
      </c>
      <c r="BG347" s="3"/>
      <c r="BH347" s="15" t="s">
        <v>1874</v>
      </c>
      <c r="BI347" s="15"/>
      <c r="BJ347" s="15"/>
      <c r="BK347" s="15" t="str">
        <f t="shared" si="11"/>
        <v>B</v>
      </c>
      <c r="BL347" s="15">
        <v>1984</v>
      </c>
      <c r="BM347" s="3" t="s">
        <v>5620</v>
      </c>
      <c r="BN347" s="30" t="s">
        <v>2132</v>
      </c>
      <c r="BO347" s="11" t="s">
        <v>5991</v>
      </c>
      <c r="BP347" s="30" t="s">
        <v>2133</v>
      </c>
      <c r="BQ347" s="21" t="s">
        <v>6111</v>
      </c>
      <c r="BR347" s="29" t="s">
        <v>2141</v>
      </c>
      <c r="BS347" s="11" t="s">
        <v>4781</v>
      </c>
      <c r="BT347" s="29" t="s">
        <v>4780</v>
      </c>
      <c r="BU347" s="11" t="s">
        <v>6132</v>
      </c>
      <c r="BV347" s="27" t="s">
        <v>4779</v>
      </c>
    </row>
    <row r="348" spans="1:74" s="42" customFormat="1" x14ac:dyDescent="0.35">
      <c r="A348" s="71">
        <v>347</v>
      </c>
      <c r="B348" s="71">
        <v>95</v>
      </c>
      <c r="C348" s="4" t="s">
        <v>60</v>
      </c>
      <c r="D348" s="3" t="s">
        <v>9</v>
      </c>
      <c r="E348" s="3" t="s">
        <v>1808</v>
      </c>
      <c r="F348" s="119">
        <v>-1.4465756999999999</v>
      </c>
      <c r="G348" s="119">
        <v>37.041946699999997</v>
      </c>
      <c r="H348" s="3" t="s">
        <v>61</v>
      </c>
      <c r="I348" s="8" t="s">
        <v>2615</v>
      </c>
      <c r="J348" s="3" t="s">
        <v>10</v>
      </c>
      <c r="K348" s="8" t="s">
        <v>1148</v>
      </c>
      <c r="L348" s="8">
        <v>1250</v>
      </c>
      <c r="M348" s="8">
        <v>115</v>
      </c>
      <c r="N348" s="135">
        <v>604</v>
      </c>
      <c r="O348" s="135">
        <v>1025</v>
      </c>
      <c r="P348" s="129">
        <v>814.5</v>
      </c>
      <c r="Q348" s="40">
        <v>1346</v>
      </c>
      <c r="R348" s="40">
        <v>925</v>
      </c>
      <c r="S348" s="40">
        <v>1135.5</v>
      </c>
      <c r="T348" s="7" t="s">
        <v>1864</v>
      </c>
      <c r="U348" s="10" t="s">
        <v>2253</v>
      </c>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t="s">
        <v>186</v>
      </c>
      <c r="BD348" s="3"/>
      <c r="BE348" s="3"/>
      <c r="BF348" s="3" t="s">
        <v>1825</v>
      </c>
      <c r="BG348" s="3" t="s">
        <v>1648</v>
      </c>
      <c r="BH348" s="15" t="s">
        <v>1874</v>
      </c>
      <c r="BI348" s="15"/>
      <c r="BJ348" s="17" t="s">
        <v>4850</v>
      </c>
      <c r="BK348" s="15" t="str">
        <f t="shared" si="11"/>
        <v>B</v>
      </c>
      <c r="BL348" s="15">
        <v>1977</v>
      </c>
      <c r="BM348" s="11" t="s">
        <v>4059</v>
      </c>
      <c r="BN348" s="27"/>
      <c r="BO348" s="11" t="s">
        <v>5622</v>
      </c>
      <c r="BP348" s="30" t="s">
        <v>2251</v>
      </c>
      <c r="BQ348" s="3" t="s">
        <v>5620</v>
      </c>
      <c r="BR348" s="30" t="s">
        <v>2132</v>
      </c>
      <c r="BS348" s="11" t="s">
        <v>4064</v>
      </c>
      <c r="BT348" s="30" t="s">
        <v>2134</v>
      </c>
      <c r="BU348" s="11" t="s">
        <v>6132</v>
      </c>
      <c r="BV348" s="27" t="s">
        <v>4779</v>
      </c>
    </row>
    <row r="349" spans="1:74" s="42" customFormat="1" x14ac:dyDescent="0.35">
      <c r="A349" s="71">
        <v>348</v>
      </c>
      <c r="B349" s="71">
        <v>95</v>
      </c>
      <c r="C349" s="4" t="s">
        <v>60</v>
      </c>
      <c r="D349" s="3" t="s">
        <v>9</v>
      </c>
      <c r="E349" s="3" t="s">
        <v>1808</v>
      </c>
      <c r="F349" s="119">
        <v>-1.4465756999999999</v>
      </c>
      <c r="G349" s="119">
        <v>37.041946699999997</v>
      </c>
      <c r="H349" s="3" t="s">
        <v>61</v>
      </c>
      <c r="I349" s="8" t="s">
        <v>2615</v>
      </c>
      <c r="J349" s="3" t="s">
        <v>10</v>
      </c>
      <c r="K349" s="8" t="s">
        <v>1149</v>
      </c>
      <c r="L349" s="8">
        <v>1240</v>
      </c>
      <c r="M349" s="8">
        <v>145</v>
      </c>
      <c r="N349" s="135">
        <v>570</v>
      </c>
      <c r="O349" s="135">
        <v>1152</v>
      </c>
      <c r="P349" s="129">
        <v>861</v>
      </c>
      <c r="Q349" s="40">
        <v>1380</v>
      </c>
      <c r="R349" s="40">
        <v>798</v>
      </c>
      <c r="S349" s="40">
        <v>1089</v>
      </c>
      <c r="T349" s="8" t="s">
        <v>1865</v>
      </c>
      <c r="U349" s="10" t="s">
        <v>2253</v>
      </c>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t="s">
        <v>186</v>
      </c>
      <c r="BD349" s="3"/>
      <c r="BE349" s="3"/>
      <c r="BF349" s="3" t="s">
        <v>1824</v>
      </c>
      <c r="BG349" s="3" t="s">
        <v>1648</v>
      </c>
      <c r="BH349" s="15" t="s">
        <v>1874</v>
      </c>
      <c r="BI349" s="15"/>
      <c r="BJ349" s="17" t="s">
        <v>4850</v>
      </c>
      <c r="BK349" s="15" t="str">
        <f t="shared" si="11"/>
        <v>B</v>
      </c>
      <c r="BL349" s="15">
        <v>1977</v>
      </c>
      <c r="BM349" s="11" t="s">
        <v>4059</v>
      </c>
      <c r="BN349" s="27"/>
      <c r="BO349" s="11" t="s">
        <v>5622</v>
      </c>
      <c r="BP349" s="30" t="s">
        <v>2251</v>
      </c>
      <c r="BQ349" s="3" t="s">
        <v>5620</v>
      </c>
      <c r="BR349" s="30" t="s">
        <v>2132</v>
      </c>
      <c r="BS349" s="11" t="s">
        <v>4064</v>
      </c>
      <c r="BT349" s="30" t="s">
        <v>2134</v>
      </c>
      <c r="BU349" s="11" t="s">
        <v>6132</v>
      </c>
      <c r="BV349" s="27" t="s">
        <v>4779</v>
      </c>
    </row>
    <row r="350" spans="1:74" s="42" customFormat="1" x14ac:dyDescent="0.35">
      <c r="A350" s="71">
        <v>349</v>
      </c>
      <c r="B350" s="71">
        <v>95</v>
      </c>
      <c r="C350" s="4" t="s">
        <v>90</v>
      </c>
      <c r="D350" s="3" t="s">
        <v>9</v>
      </c>
      <c r="E350" s="3" t="s">
        <v>1808</v>
      </c>
      <c r="F350" s="119">
        <v>-1.4465756999999999</v>
      </c>
      <c r="G350" s="119">
        <v>37.041946699999997</v>
      </c>
      <c r="H350" s="3" t="s">
        <v>104</v>
      </c>
      <c r="I350" s="8" t="s">
        <v>2621</v>
      </c>
      <c r="J350" s="3" t="s">
        <v>10</v>
      </c>
      <c r="K350" s="8" t="s">
        <v>1150</v>
      </c>
      <c r="L350" s="8">
        <v>1804</v>
      </c>
      <c r="M350" s="8">
        <v>119</v>
      </c>
      <c r="N350" s="135">
        <v>-40</v>
      </c>
      <c r="O350" s="135">
        <v>537</v>
      </c>
      <c r="P350" s="129">
        <v>248.5</v>
      </c>
      <c r="Q350" s="40">
        <v>1990</v>
      </c>
      <c r="R350" s="40">
        <v>1413</v>
      </c>
      <c r="S350" s="40">
        <v>1701.5</v>
      </c>
      <c r="T350" s="7" t="s">
        <v>1864</v>
      </c>
      <c r="U350" s="10" t="s">
        <v>2253</v>
      </c>
      <c r="V350" s="3"/>
      <c r="W350" s="3"/>
      <c r="X350" s="3"/>
      <c r="Y350" s="3"/>
      <c r="Z350" s="3"/>
      <c r="AA350" s="3"/>
      <c r="AB350" s="3"/>
      <c r="AC350" s="3"/>
      <c r="AD350" s="3"/>
      <c r="AE350" s="3"/>
      <c r="AF350" s="3"/>
      <c r="AG350" s="3"/>
      <c r="AH350" s="3"/>
      <c r="AI350" s="3"/>
      <c r="AJ350" s="3"/>
      <c r="AK350" s="3"/>
      <c r="AL350" s="3"/>
      <c r="AM350" s="3"/>
      <c r="AN350" s="3"/>
      <c r="AO350" s="3"/>
      <c r="AP350" s="3" t="s">
        <v>186</v>
      </c>
      <c r="AQ350" s="3"/>
      <c r="AR350" s="3"/>
      <c r="AS350" s="3"/>
      <c r="AT350" s="3" t="s">
        <v>186</v>
      </c>
      <c r="AU350" s="3" t="s">
        <v>186</v>
      </c>
      <c r="AV350" s="3"/>
      <c r="AW350" s="3"/>
      <c r="AX350" s="3" t="s">
        <v>186</v>
      </c>
      <c r="AY350" s="3"/>
      <c r="AZ350" s="3"/>
      <c r="BA350" s="3"/>
      <c r="BB350" s="3"/>
      <c r="BC350" s="3"/>
      <c r="BD350" s="3" t="s">
        <v>186</v>
      </c>
      <c r="BE350" s="3" t="s">
        <v>1802</v>
      </c>
      <c r="BF350" s="3" t="s">
        <v>860</v>
      </c>
      <c r="BG350" s="3" t="s">
        <v>1642</v>
      </c>
      <c r="BH350" s="15" t="s">
        <v>1874</v>
      </c>
      <c r="BI350" s="15"/>
      <c r="BJ350" s="17" t="s">
        <v>4850</v>
      </c>
      <c r="BK350" s="15" t="str">
        <f t="shared" si="11"/>
        <v>B</v>
      </c>
      <c r="BL350" s="15">
        <v>1975</v>
      </c>
      <c r="BM350" s="3" t="s">
        <v>5621</v>
      </c>
      <c r="BN350" s="28"/>
      <c r="BO350" s="3" t="s">
        <v>5620</v>
      </c>
      <c r="BP350" s="30" t="s">
        <v>2132</v>
      </c>
      <c r="BQ350" s="11" t="s">
        <v>4064</v>
      </c>
      <c r="BR350" s="30" t="s">
        <v>2124</v>
      </c>
      <c r="BS350" s="11" t="s">
        <v>4781</v>
      </c>
      <c r="BT350" s="29" t="s">
        <v>4780</v>
      </c>
      <c r="BU350" s="11" t="s">
        <v>6132</v>
      </c>
      <c r="BV350" s="27" t="s">
        <v>4779</v>
      </c>
    </row>
    <row r="351" spans="1:74" s="42" customFormat="1" x14ac:dyDescent="0.35">
      <c r="A351" s="71">
        <v>350</v>
      </c>
      <c r="B351" s="71">
        <v>95</v>
      </c>
      <c r="C351" s="4" t="s">
        <v>90</v>
      </c>
      <c r="D351" s="3" t="s">
        <v>9</v>
      </c>
      <c r="E351" s="3" t="s">
        <v>1808</v>
      </c>
      <c r="F351" s="119">
        <v>-1.4465756999999999</v>
      </c>
      <c r="G351" s="119">
        <v>37.041946699999997</v>
      </c>
      <c r="H351" s="8" t="s">
        <v>1305</v>
      </c>
      <c r="I351" s="8" t="s">
        <v>1012</v>
      </c>
      <c r="J351" s="3" t="s">
        <v>10</v>
      </c>
      <c r="K351" s="8" t="s">
        <v>98</v>
      </c>
      <c r="L351" s="8">
        <v>1501</v>
      </c>
      <c r="M351" s="8">
        <v>170</v>
      </c>
      <c r="N351" s="135">
        <v>206</v>
      </c>
      <c r="O351" s="135">
        <v>961</v>
      </c>
      <c r="P351" s="129">
        <v>583.5</v>
      </c>
      <c r="Q351" s="40">
        <v>1744</v>
      </c>
      <c r="R351" s="40">
        <v>989</v>
      </c>
      <c r="S351" s="40">
        <v>1366.5</v>
      </c>
      <c r="T351" s="7" t="s">
        <v>1864</v>
      </c>
      <c r="U351" s="10" t="s">
        <v>2253</v>
      </c>
      <c r="V351" s="3"/>
      <c r="W351" s="3"/>
      <c r="X351" s="3"/>
      <c r="Y351" s="3"/>
      <c r="Z351" s="3"/>
      <c r="AA351" s="3"/>
      <c r="AB351" s="3"/>
      <c r="AC351" s="3"/>
      <c r="AD351" s="3"/>
      <c r="AE351" s="3"/>
      <c r="AF351" s="3"/>
      <c r="AG351" s="3"/>
      <c r="AH351" s="3"/>
      <c r="AI351" s="3"/>
      <c r="AJ351" s="3"/>
      <c r="AK351" s="3"/>
      <c r="AL351" s="3"/>
      <c r="AM351" s="3"/>
      <c r="AN351" s="3"/>
      <c r="AO351" s="3"/>
      <c r="AP351" s="3" t="s">
        <v>186</v>
      </c>
      <c r="AQ351" s="3"/>
      <c r="AR351" s="3"/>
      <c r="AS351" s="3"/>
      <c r="AT351" s="3" t="s">
        <v>186</v>
      </c>
      <c r="AU351" s="3" t="s">
        <v>186</v>
      </c>
      <c r="AV351" s="3"/>
      <c r="AW351" s="3"/>
      <c r="AX351" s="3" t="s">
        <v>186</v>
      </c>
      <c r="AY351" s="3"/>
      <c r="AZ351" s="3"/>
      <c r="BA351" s="3"/>
      <c r="BB351" s="3"/>
      <c r="BC351" s="3"/>
      <c r="BD351" s="3" t="s">
        <v>186</v>
      </c>
      <c r="BE351" s="3" t="s">
        <v>1802</v>
      </c>
      <c r="BF351" s="3" t="s">
        <v>860</v>
      </c>
      <c r="BG351" s="3" t="s">
        <v>1642</v>
      </c>
      <c r="BH351" s="15" t="s">
        <v>1874</v>
      </c>
      <c r="BI351" s="15"/>
      <c r="BJ351" s="17" t="s">
        <v>4850</v>
      </c>
      <c r="BK351" s="15" t="str">
        <f t="shared" si="11"/>
        <v>B</v>
      </c>
      <c r="BL351" s="15">
        <v>1975</v>
      </c>
      <c r="BM351" s="3" t="s">
        <v>5621</v>
      </c>
      <c r="BN351" s="28"/>
      <c r="BO351" s="3" t="s">
        <v>5620</v>
      </c>
      <c r="BP351" s="30" t="s">
        <v>2132</v>
      </c>
      <c r="BQ351" s="11" t="s">
        <v>4064</v>
      </c>
      <c r="BR351" s="30" t="s">
        <v>2124</v>
      </c>
      <c r="BS351" s="11" t="s">
        <v>4781</v>
      </c>
      <c r="BT351" s="29" t="s">
        <v>4780</v>
      </c>
      <c r="BU351" s="11" t="s">
        <v>6132</v>
      </c>
      <c r="BV351" s="27" t="s">
        <v>4779</v>
      </c>
    </row>
    <row r="352" spans="1:74" s="42" customFormat="1" x14ac:dyDescent="0.35">
      <c r="A352" s="71">
        <v>351</v>
      </c>
      <c r="B352" s="71">
        <v>95</v>
      </c>
      <c r="C352" s="4" t="s">
        <v>90</v>
      </c>
      <c r="D352" s="3" t="s">
        <v>9</v>
      </c>
      <c r="E352" s="3" t="s">
        <v>1808</v>
      </c>
      <c r="F352" s="119">
        <v>-1.4465756999999999</v>
      </c>
      <c r="G352" s="119">
        <v>37.041946699999997</v>
      </c>
      <c r="H352" s="8" t="s">
        <v>1306</v>
      </c>
      <c r="I352" s="8" t="s">
        <v>1012</v>
      </c>
      <c r="J352" s="3" t="s">
        <v>10</v>
      </c>
      <c r="K352" s="8" t="s">
        <v>99</v>
      </c>
      <c r="L352" s="8">
        <v>1891</v>
      </c>
      <c r="M352" s="8">
        <v>133</v>
      </c>
      <c r="N352" s="135">
        <v>-186</v>
      </c>
      <c r="O352" s="135">
        <v>475</v>
      </c>
      <c r="P352" s="129">
        <v>144.5</v>
      </c>
      <c r="Q352" s="40">
        <v>2136</v>
      </c>
      <c r="R352" s="40">
        <v>1475</v>
      </c>
      <c r="S352" s="40">
        <v>1805.5</v>
      </c>
      <c r="T352" s="7" t="s">
        <v>1864</v>
      </c>
      <c r="U352" s="10" t="s">
        <v>2253</v>
      </c>
      <c r="V352" s="3"/>
      <c r="W352" s="3"/>
      <c r="X352" s="3"/>
      <c r="Y352" s="3"/>
      <c r="Z352" s="3"/>
      <c r="AA352" s="3"/>
      <c r="AB352" s="3"/>
      <c r="AC352" s="3"/>
      <c r="AD352" s="3"/>
      <c r="AE352" s="3"/>
      <c r="AF352" s="3"/>
      <c r="AG352" s="3"/>
      <c r="AH352" s="3"/>
      <c r="AI352" s="3"/>
      <c r="AJ352" s="3"/>
      <c r="AK352" s="3"/>
      <c r="AL352" s="3"/>
      <c r="AM352" s="3"/>
      <c r="AN352" s="3"/>
      <c r="AO352" s="3"/>
      <c r="AP352" s="3" t="s">
        <v>186</v>
      </c>
      <c r="AQ352" s="3"/>
      <c r="AR352" s="3"/>
      <c r="AS352" s="3"/>
      <c r="AT352" s="3" t="s">
        <v>186</v>
      </c>
      <c r="AU352" s="3" t="s">
        <v>186</v>
      </c>
      <c r="AV352" s="3"/>
      <c r="AW352" s="3"/>
      <c r="AX352" s="3" t="s">
        <v>186</v>
      </c>
      <c r="AY352" s="3"/>
      <c r="AZ352" s="3"/>
      <c r="BA352" s="3"/>
      <c r="BB352" s="3"/>
      <c r="BC352" s="3"/>
      <c r="BD352" s="3" t="s">
        <v>186</v>
      </c>
      <c r="BE352" s="3" t="s">
        <v>1840</v>
      </c>
      <c r="BF352" s="3" t="s">
        <v>860</v>
      </c>
      <c r="BG352" s="3" t="s">
        <v>1642</v>
      </c>
      <c r="BH352" s="15" t="s">
        <v>1874</v>
      </c>
      <c r="BI352" s="15"/>
      <c r="BJ352" s="17" t="s">
        <v>4850</v>
      </c>
      <c r="BK352" s="15" t="str">
        <f t="shared" si="11"/>
        <v>B</v>
      </c>
      <c r="BL352" s="15">
        <v>1975</v>
      </c>
      <c r="BM352" s="3" t="s">
        <v>5621</v>
      </c>
      <c r="BN352" s="28"/>
      <c r="BO352" s="3" t="s">
        <v>5620</v>
      </c>
      <c r="BP352" s="30" t="s">
        <v>2132</v>
      </c>
      <c r="BQ352" s="11" t="s">
        <v>4064</v>
      </c>
      <c r="BR352" s="30" t="s">
        <v>2125</v>
      </c>
      <c r="BS352" s="11" t="s">
        <v>4781</v>
      </c>
      <c r="BT352" s="29" t="s">
        <v>4780</v>
      </c>
      <c r="BU352" s="11" t="s">
        <v>6132</v>
      </c>
      <c r="BV352" s="27" t="s">
        <v>4779</v>
      </c>
    </row>
    <row r="353" spans="1:74" s="42" customFormat="1" x14ac:dyDescent="0.35">
      <c r="A353" s="71">
        <v>352</v>
      </c>
      <c r="B353" s="71">
        <v>95</v>
      </c>
      <c r="C353" s="4" t="s">
        <v>90</v>
      </c>
      <c r="D353" s="3" t="s">
        <v>9</v>
      </c>
      <c r="E353" s="3" t="s">
        <v>1808</v>
      </c>
      <c r="F353" s="119">
        <v>-1.4465756999999999</v>
      </c>
      <c r="G353" s="119">
        <v>37.041946699999997</v>
      </c>
      <c r="H353" s="3" t="s">
        <v>106</v>
      </c>
      <c r="I353" s="8" t="s">
        <v>2616</v>
      </c>
      <c r="J353" s="3" t="s">
        <v>10</v>
      </c>
      <c r="K353" s="8" t="s">
        <v>1151</v>
      </c>
      <c r="L353" s="8">
        <v>2085</v>
      </c>
      <c r="M353" s="8">
        <v>135</v>
      </c>
      <c r="N353" s="135">
        <v>-396</v>
      </c>
      <c r="O353" s="135">
        <v>235</v>
      </c>
      <c r="P353" s="129">
        <v>-80.5</v>
      </c>
      <c r="Q353" s="40">
        <v>2346</v>
      </c>
      <c r="R353" s="40">
        <v>1715</v>
      </c>
      <c r="S353" s="40">
        <v>2030.5</v>
      </c>
      <c r="T353" s="8" t="s">
        <v>1865</v>
      </c>
      <c r="U353" s="10" t="s">
        <v>2253</v>
      </c>
      <c r="V353" s="3"/>
      <c r="W353" s="3"/>
      <c r="X353" s="3"/>
      <c r="Y353" s="3"/>
      <c r="Z353" s="3"/>
      <c r="AA353" s="3"/>
      <c r="AB353" s="3"/>
      <c r="AC353" s="3"/>
      <c r="AD353" s="3"/>
      <c r="AE353" s="3"/>
      <c r="AF353" s="3"/>
      <c r="AG353" s="3"/>
      <c r="AH353" s="3"/>
      <c r="AI353" s="3"/>
      <c r="AJ353" s="3"/>
      <c r="AK353" s="3"/>
      <c r="AL353" s="3"/>
      <c r="AM353" s="3"/>
      <c r="AN353" s="3"/>
      <c r="AO353" s="3"/>
      <c r="AP353" s="3" t="s">
        <v>186</v>
      </c>
      <c r="AQ353" s="3"/>
      <c r="AR353" s="3"/>
      <c r="AS353" s="3"/>
      <c r="AT353" s="3" t="s">
        <v>186</v>
      </c>
      <c r="AU353" s="3" t="s">
        <v>186</v>
      </c>
      <c r="AV353" s="3"/>
      <c r="AW353" s="3"/>
      <c r="AX353" s="3" t="s">
        <v>186</v>
      </c>
      <c r="AY353" s="3"/>
      <c r="AZ353" s="3"/>
      <c r="BA353" s="3"/>
      <c r="BB353" s="3"/>
      <c r="BC353" s="3"/>
      <c r="BD353" s="3" t="s">
        <v>186</v>
      </c>
      <c r="BE353" s="3" t="s">
        <v>926</v>
      </c>
      <c r="BF353" s="3" t="s">
        <v>860</v>
      </c>
      <c r="BG353" s="3" t="s">
        <v>1642</v>
      </c>
      <c r="BH353" s="15" t="s">
        <v>1874</v>
      </c>
      <c r="BI353" s="15"/>
      <c r="BJ353" s="17" t="s">
        <v>4850</v>
      </c>
      <c r="BK353" s="15" t="str">
        <f t="shared" si="11"/>
        <v>B</v>
      </c>
      <c r="BL353" s="15">
        <v>1978</v>
      </c>
      <c r="BM353" s="11" t="s">
        <v>5615</v>
      </c>
      <c r="BN353" s="30" t="s">
        <v>2604</v>
      </c>
      <c r="BO353" s="11" t="s">
        <v>5622</v>
      </c>
      <c r="BP353" s="30" t="s">
        <v>2251</v>
      </c>
      <c r="BQ353" s="11" t="s">
        <v>4064</v>
      </c>
      <c r="BR353" s="30" t="s">
        <v>2134</v>
      </c>
      <c r="BS353" s="3" t="s">
        <v>5620</v>
      </c>
      <c r="BT353" s="30" t="s">
        <v>2132</v>
      </c>
      <c r="BU353" s="11" t="s">
        <v>6132</v>
      </c>
      <c r="BV353" s="27" t="s">
        <v>4779</v>
      </c>
    </row>
    <row r="354" spans="1:74" s="42" customFormat="1" x14ac:dyDescent="0.35">
      <c r="A354" s="71">
        <v>353</v>
      </c>
      <c r="B354" s="71">
        <v>95</v>
      </c>
      <c r="C354" s="4" t="s">
        <v>90</v>
      </c>
      <c r="D354" s="3" t="s">
        <v>9</v>
      </c>
      <c r="E354" s="3" t="s">
        <v>1808</v>
      </c>
      <c r="F354" s="119">
        <v>-1.4465756999999999</v>
      </c>
      <c r="G354" s="119">
        <v>37.041946699999997</v>
      </c>
      <c r="H354" s="3" t="s">
        <v>106</v>
      </c>
      <c r="I354" s="8" t="s">
        <v>2616</v>
      </c>
      <c r="J354" s="3" t="s">
        <v>10</v>
      </c>
      <c r="K354" s="8" t="s">
        <v>1152</v>
      </c>
      <c r="L354" s="8">
        <v>1710</v>
      </c>
      <c r="M354" s="8">
        <v>135</v>
      </c>
      <c r="N354" s="135">
        <v>68</v>
      </c>
      <c r="O354" s="135">
        <v>638</v>
      </c>
      <c r="P354" s="129">
        <v>353</v>
      </c>
      <c r="Q354" s="40">
        <v>1882</v>
      </c>
      <c r="R354" s="40">
        <v>1312</v>
      </c>
      <c r="S354" s="40">
        <v>1597</v>
      </c>
      <c r="T354" s="7" t="s">
        <v>1864</v>
      </c>
      <c r="U354" s="10" t="s">
        <v>2253</v>
      </c>
      <c r="V354" s="3"/>
      <c r="W354" s="3"/>
      <c r="X354" s="3"/>
      <c r="Y354" s="3"/>
      <c r="Z354" s="3"/>
      <c r="AA354" s="3"/>
      <c r="AB354" s="3"/>
      <c r="AC354" s="3"/>
      <c r="AD354" s="3"/>
      <c r="AE354" s="3"/>
      <c r="AF354" s="3"/>
      <c r="AG354" s="3"/>
      <c r="AH354" s="3"/>
      <c r="AI354" s="3"/>
      <c r="AJ354" s="3"/>
      <c r="AK354" s="3"/>
      <c r="AL354" s="3"/>
      <c r="AM354" s="3"/>
      <c r="AN354" s="3"/>
      <c r="AO354" s="3"/>
      <c r="AP354" s="3" t="s">
        <v>186</v>
      </c>
      <c r="AQ354" s="3"/>
      <c r="AR354" s="3"/>
      <c r="AS354" s="3"/>
      <c r="AT354" s="3" t="s">
        <v>186</v>
      </c>
      <c r="AU354" s="3" t="s">
        <v>186</v>
      </c>
      <c r="AV354" s="3"/>
      <c r="AW354" s="3"/>
      <c r="AX354" s="3" t="s">
        <v>186</v>
      </c>
      <c r="AY354" s="3"/>
      <c r="AZ354" s="3"/>
      <c r="BA354" s="3"/>
      <c r="BB354" s="3"/>
      <c r="BC354" s="3"/>
      <c r="BD354" s="3" t="s">
        <v>186</v>
      </c>
      <c r="BE354" s="3" t="s">
        <v>926</v>
      </c>
      <c r="BF354" s="3" t="s">
        <v>860</v>
      </c>
      <c r="BG354" s="3" t="s">
        <v>1642</v>
      </c>
      <c r="BH354" s="15" t="s">
        <v>1874</v>
      </c>
      <c r="BI354" s="15"/>
      <c r="BJ354" s="17" t="s">
        <v>4850</v>
      </c>
      <c r="BK354" s="15" t="str">
        <f t="shared" si="11"/>
        <v>B</v>
      </c>
      <c r="BL354" s="15">
        <v>1978</v>
      </c>
      <c r="BM354" s="11" t="s">
        <v>5615</v>
      </c>
      <c r="BN354" s="30" t="s">
        <v>2604</v>
      </c>
      <c r="BO354" s="11" t="s">
        <v>5622</v>
      </c>
      <c r="BP354" s="30" t="s">
        <v>2251</v>
      </c>
      <c r="BQ354" s="11" t="s">
        <v>4064</v>
      </c>
      <c r="BR354" s="30" t="s">
        <v>2134</v>
      </c>
      <c r="BS354" s="3" t="s">
        <v>5620</v>
      </c>
      <c r="BT354" s="30" t="s">
        <v>2132</v>
      </c>
      <c r="BU354" s="11" t="s">
        <v>6132</v>
      </c>
      <c r="BV354" s="27" t="s">
        <v>4779</v>
      </c>
    </row>
    <row r="355" spans="1:74" s="42" customFormat="1" x14ac:dyDescent="0.35">
      <c r="A355" s="71">
        <v>354</v>
      </c>
      <c r="B355" s="71">
        <v>95</v>
      </c>
      <c r="C355" s="4" t="s">
        <v>90</v>
      </c>
      <c r="D355" s="3" t="s">
        <v>9</v>
      </c>
      <c r="E355" s="3" t="s">
        <v>1808</v>
      </c>
      <c r="F355" s="119">
        <v>-1.4465756999999999</v>
      </c>
      <c r="G355" s="119">
        <v>37.041946699999997</v>
      </c>
      <c r="H355" s="3" t="s">
        <v>106</v>
      </c>
      <c r="I355" s="8" t="s">
        <v>2616</v>
      </c>
      <c r="J355" s="3" t="s">
        <v>10</v>
      </c>
      <c r="K355" s="8" t="s">
        <v>1155</v>
      </c>
      <c r="L355" s="8">
        <v>2415</v>
      </c>
      <c r="M355" s="8">
        <v>155</v>
      </c>
      <c r="N355" s="135">
        <v>-832</v>
      </c>
      <c r="O355" s="135">
        <v>-100</v>
      </c>
      <c r="P355" s="129">
        <v>-466</v>
      </c>
      <c r="Q355" s="40">
        <v>2782</v>
      </c>
      <c r="R355" s="40">
        <v>2050</v>
      </c>
      <c r="S355" s="40">
        <v>2416</v>
      </c>
      <c r="T355" s="8" t="s">
        <v>144</v>
      </c>
      <c r="U355" s="4" t="s">
        <v>2252</v>
      </c>
      <c r="V355" s="3"/>
      <c r="W355" s="3"/>
      <c r="X355" s="3"/>
      <c r="Y355" s="3"/>
      <c r="Z355" s="3"/>
      <c r="AA355" s="3"/>
      <c r="AB355" s="3"/>
      <c r="AC355" s="3"/>
      <c r="AD355" s="3"/>
      <c r="AE355" s="3"/>
      <c r="AF355" s="3"/>
      <c r="AG355" s="3"/>
      <c r="AH355" s="3"/>
      <c r="AI355" s="3"/>
      <c r="AJ355" s="3"/>
      <c r="AK355" s="3"/>
      <c r="AL355" s="3"/>
      <c r="AM355" s="3"/>
      <c r="AN355" s="3"/>
      <c r="AO355" s="3"/>
      <c r="AP355" s="3" t="s">
        <v>186</v>
      </c>
      <c r="AQ355" s="3"/>
      <c r="AR355" s="3"/>
      <c r="AS355" s="3"/>
      <c r="AT355" s="3" t="s">
        <v>186</v>
      </c>
      <c r="AU355" s="3" t="s">
        <v>186</v>
      </c>
      <c r="AV355" s="3"/>
      <c r="AW355" s="3"/>
      <c r="AX355" s="3" t="s">
        <v>186</v>
      </c>
      <c r="AY355" s="3"/>
      <c r="AZ355" s="3"/>
      <c r="BA355" s="3"/>
      <c r="BB355" s="3"/>
      <c r="BC355" s="3"/>
      <c r="BD355" s="3" t="s">
        <v>186</v>
      </c>
      <c r="BE355" s="3" t="s">
        <v>926</v>
      </c>
      <c r="BF355" s="3" t="s">
        <v>860</v>
      </c>
      <c r="BG355" s="3" t="s">
        <v>1642</v>
      </c>
      <c r="BH355" s="15" t="s">
        <v>1874</v>
      </c>
      <c r="BI355" s="15" t="s">
        <v>1874</v>
      </c>
      <c r="BJ355" s="15"/>
      <c r="BK355" s="15" t="str">
        <f t="shared" si="11"/>
        <v>B</v>
      </c>
      <c r="BL355" s="15">
        <v>1978</v>
      </c>
      <c r="BM355" s="11" t="s">
        <v>5615</v>
      </c>
      <c r="BN355" s="30" t="s">
        <v>2251</v>
      </c>
      <c r="BO355" s="3" t="s">
        <v>5620</v>
      </c>
      <c r="BP355" s="30" t="s">
        <v>2132</v>
      </c>
      <c r="BQ355" s="11" t="s">
        <v>4064</v>
      </c>
      <c r="BR355" s="30" t="s">
        <v>2134</v>
      </c>
      <c r="BS355" s="11" t="s">
        <v>4781</v>
      </c>
      <c r="BT355" s="29" t="s">
        <v>4780</v>
      </c>
      <c r="BU355" s="11" t="s">
        <v>6132</v>
      </c>
      <c r="BV355" s="27" t="s">
        <v>4779</v>
      </c>
    </row>
    <row r="356" spans="1:74" s="42" customFormat="1" x14ac:dyDescent="0.35">
      <c r="A356" s="71">
        <v>355</v>
      </c>
      <c r="B356" s="71">
        <v>95</v>
      </c>
      <c r="C356" s="4" t="s">
        <v>90</v>
      </c>
      <c r="D356" s="3" t="s">
        <v>9</v>
      </c>
      <c r="E356" s="3" t="s">
        <v>1808</v>
      </c>
      <c r="F356" s="119">
        <v>-1.4465756999999999</v>
      </c>
      <c r="G356" s="119">
        <v>37.041946699999997</v>
      </c>
      <c r="H356" s="3" t="s">
        <v>106</v>
      </c>
      <c r="I356" s="8" t="s">
        <v>2618</v>
      </c>
      <c r="J356" s="3" t="s">
        <v>10</v>
      </c>
      <c r="K356" s="8" t="s">
        <v>1153</v>
      </c>
      <c r="L356" s="8">
        <v>2030</v>
      </c>
      <c r="M356" s="8">
        <v>125</v>
      </c>
      <c r="N356" s="135">
        <v>-373</v>
      </c>
      <c r="O356" s="135">
        <v>250</v>
      </c>
      <c r="P356" s="129">
        <v>-61.5</v>
      </c>
      <c r="Q356" s="40">
        <v>2323</v>
      </c>
      <c r="R356" s="40">
        <v>1700</v>
      </c>
      <c r="S356" s="40">
        <v>2011.5</v>
      </c>
      <c r="T356" s="8" t="s">
        <v>1865</v>
      </c>
      <c r="U356" s="10" t="s">
        <v>2253</v>
      </c>
      <c r="V356" s="3"/>
      <c r="W356" s="3"/>
      <c r="X356" s="3"/>
      <c r="Y356" s="3"/>
      <c r="Z356" s="3"/>
      <c r="AA356" s="3"/>
      <c r="AB356" s="3"/>
      <c r="AC356" s="3"/>
      <c r="AD356" s="3"/>
      <c r="AE356" s="3"/>
      <c r="AF356" s="3"/>
      <c r="AG356" s="3"/>
      <c r="AH356" s="3"/>
      <c r="AI356" s="3"/>
      <c r="AJ356" s="3"/>
      <c r="AK356" s="3"/>
      <c r="AL356" s="3"/>
      <c r="AM356" s="3"/>
      <c r="AN356" s="3"/>
      <c r="AO356" s="3"/>
      <c r="AP356" s="3" t="s">
        <v>186</v>
      </c>
      <c r="AQ356" s="3"/>
      <c r="AR356" s="3"/>
      <c r="AS356" s="3"/>
      <c r="AT356" s="3" t="s">
        <v>186</v>
      </c>
      <c r="AU356" s="3" t="s">
        <v>186</v>
      </c>
      <c r="AV356" s="3"/>
      <c r="AW356" s="3"/>
      <c r="AX356" s="3" t="s">
        <v>186</v>
      </c>
      <c r="AY356" s="3"/>
      <c r="AZ356" s="3"/>
      <c r="BA356" s="3"/>
      <c r="BB356" s="3"/>
      <c r="BC356" s="3"/>
      <c r="BD356" s="3" t="s">
        <v>186</v>
      </c>
      <c r="BE356" s="3" t="s">
        <v>1840</v>
      </c>
      <c r="BF356" s="3" t="s">
        <v>860</v>
      </c>
      <c r="BG356" s="3" t="s">
        <v>1642</v>
      </c>
      <c r="BH356" s="15" t="s">
        <v>1874</v>
      </c>
      <c r="BI356" s="15"/>
      <c r="BJ356" s="17" t="s">
        <v>4850</v>
      </c>
      <c r="BK356" s="15" t="str">
        <f t="shared" si="11"/>
        <v>B</v>
      </c>
      <c r="BL356" s="15">
        <v>1977</v>
      </c>
      <c r="BM356" s="11" t="s">
        <v>5615</v>
      </c>
      <c r="BN356" s="30" t="s">
        <v>2604</v>
      </c>
      <c r="BO356" s="11" t="s">
        <v>5622</v>
      </c>
      <c r="BP356" s="30" t="s">
        <v>2251</v>
      </c>
      <c r="BQ356" s="11" t="s">
        <v>4064</v>
      </c>
      <c r="BR356" s="30" t="s">
        <v>2134</v>
      </c>
      <c r="BS356" s="3" t="s">
        <v>5620</v>
      </c>
      <c r="BT356" s="30" t="s">
        <v>2132</v>
      </c>
      <c r="BU356" s="11" t="s">
        <v>6132</v>
      </c>
      <c r="BV356" s="27" t="s">
        <v>4779</v>
      </c>
    </row>
    <row r="357" spans="1:74" s="42" customFormat="1" x14ac:dyDescent="0.35">
      <c r="A357" s="71">
        <v>356</v>
      </c>
      <c r="B357" s="71">
        <v>95</v>
      </c>
      <c r="C357" s="4" t="s">
        <v>90</v>
      </c>
      <c r="D357" s="3" t="s">
        <v>9</v>
      </c>
      <c r="E357" s="3" t="s">
        <v>1808</v>
      </c>
      <c r="F357" s="119">
        <v>-1.4465756999999999</v>
      </c>
      <c r="G357" s="119">
        <v>37.041946699999997</v>
      </c>
      <c r="H357" s="3" t="s">
        <v>106</v>
      </c>
      <c r="I357" s="8" t="s">
        <v>2618</v>
      </c>
      <c r="J357" s="3" t="s">
        <v>10</v>
      </c>
      <c r="K357" s="8" t="s">
        <v>1154</v>
      </c>
      <c r="L357" s="8">
        <v>1775</v>
      </c>
      <c r="M357" s="8">
        <v>150</v>
      </c>
      <c r="N357" s="135">
        <v>-53</v>
      </c>
      <c r="O357" s="135">
        <v>602</v>
      </c>
      <c r="P357" s="129">
        <v>274.5</v>
      </c>
      <c r="Q357" s="40">
        <v>2003</v>
      </c>
      <c r="R357" s="40">
        <v>1348</v>
      </c>
      <c r="S357" s="40">
        <v>1675.5</v>
      </c>
      <c r="T357" s="7" t="s">
        <v>1864</v>
      </c>
      <c r="U357" s="10" t="s">
        <v>2253</v>
      </c>
      <c r="V357" s="3"/>
      <c r="W357" s="3"/>
      <c r="X357" s="3"/>
      <c r="Y357" s="3"/>
      <c r="Z357" s="3"/>
      <c r="AA357" s="3"/>
      <c r="AB357" s="3"/>
      <c r="AC357" s="3"/>
      <c r="AD357" s="3"/>
      <c r="AE357" s="3"/>
      <c r="AF357" s="3"/>
      <c r="AG357" s="3"/>
      <c r="AH357" s="3"/>
      <c r="AI357" s="3"/>
      <c r="AJ357" s="3"/>
      <c r="AK357" s="3"/>
      <c r="AL357" s="3"/>
      <c r="AM357" s="3"/>
      <c r="AN357" s="3"/>
      <c r="AO357" s="3"/>
      <c r="AP357" s="3" t="s">
        <v>186</v>
      </c>
      <c r="AQ357" s="3"/>
      <c r="AR357" s="3"/>
      <c r="AS357" s="3"/>
      <c r="AT357" s="3" t="s">
        <v>186</v>
      </c>
      <c r="AU357" s="3" t="s">
        <v>186</v>
      </c>
      <c r="AV357" s="3"/>
      <c r="AW357" s="3"/>
      <c r="AX357" s="3" t="s">
        <v>186</v>
      </c>
      <c r="AY357" s="3"/>
      <c r="AZ357" s="3"/>
      <c r="BA357" s="3"/>
      <c r="BB357" s="3"/>
      <c r="BC357" s="3"/>
      <c r="BD357" s="3" t="s">
        <v>186</v>
      </c>
      <c r="BE357" s="3" t="s">
        <v>1840</v>
      </c>
      <c r="BF357" s="3" t="s">
        <v>860</v>
      </c>
      <c r="BG357" s="3" t="s">
        <v>1642</v>
      </c>
      <c r="BH357" s="15" t="s">
        <v>1874</v>
      </c>
      <c r="BI357" s="15"/>
      <c r="BJ357" s="17" t="s">
        <v>4850</v>
      </c>
      <c r="BK357" s="15" t="str">
        <f t="shared" si="11"/>
        <v>B</v>
      </c>
      <c r="BL357" s="15">
        <v>1977</v>
      </c>
      <c r="BM357" s="11" t="s">
        <v>5615</v>
      </c>
      <c r="BN357" s="30" t="s">
        <v>2604</v>
      </c>
      <c r="BO357" s="11" t="s">
        <v>5622</v>
      </c>
      <c r="BP357" s="30" t="s">
        <v>2251</v>
      </c>
      <c r="BQ357" s="11" t="s">
        <v>4064</v>
      </c>
      <c r="BR357" s="30" t="s">
        <v>2134</v>
      </c>
      <c r="BS357" s="3" t="s">
        <v>5620</v>
      </c>
      <c r="BT357" s="30" t="s">
        <v>2132</v>
      </c>
      <c r="BU357" s="11" t="s">
        <v>6132</v>
      </c>
      <c r="BV357" s="27" t="s">
        <v>4779</v>
      </c>
    </row>
    <row r="358" spans="1:74" s="42" customFormat="1" x14ac:dyDescent="0.35">
      <c r="A358" s="71">
        <v>357</v>
      </c>
      <c r="B358" s="71">
        <v>95</v>
      </c>
      <c r="C358" s="4" t="s">
        <v>90</v>
      </c>
      <c r="D358" s="3" t="s">
        <v>9</v>
      </c>
      <c r="E358" s="3" t="s">
        <v>1808</v>
      </c>
      <c r="F358" s="119">
        <v>-1.4465756999999999</v>
      </c>
      <c r="G358" s="119">
        <v>37.041946699999997</v>
      </c>
      <c r="H358" s="3" t="s">
        <v>106</v>
      </c>
      <c r="I358" s="8" t="s">
        <v>2617</v>
      </c>
      <c r="J358" s="3" t="s">
        <v>10</v>
      </c>
      <c r="K358" s="8" t="s">
        <v>1156</v>
      </c>
      <c r="L358" s="8">
        <v>3290</v>
      </c>
      <c r="M358" s="8">
        <v>145</v>
      </c>
      <c r="N358" s="135">
        <v>-1941</v>
      </c>
      <c r="O358" s="135">
        <v>-1206</v>
      </c>
      <c r="P358" s="129">
        <v>-1573.5</v>
      </c>
      <c r="Q358" s="40">
        <v>3891</v>
      </c>
      <c r="R358" s="40">
        <v>3156</v>
      </c>
      <c r="S358" s="40">
        <v>3523.5</v>
      </c>
      <c r="T358" s="8" t="s">
        <v>144</v>
      </c>
      <c r="U358" s="4" t="s">
        <v>2252</v>
      </c>
      <c r="V358" s="3"/>
      <c r="W358" s="3"/>
      <c r="X358" s="3"/>
      <c r="Y358" s="3"/>
      <c r="Z358" s="3"/>
      <c r="AA358" s="3"/>
      <c r="AB358" s="3"/>
      <c r="AC358" s="3"/>
      <c r="AD358" s="3"/>
      <c r="AE358" s="3"/>
      <c r="AF358" s="3"/>
      <c r="AG358" s="3"/>
      <c r="AH358" s="3"/>
      <c r="AI358" s="3"/>
      <c r="AJ358" s="3"/>
      <c r="AK358" s="3"/>
      <c r="AL358" s="3"/>
      <c r="AM358" s="3"/>
      <c r="AN358" s="3"/>
      <c r="AO358" s="3"/>
      <c r="AP358" s="3" t="s">
        <v>186</v>
      </c>
      <c r="AQ358" s="3"/>
      <c r="AR358" s="3"/>
      <c r="AS358" s="3"/>
      <c r="AT358" s="3" t="s">
        <v>186</v>
      </c>
      <c r="AU358" s="3" t="s">
        <v>186</v>
      </c>
      <c r="AV358" s="3"/>
      <c r="AW358" s="3"/>
      <c r="AX358" s="3" t="s">
        <v>186</v>
      </c>
      <c r="AY358" s="3"/>
      <c r="AZ358" s="3"/>
      <c r="BA358" s="3"/>
      <c r="BB358" s="3"/>
      <c r="BC358" s="3"/>
      <c r="BD358" s="3" t="s">
        <v>186</v>
      </c>
      <c r="BE358" s="3" t="s">
        <v>1802</v>
      </c>
      <c r="BF358" s="3" t="s">
        <v>860</v>
      </c>
      <c r="BG358" s="3" t="s">
        <v>1642</v>
      </c>
      <c r="BH358" s="15" t="s">
        <v>1874</v>
      </c>
      <c r="BI358" s="15" t="s">
        <v>1874</v>
      </c>
      <c r="BJ358" s="15"/>
      <c r="BK358" s="15" t="str">
        <f t="shared" si="11"/>
        <v>B</v>
      </c>
      <c r="BL358" s="15">
        <v>1984</v>
      </c>
      <c r="BM358" s="3" t="s">
        <v>5620</v>
      </c>
      <c r="BN358" s="30" t="s">
        <v>2132</v>
      </c>
      <c r="BO358" s="11" t="s">
        <v>4064</v>
      </c>
      <c r="BP358" s="30" t="s">
        <v>2134</v>
      </c>
      <c r="BQ358" s="11" t="s">
        <v>4781</v>
      </c>
      <c r="BR358" s="29" t="s">
        <v>4780</v>
      </c>
      <c r="BS358" s="3"/>
      <c r="BT358" s="27"/>
      <c r="BU358" s="11" t="s">
        <v>6132</v>
      </c>
      <c r="BV358" s="27" t="s">
        <v>4779</v>
      </c>
    </row>
    <row r="359" spans="1:74" s="42" customFormat="1" x14ac:dyDescent="0.35">
      <c r="A359" s="71">
        <v>358</v>
      </c>
      <c r="B359" s="71">
        <v>95</v>
      </c>
      <c r="C359" s="4" t="s">
        <v>90</v>
      </c>
      <c r="D359" s="3" t="s">
        <v>9</v>
      </c>
      <c r="E359" s="3" t="s">
        <v>1808</v>
      </c>
      <c r="F359" s="119">
        <v>-1.4465756999999999</v>
      </c>
      <c r="G359" s="119">
        <v>37.041946699999997</v>
      </c>
      <c r="H359" s="3" t="s">
        <v>106</v>
      </c>
      <c r="I359" s="8" t="s">
        <v>1037</v>
      </c>
      <c r="J359" s="3" t="s">
        <v>10</v>
      </c>
      <c r="K359" s="8" t="s">
        <v>1157</v>
      </c>
      <c r="L359" s="8">
        <v>1820</v>
      </c>
      <c r="M359" s="8">
        <v>200</v>
      </c>
      <c r="N359" s="135">
        <v>-349</v>
      </c>
      <c r="O359" s="135">
        <v>645</v>
      </c>
      <c r="P359" s="129">
        <v>148</v>
      </c>
      <c r="Q359" s="40">
        <v>2299</v>
      </c>
      <c r="R359" s="40">
        <v>1305</v>
      </c>
      <c r="S359" s="40">
        <v>1802</v>
      </c>
      <c r="T359" s="8" t="s">
        <v>1865</v>
      </c>
      <c r="U359" s="10" t="s">
        <v>2253</v>
      </c>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t="s">
        <v>186</v>
      </c>
      <c r="BE359" s="3" t="s">
        <v>1840</v>
      </c>
      <c r="BF359" s="3" t="s">
        <v>860</v>
      </c>
      <c r="BG359" s="3" t="s">
        <v>1642</v>
      </c>
      <c r="BH359" s="15" t="s">
        <v>3967</v>
      </c>
      <c r="BI359" s="15"/>
      <c r="BJ359" s="17" t="s">
        <v>4850</v>
      </c>
      <c r="BK359" s="15" t="str">
        <f t="shared" si="11"/>
        <v>B</v>
      </c>
      <c r="BL359" s="15">
        <v>1984</v>
      </c>
      <c r="BM359" s="11" t="s">
        <v>4064</v>
      </c>
      <c r="BN359" s="30" t="s">
        <v>2134</v>
      </c>
      <c r="BO359" s="3" t="s">
        <v>5620</v>
      </c>
      <c r="BP359" s="30" t="s">
        <v>2132</v>
      </c>
      <c r="BQ359" s="11" t="s">
        <v>4781</v>
      </c>
      <c r="BR359" s="29" t="s">
        <v>4780</v>
      </c>
      <c r="BS359" s="3"/>
      <c r="BT359" s="27"/>
      <c r="BU359" s="11" t="s">
        <v>6132</v>
      </c>
      <c r="BV359" s="27" t="s">
        <v>4779</v>
      </c>
    </row>
    <row r="360" spans="1:74" s="42" customFormat="1" x14ac:dyDescent="0.35">
      <c r="A360" s="71">
        <v>359</v>
      </c>
      <c r="B360" s="71">
        <v>95</v>
      </c>
      <c r="C360" s="4" t="s">
        <v>90</v>
      </c>
      <c r="D360" s="3" t="s">
        <v>9</v>
      </c>
      <c r="E360" s="3" t="s">
        <v>1808</v>
      </c>
      <c r="F360" s="119">
        <v>-1.4465756999999999</v>
      </c>
      <c r="G360" s="119">
        <v>37.041946699999997</v>
      </c>
      <c r="H360" s="3" t="s">
        <v>106</v>
      </c>
      <c r="I360" s="8" t="s">
        <v>1037</v>
      </c>
      <c r="J360" s="3" t="s">
        <v>10</v>
      </c>
      <c r="K360" s="8" t="s">
        <v>1158</v>
      </c>
      <c r="L360" s="8">
        <v>2070</v>
      </c>
      <c r="M360" s="8">
        <v>155</v>
      </c>
      <c r="N360" s="135">
        <v>-411</v>
      </c>
      <c r="O360" s="135">
        <v>341</v>
      </c>
      <c r="P360" s="129">
        <v>-35</v>
      </c>
      <c r="Q360" s="40">
        <v>2361</v>
      </c>
      <c r="R360" s="40">
        <v>1609</v>
      </c>
      <c r="S360" s="40">
        <v>1985</v>
      </c>
      <c r="T360" s="7" t="s">
        <v>1864</v>
      </c>
      <c r="U360" s="10" t="s">
        <v>2253</v>
      </c>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t="s">
        <v>186</v>
      </c>
      <c r="BE360" s="3" t="s">
        <v>1840</v>
      </c>
      <c r="BF360" s="3" t="s">
        <v>860</v>
      </c>
      <c r="BG360" s="3" t="s">
        <v>1642</v>
      </c>
      <c r="BH360" s="15" t="s">
        <v>3967</v>
      </c>
      <c r="BI360" s="15"/>
      <c r="BJ360" s="17" t="s">
        <v>4850</v>
      </c>
      <c r="BK360" s="15" t="str">
        <f t="shared" si="11"/>
        <v>B</v>
      </c>
      <c r="BL360" s="15">
        <v>1984</v>
      </c>
      <c r="BM360" s="11" t="s">
        <v>4064</v>
      </c>
      <c r="BN360" s="30" t="s">
        <v>2134</v>
      </c>
      <c r="BO360" s="3" t="s">
        <v>5620</v>
      </c>
      <c r="BP360" s="30" t="s">
        <v>2132</v>
      </c>
      <c r="BQ360" s="11" t="s">
        <v>4781</v>
      </c>
      <c r="BR360" s="29" t="s">
        <v>4780</v>
      </c>
      <c r="BS360" s="3"/>
      <c r="BT360" s="27"/>
      <c r="BU360" s="11" t="s">
        <v>6132</v>
      </c>
      <c r="BV360" s="27" t="s">
        <v>4779</v>
      </c>
    </row>
    <row r="361" spans="1:74" s="42" customFormat="1" x14ac:dyDescent="0.35">
      <c r="A361" s="71">
        <v>360</v>
      </c>
      <c r="B361" s="71">
        <v>95</v>
      </c>
      <c r="C361" s="4" t="s">
        <v>90</v>
      </c>
      <c r="D361" s="3" t="s">
        <v>9</v>
      </c>
      <c r="E361" s="3" t="s">
        <v>1808</v>
      </c>
      <c r="F361" s="119">
        <v>-1.4465756999999999</v>
      </c>
      <c r="G361" s="119">
        <v>37.041946699999997</v>
      </c>
      <c r="H361" s="3" t="s">
        <v>107</v>
      </c>
      <c r="I361" s="8" t="s">
        <v>2620</v>
      </c>
      <c r="J361" s="3" t="s">
        <v>10</v>
      </c>
      <c r="K361" s="8" t="s">
        <v>1159</v>
      </c>
      <c r="L361" s="8">
        <v>1340</v>
      </c>
      <c r="M361" s="8">
        <v>145</v>
      </c>
      <c r="N361" s="135">
        <v>430</v>
      </c>
      <c r="O361" s="135">
        <v>1015</v>
      </c>
      <c r="P361" s="129">
        <v>722.5</v>
      </c>
      <c r="Q361" s="40">
        <v>1520</v>
      </c>
      <c r="R361" s="40">
        <v>935</v>
      </c>
      <c r="S361" s="40">
        <v>1227.5</v>
      </c>
      <c r="T361" s="8" t="s">
        <v>1865</v>
      </c>
      <c r="U361" s="10" t="s">
        <v>2253</v>
      </c>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t="s">
        <v>186</v>
      </c>
      <c r="AU361" s="3" t="s">
        <v>186</v>
      </c>
      <c r="AV361" s="3"/>
      <c r="AW361" s="3"/>
      <c r="AX361" s="3"/>
      <c r="AY361" s="3"/>
      <c r="AZ361" s="3"/>
      <c r="BA361" s="3"/>
      <c r="BB361" s="3"/>
      <c r="BC361" s="3"/>
      <c r="BD361" s="3" t="s">
        <v>186</v>
      </c>
      <c r="BE361" s="3"/>
      <c r="BF361" s="3" t="s">
        <v>860</v>
      </c>
      <c r="BG361" s="3" t="s">
        <v>1643</v>
      </c>
      <c r="BH361" s="15" t="s">
        <v>1874</v>
      </c>
      <c r="BI361" s="15"/>
      <c r="BJ361" s="17" t="s">
        <v>4850</v>
      </c>
      <c r="BK361" s="15" t="str">
        <f t="shared" si="11"/>
        <v>B</v>
      </c>
      <c r="BL361" s="15">
        <v>1978</v>
      </c>
      <c r="BM361" s="11" t="s">
        <v>5622</v>
      </c>
      <c r="BN361" s="30" t="s">
        <v>2251</v>
      </c>
      <c r="BO361" s="11" t="s">
        <v>4064</v>
      </c>
      <c r="BP361" s="30" t="s">
        <v>2134</v>
      </c>
      <c r="BQ361" s="3" t="s">
        <v>5620</v>
      </c>
      <c r="BR361" s="30" t="s">
        <v>2132</v>
      </c>
      <c r="BS361" s="3"/>
      <c r="BT361" s="30"/>
      <c r="BU361" s="11" t="s">
        <v>6132</v>
      </c>
      <c r="BV361" s="27" t="s">
        <v>4779</v>
      </c>
    </row>
    <row r="362" spans="1:74" s="42" customFormat="1" x14ac:dyDescent="0.35">
      <c r="A362" s="71">
        <v>361</v>
      </c>
      <c r="B362" s="71">
        <v>95</v>
      </c>
      <c r="C362" s="4" t="s">
        <v>90</v>
      </c>
      <c r="D362" s="3" t="s">
        <v>9</v>
      </c>
      <c r="E362" s="3" t="s">
        <v>1808</v>
      </c>
      <c r="F362" s="119">
        <v>-1.4465756999999999</v>
      </c>
      <c r="G362" s="119">
        <v>37.041946699999997</v>
      </c>
      <c r="H362" s="3" t="s">
        <v>107</v>
      </c>
      <c r="I362" s="8" t="s">
        <v>2620</v>
      </c>
      <c r="J362" s="3" t="s">
        <v>10</v>
      </c>
      <c r="K362" s="8" t="s">
        <v>1160</v>
      </c>
      <c r="L362" s="8">
        <v>970</v>
      </c>
      <c r="M362" s="8">
        <v>130</v>
      </c>
      <c r="N362" s="135">
        <v>775</v>
      </c>
      <c r="O362" s="135">
        <v>1290</v>
      </c>
      <c r="P362" s="129">
        <v>1032.5</v>
      </c>
      <c r="Q362" s="40">
        <v>1175</v>
      </c>
      <c r="R362" s="40">
        <v>660</v>
      </c>
      <c r="S362" s="40">
        <v>917.5</v>
      </c>
      <c r="T362" s="7" t="s">
        <v>1864</v>
      </c>
      <c r="U362" s="10" t="s">
        <v>2253</v>
      </c>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t="s">
        <v>186</v>
      </c>
      <c r="AU362" s="3" t="s">
        <v>186</v>
      </c>
      <c r="AV362" s="3"/>
      <c r="AW362" s="3"/>
      <c r="AX362" s="3"/>
      <c r="AY362" s="3"/>
      <c r="AZ362" s="3"/>
      <c r="BA362" s="3"/>
      <c r="BB362" s="3"/>
      <c r="BC362" s="3"/>
      <c r="BD362" s="3" t="s">
        <v>186</v>
      </c>
      <c r="BE362" s="3"/>
      <c r="BF362" s="3" t="s">
        <v>860</v>
      </c>
      <c r="BG362" s="3" t="s">
        <v>1643</v>
      </c>
      <c r="BH362" s="15" t="s">
        <v>1874</v>
      </c>
      <c r="BI362" s="15"/>
      <c r="BJ362" s="17" t="s">
        <v>4850</v>
      </c>
      <c r="BK362" s="15" t="str">
        <f t="shared" si="11"/>
        <v>B</v>
      </c>
      <c r="BL362" s="15">
        <v>1978</v>
      </c>
      <c r="BM362" s="11" t="s">
        <v>5623</v>
      </c>
      <c r="BN362" s="30" t="s">
        <v>2251</v>
      </c>
      <c r="BO362" s="11" t="s">
        <v>4064</v>
      </c>
      <c r="BP362" s="30" t="s">
        <v>2134</v>
      </c>
      <c r="BQ362" s="3" t="s">
        <v>5620</v>
      </c>
      <c r="BR362" s="30" t="s">
        <v>2132</v>
      </c>
      <c r="BS362" s="3"/>
      <c r="BT362" s="30"/>
      <c r="BU362" s="11" t="s">
        <v>6132</v>
      </c>
      <c r="BV362" s="27" t="s">
        <v>4779</v>
      </c>
    </row>
    <row r="363" spans="1:74" s="42" customFormat="1" x14ac:dyDescent="0.35">
      <c r="A363" s="71">
        <v>362</v>
      </c>
      <c r="B363" s="71">
        <v>95</v>
      </c>
      <c r="C363" s="4" t="s">
        <v>90</v>
      </c>
      <c r="D363" s="3" t="s">
        <v>9</v>
      </c>
      <c r="E363" s="3" t="s">
        <v>1808</v>
      </c>
      <c r="F363" s="119">
        <v>-1.4465756999999999</v>
      </c>
      <c r="G363" s="119">
        <v>37.041946699999997</v>
      </c>
      <c r="H363" s="3" t="s">
        <v>108</v>
      </c>
      <c r="I363" s="8" t="s">
        <v>2619</v>
      </c>
      <c r="J363" s="3" t="s">
        <v>10</v>
      </c>
      <c r="K363" s="8" t="s">
        <v>1161</v>
      </c>
      <c r="L363" s="8">
        <v>1810</v>
      </c>
      <c r="M363" s="8">
        <v>135</v>
      </c>
      <c r="N363" s="135">
        <v>-55</v>
      </c>
      <c r="O363" s="135">
        <v>569</v>
      </c>
      <c r="P363" s="129">
        <v>257</v>
      </c>
      <c r="Q363" s="40">
        <v>2005</v>
      </c>
      <c r="R363" s="40">
        <v>1381</v>
      </c>
      <c r="S363" s="40">
        <v>1693</v>
      </c>
      <c r="T363" s="7" t="s">
        <v>1864</v>
      </c>
      <c r="U363" s="10" t="s">
        <v>2253</v>
      </c>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t="s">
        <v>186</v>
      </c>
      <c r="AU363" s="3" t="s">
        <v>186</v>
      </c>
      <c r="AV363" s="3"/>
      <c r="AW363" s="3"/>
      <c r="AX363" s="3" t="s">
        <v>186</v>
      </c>
      <c r="AY363" s="3"/>
      <c r="AZ363" s="3"/>
      <c r="BA363" s="3"/>
      <c r="BB363" s="3"/>
      <c r="BC363" s="3"/>
      <c r="BD363" s="3" t="s">
        <v>186</v>
      </c>
      <c r="BE363" s="3" t="s">
        <v>926</v>
      </c>
      <c r="BF363" s="3" t="s">
        <v>860</v>
      </c>
      <c r="BG363" s="3" t="s">
        <v>1642</v>
      </c>
      <c r="BH363" s="15" t="s">
        <v>1874</v>
      </c>
      <c r="BI363" s="15"/>
      <c r="BJ363" s="17" t="s">
        <v>4850</v>
      </c>
      <c r="BK363" s="15" t="str">
        <f t="shared" si="11"/>
        <v>B</v>
      </c>
      <c r="BL363" s="15">
        <v>1984</v>
      </c>
      <c r="BM363" s="3" t="s">
        <v>5620</v>
      </c>
      <c r="BN363" s="30" t="s">
        <v>2132</v>
      </c>
      <c r="BO363" s="11" t="s">
        <v>4064</v>
      </c>
      <c r="BP363" s="30" t="s">
        <v>2134</v>
      </c>
      <c r="BQ363" s="11" t="s">
        <v>4781</v>
      </c>
      <c r="BR363" s="29" t="s">
        <v>4780</v>
      </c>
      <c r="BS363" s="3"/>
      <c r="BT363" s="27"/>
      <c r="BU363" s="11" t="s">
        <v>6132</v>
      </c>
      <c r="BV363" s="27" t="s">
        <v>4779</v>
      </c>
    </row>
    <row r="364" spans="1:74" s="42" customFormat="1" x14ac:dyDescent="0.35">
      <c r="A364" s="71">
        <v>363</v>
      </c>
      <c r="B364" s="71">
        <v>95</v>
      </c>
      <c r="C364" s="4" t="s">
        <v>90</v>
      </c>
      <c r="D364" s="3" t="s">
        <v>9</v>
      </c>
      <c r="E364" s="3" t="s">
        <v>1808</v>
      </c>
      <c r="F364" s="119">
        <v>-1.4465756999999999</v>
      </c>
      <c r="G364" s="119">
        <v>37.041946699999997</v>
      </c>
      <c r="H364" s="3" t="s">
        <v>108</v>
      </c>
      <c r="I364" s="8" t="s">
        <v>2619</v>
      </c>
      <c r="J364" s="3" t="s">
        <v>10</v>
      </c>
      <c r="K364" s="8" t="s">
        <v>1162</v>
      </c>
      <c r="L364" s="8">
        <v>1600</v>
      </c>
      <c r="M364" s="8">
        <v>130</v>
      </c>
      <c r="N364" s="135">
        <v>164</v>
      </c>
      <c r="O364" s="135">
        <v>765</v>
      </c>
      <c r="P364" s="129">
        <v>464.5</v>
      </c>
      <c r="Q364" s="40">
        <v>1786</v>
      </c>
      <c r="R364" s="40">
        <v>1185</v>
      </c>
      <c r="S364" s="40">
        <v>1485.5</v>
      </c>
      <c r="T364" s="8" t="s">
        <v>1865</v>
      </c>
      <c r="U364" s="10" t="s">
        <v>2253</v>
      </c>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t="s">
        <v>186</v>
      </c>
      <c r="AU364" s="3" t="s">
        <v>186</v>
      </c>
      <c r="AV364" s="3"/>
      <c r="AW364" s="3"/>
      <c r="AX364" s="3" t="s">
        <v>186</v>
      </c>
      <c r="AY364" s="3"/>
      <c r="AZ364" s="3"/>
      <c r="BA364" s="3"/>
      <c r="BB364" s="3"/>
      <c r="BC364" s="3"/>
      <c r="BD364" s="3" t="s">
        <v>186</v>
      </c>
      <c r="BE364" s="3" t="s">
        <v>926</v>
      </c>
      <c r="BF364" s="3" t="s">
        <v>860</v>
      </c>
      <c r="BG364" s="3" t="s">
        <v>1642</v>
      </c>
      <c r="BH364" s="15" t="s">
        <v>1874</v>
      </c>
      <c r="BI364" s="15"/>
      <c r="BJ364" s="17" t="s">
        <v>4850</v>
      </c>
      <c r="BK364" s="15" t="str">
        <f t="shared" si="11"/>
        <v>B</v>
      </c>
      <c r="BL364" s="15">
        <v>1984</v>
      </c>
      <c r="BM364" s="3" t="s">
        <v>5620</v>
      </c>
      <c r="BN364" s="30" t="s">
        <v>2132</v>
      </c>
      <c r="BO364" s="11" t="s">
        <v>4064</v>
      </c>
      <c r="BP364" s="30" t="s">
        <v>2134</v>
      </c>
      <c r="BQ364" s="11" t="s">
        <v>4781</v>
      </c>
      <c r="BR364" s="29" t="s">
        <v>4780</v>
      </c>
      <c r="BS364" s="3"/>
      <c r="BT364" s="27"/>
      <c r="BU364" s="11" t="s">
        <v>6132</v>
      </c>
      <c r="BV364" s="27" t="s">
        <v>4779</v>
      </c>
    </row>
    <row r="365" spans="1:74" s="42" customFormat="1" x14ac:dyDescent="0.35">
      <c r="A365" s="71">
        <v>364</v>
      </c>
      <c r="B365" s="71">
        <v>95</v>
      </c>
      <c r="C365" s="4" t="s">
        <v>90</v>
      </c>
      <c r="D365" s="3" t="s">
        <v>9</v>
      </c>
      <c r="E365" s="3" t="s">
        <v>1808</v>
      </c>
      <c r="F365" s="119">
        <v>-1.4465756999999999</v>
      </c>
      <c r="G365" s="119">
        <v>37.041946699999997</v>
      </c>
      <c r="H365" s="3" t="s">
        <v>109</v>
      </c>
      <c r="I365" s="8" t="s">
        <v>1037</v>
      </c>
      <c r="J365" s="3" t="s">
        <v>10</v>
      </c>
      <c r="K365" s="8" t="s">
        <v>1163</v>
      </c>
      <c r="L365" s="8">
        <v>1855</v>
      </c>
      <c r="M365" s="8">
        <v>180</v>
      </c>
      <c r="N365" s="135">
        <v>-348</v>
      </c>
      <c r="O365" s="135">
        <v>590</v>
      </c>
      <c r="P365" s="129">
        <v>121</v>
      </c>
      <c r="Q365" s="40">
        <v>2298</v>
      </c>
      <c r="R365" s="40">
        <v>1360</v>
      </c>
      <c r="S365" s="40">
        <v>1829</v>
      </c>
      <c r="T365" s="8" t="s">
        <v>1865</v>
      </c>
      <c r="U365" s="10" t="s">
        <v>2253</v>
      </c>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t="s">
        <v>186</v>
      </c>
      <c r="BE365" s="3" t="s">
        <v>926</v>
      </c>
      <c r="BF365" s="3" t="s">
        <v>860</v>
      </c>
      <c r="BG365" s="3" t="s">
        <v>1642</v>
      </c>
      <c r="BH365" s="15" t="s">
        <v>3967</v>
      </c>
      <c r="BI365" s="15"/>
      <c r="BJ365" s="17" t="s">
        <v>4850</v>
      </c>
      <c r="BK365" s="15" t="str">
        <f t="shared" si="11"/>
        <v>B</v>
      </c>
      <c r="BL365" s="15">
        <v>1984</v>
      </c>
      <c r="BM365" s="11" t="s">
        <v>4064</v>
      </c>
      <c r="BN365" s="30" t="s">
        <v>2134</v>
      </c>
      <c r="BO365" s="11" t="s">
        <v>4781</v>
      </c>
      <c r="BP365" s="29" t="s">
        <v>4780</v>
      </c>
      <c r="BQ365" s="3"/>
      <c r="BR365" s="27"/>
      <c r="BS365" s="3"/>
      <c r="BT365" s="27"/>
      <c r="BU365" s="11" t="s">
        <v>6132</v>
      </c>
      <c r="BV365" s="27" t="s">
        <v>4779</v>
      </c>
    </row>
    <row r="366" spans="1:74" s="42" customFormat="1" x14ac:dyDescent="0.35">
      <c r="A366" s="71">
        <v>365</v>
      </c>
      <c r="B366" s="71">
        <v>95</v>
      </c>
      <c r="C366" s="4" t="s">
        <v>90</v>
      </c>
      <c r="D366" s="3" t="s">
        <v>9</v>
      </c>
      <c r="E366" s="3" t="s">
        <v>1808</v>
      </c>
      <c r="F366" s="119">
        <v>-1.4465756999999999</v>
      </c>
      <c r="G366" s="119">
        <v>37.041946699999997</v>
      </c>
      <c r="H366" s="3" t="s">
        <v>109</v>
      </c>
      <c r="I366" s="8" t="s">
        <v>1037</v>
      </c>
      <c r="J366" s="3" t="s">
        <v>10</v>
      </c>
      <c r="K366" s="8" t="s">
        <v>1164</v>
      </c>
      <c r="L366" s="8">
        <v>2050</v>
      </c>
      <c r="M366" s="8">
        <v>115</v>
      </c>
      <c r="N366" s="135">
        <v>-365</v>
      </c>
      <c r="O366" s="135">
        <v>230</v>
      </c>
      <c r="P366" s="129">
        <v>-67.5</v>
      </c>
      <c r="Q366" s="40">
        <v>2315</v>
      </c>
      <c r="R366" s="40">
        <v>1720</v>
      </c>
      <c r="S366" s="40">
        <v>2017.5</v>
      </c>
      <c r="T366" s="7" t="s">
        <v>1864</v>
      </c>
      <c r="U366" s="10" t="s">
        <v>2253</v>
      </c>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t="s">
        <v>186</v>
      </c>
      <c r="BE366" s="3" t="s">
        <v>926</v>
      </c>
      <c r="BF366" s="3" t="s">
        <v>860</v>
      </c>
      <c r="BG366" s="3" t="s">
        <v>1642</v>
      </c>
      <c r="BH366" s="15" t="s">
        <v>3967</v>
      </c>
      <c r="BI366" s="15"/>
      <c r="BJ366" s="17" t="s">
        <v>4850</v>
      </c>
      <c r="BK366" s="15" t="str">
        <f t="shared" si="11"/>
        <v>B</v>
      </c>
      <c r="BL366" s="15">
        <v>1984</v>
      </c>
      <c r="BM366" s="11" t="s">
        <v>4064</v>
      </c>
      <c r="BN366" s="30" t="s">
        <v>2134</v>
      </c>
      <c r="BO366" s="11" t="s">
        <v>4781</v>
      </c>
      <c r="BP366" s="29" t="s">
        <v>4780</v>
      </c>
      <c r="BQ366" s="11" t="s">
        <v>4064</v>
      </c>
      <c r="BR366" s="30" t="s">
        <v>2134</v>
      </c>
      <c r="BS366" s="3"/>
      <c r="BT366" s="27"/>
      <c r="BU366" s="11" t="s">
        <v>6132</v>
      </c>
      <c r="BV366" s="27" t="s">
        <v>4779</v>
      </c>
    </row>
    <row r="367" spans="1:74" s="42" customFormat="1" x14ac:dyDescent="0.35">
      <c r="A367" s="71">
        <v>366</v>
      </c>
      <c r="B367" s="71">
        <v>95</v>
      </c>
      <c r="C367" s="4" t="s">
        <v>90</v>
      </c>
      <c r="D367" s="3" t="s">
        <v>9</v>
      </c>
      <c r="E367" s="3" t="s">
        <v>1808</v>
      </c>
      <c r="F367" s="119">
        <v>-1.4465756999999999</v>
      </c>
      <c r="G367" s="119">
        <v>37.041946699999997</v>
      </c>
      <c r="H367" s="8" t="s">
        <v>2634</v>
      </c>
      <c r="I367" s="8" t="s">
        <v>2633</v>
      </c>
      <c r="J367" s="3" t="s">
        <v>10</v>
      </c>
      <c r="K367" s="8" t="s">
        <v>2627</v>
      </c>
      <c r="L367" s="8">
        <v>2045</v>
      </c>
      <c r="M367" s="8">
        <v>125</v>
      </c>
      <c r="N367" s="135">
        <v>-368</v>
      </c>
      <c r="O367" s="135">
        <v>241</v>
      </c>
      <c r="P367" s="129">
        <v>-63.5</v>
      </c>
      <c r="Q367" s="40">
        <v>2318</v>
      </c>
      <c r="R367" s="40">
        <v>1709</v>
      </c>
      <c r="S367" s="40">
        <v>2013.5</v>
      </c>
      <c r="T367" s="7" t="s">
        <v>1864</v>
      </c>
      <c r="U367" s="10" t="s">
        <v>2253</v>
      </c>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t="s">
        <v>860</v>
      </c>
      <c r="BG367" s="3" t="s">
        <v>1642</v>
      </c>
      <c r="BH367" s="15" t="s">
        <v>1874</v>
      </c>
      <c r="BI367" s="15"/>
      <c r="BJ367" s="17" t="s">
        <v>4850</v>
      </c>
      <c r="BK367" s="15" t="str">
        <f t="shared" si="11"/>
        <v>B</v>
      </c>
      <c r="BL367" s="15">
        <v>1984</v>
      </c>
      <c r="BM367" s="3" t="s">
        <v>5620</v>
      </c>
      <c r="BN367" s="30" t="s">
        <v>2132</v>
      </c>
      <c r="BO367" s="11" t="s">
        <v>4781</v>
      </c>
      <c r="BP367" s="29" t="s">
        <v>4780</v>
      </c>
      <c r="BQ367" s="3"/>
      <c r="BR367" s="27"/>
      <c r="BS367" s="3"/>
      <c r="BT367" s="27"/>
      <c r="BU367" s="11" t="s">
        <v>6132</v>
      </c>
      <c r="BV367" s="27" t="s">
        <v>4779</v>
      </c>
    </row>
    <row r="368" spans="1:74" s="42" customFormat="1" x14ac:dyDescent="0.35">
      <c r="A368" s="71">
        <v>367</v>
      </c>
      <c r="B368" s="71">
        <v>95</v>
      </c>
      <c r="C368" s="4" t="s">
        <v>90</v>
      </c>
      <c r="D368" s="3" t="s">
        <v>9</v>
      </c>
      <c r="E368" s="3" t="s">
        <v>1808</v>
      </c>
      <c r="F368" s="119">
        <v>-1.4465756999999999</v>
      </c>
      <c r="G368" s="119">
        <v>37.041946699999997</v>
      </c>
      <c r="H368" s="8" t="s">
        <v>2634</v>
      </c>
      <c r="I368" s="8" t="s">
        <v>2633</v>
      </c>
      <c r="J368" s="3" t="s">
        <v>10</v>
      </c>
      <c r="K368" s="8" t="s">
        <v>2628</v>
      </c>
      <c r="L368" s="8">
        <v>2295</v>
      </c>
      <c r="M368" s="8">
        <v>135</v>
      </c>
      <c r="N368" s="135">
        <v>-770</v>
      </c>
      <c r="O368" s="135">
        <v>-46</v>
      </c>
      <c r="P368" s="129">
        <v>-408</v>
      </c>
      <c r="Q368" s="40">
        <v>2720</v>
      </c>
      <c r="R368" s="40">
        <v>1996</v>
      </c>
      <c r="S368" s="40">
        <v>2358</v>
      </c>
      <c r="T368" s="7" t="s">
        <v>1864</v>
      </c>
      <c r="U368" s="10" t="s">
        <v>2253</v>
      </c>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t="s">
        <v>860</v>
      </c>
      <c r="BG368" s="3" t="s">
        <v>1642</v>
      </c>
      <c r="BH368" s="15" t="s">
        <v>1874</v>
      </c>
      <c r="BI368" s="15"/>
      <c r="BJ368" s="17" t="s">
        <v>4850</v>
      </c>
      <c r="BK368" s="15" t="str">
        <f t="shared" si="11"/>
        <v>B</v>
      </c>
      <c r="BL368" s="15">
        <v>1984</v>
      </c>
      <c r="BM368" s="3" t="s">
        <v>5620</v>
      </c>
      <c r="BN368" s="30" t="s">
        <v>2132</v>
      </c>
      <c r="BO368" s="11" t="s">
        <v>4781</v>
      </c>
      <c r="BP368" s="29" t="s">
        <v>4780</v>
      </c>
      <c r="BQ368" s="3"/>
      <c r="BR368" s="27"/>
      <c r="BS368" s="3"/>
      <c r="BT368" s="27"/>
      <c r="BU368" s="11" t="s">
        <v>6132</v>
      </c>
      <c r="BV368" s="27" t="s">
        <v>4779</v>
      </c>
    </row>
    <row r="369" spans="1:74" s="42" customFormat="1" x14ac:dyDescent="0.35">
      <c r="A369" s="71">
        <v>368</v>
      </c>
      <c r="B369" s="71">
        <v>95</v>
      </c>
      <c r="C369" s="4" t="s">
        <v>90</v>
      </c>
      <c r="D369" s="3" t="s">
        <v>9</v>
      </c>
      <c r="E369" s="3" t="s">
        <v>1808</v>
      </c>
      <c r="F369" s="119">
        <v>-1.4465756999999999</v>
      </c>
      <c r="G369" s="119">
        <v>37.041946699999997</v>
      </c>
      <c r="H369" s="3" t="s">
        <v>4437</v>
      </c>
      <c r="I369" s="8" t="s">
        <v>4447</v>
      </c>
      <c r="J369" s="3" t="s">
        <v>10</v>
      </c>
      <c r="K369" s="8" t="s">
        <v>4430</v>
      </c>
      <c r="L369" s="8">
        <v>3340</v>
      </c>
      <c r="M369" s="8">
        <v>23</v>
      </c>
      <c r="N369" s="152">
        <v>-1677</v>
      </c>
      <c r="O369" s="152">
        <v>-1508</v>
      </c>
      <c r="P369" s="129">
        <v>-1592.5</v>
      </c>
      <c r="Q369" s="40">
        <v>3627</v>
      </c>
      <c r="R369" s="40">
        <v>3458</v>
      </c>
      <c r="S369" s="40">
        <v>3542.5</v>
      </c>
      <c r="T369" s="7" t="s">
        <v>1864</v>
      </c>
      <c r="U369" s="19" t="s">
        <v>2038</v>
      </c>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t="s">
        <v>860</v>
      </c>
      <c r="BG369" s="3" t="s">
        <v>4448</v>
      </c>
      <c r="BH369" s="15" t="s">
        <v>555</v>
      </c>
      <c r="BI369" s="15"/>
      <c r="BJ369" s="15" t="s">
        <v>1874</v>
      </c>
      <c r="BK369" s="15" t="str">
        <f t="shared" si="11"/>
        <v>A</v>
      </c>
      <c r="BL369" s="15">
        <v>2020</v>
      </c>
      <c r="BM369" s="11" t="s">
        <v>4427</v>
      </c>
      <c r="BN369" s="27" t="s">
        <v>4428</v>
      </c>
      <c r="BO369" s="3"/>
      <c r="BP369" s="28"/>
      <c r="BQ369" s="3"/>
      <c r="BR369" s="27"/>
      <c r="BS369" s="3"/>
      <c r="BT369" s="27"/>
      <c r="BU369" s="11" t="s">
        <v>6132</v>
      </c>
      <c r="BV369" s="27" t="s">
        <v>4779</v>
      </c>
    </row>
    <row r="370" spans="1:74" s="42" customFormat="1" x14ac:dyDescent="0.35">
      <c r="A370" s="71">
        <v>369</v>
      </c>
      <c r="B370" s="71">
        <v>95</v>
      </c>
      <c r="C370" s="4" t="s">
        <v>90</v>
      </c>
      <c r="D370" s="3" t="s">
        <v>9</v>
      </c>
      <c r="E370" s="3" t="s">
        <v>1808</v>
      </c>
      <c r="F370" s="119">
        <v>-1.4465756999999999</v>
      </c>
      <c r="G370" s="119">
        <v>37.041946699999997</v>
      </c>
      <c r="H370" s="3" t="s">
        <v>4437</v>
      </c>
      <c r="I370" s="8" t="s">
        <v>4447</v>
      </c>
      <c r="J370" s="3" t="s">
        <v>10</v>
      </c>
      <c r="K370" s="8" t="s">
        <v>4431</v>
      </c>
      <c r="L370" s="8">
        <v>3296</v>
      </c>
      <c r="M370" s="8">
        <v>25</v>
      </c>
      <c r="N370" s="152">
        <v>-1618</v>
      </c>
      <c r="O370" s="152">
        <v>-1460</v>
      </c>
      <c r="P370" s="129">
        <v>-1539</v>
      </c>
      <c r="Q370" s="40">
        <v>3568</v>
      </c>
      <c r="R370" s="40">
        <v>3410</v>
      </c>
      <c r="S370" s="40">
        <v>3489</v>
      </c>
      <c r="T370" s="7" t="s">
        <v>1864</v>
      </c>
      <c r="U370" s="19" t="s">
        <v>2038</v>
      </c>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t="s">
        <v>860</v>
      </c>
      <c r="BG370" s="3" t="s">
        <v>4448</v>
      </c>
      <c r="BH370" s="15" t="s">
        <v>555</v>
      </c>
      <c r="BI370" s="15"/>
      <c r="BJ370" s="15" t="s">
        <v>1874</v>
      </c>
      <c r="BK370" s="15" t="str">
        <f t="shared" si="11"/>
        <v>A</v>
      </c>
      <c r="BL370" s="15">
        <v>2020</v>
      </c>
      <c r="BM370" s="11" t="s">
        <v>4427</v>
      </c>
      <c r="BN370" s="27" t="s">
        <v>4428</v>
      </c>
      <c r="BO370" s="3"/>
      <c r="BP370" s="28"/>
      <c r="BQ370" s="3"/>
      <c r="BR370" s="27"/>
      <c r="BS370" s="3"/>
      <c r="BT370" s="27"/>
      <c r="BU370" s="11" t="s">
        <v>6132</v>
      </c>
      <c r="BV370" s="27" t="s">
        <v>4779</v>
      </c>
    </row>
    <row r="371" spans="1:74" s="42" customFormat="1" x14ac:dyDescent="0.35">
      <c r="A371" s="71">
        <v>370</v>
      </c>
      <c r="B371" s="71">
        <v>95</v>
      </c>
      <c r="C371" s="4" t="s">
        <v>90</v>
      </c>
      <c r="D371" s="3" t="s">
        <v>9</v>
      </c>
      <c r="E371" s="3" t="s">
        <v>1808</v>
      </c>
      <c r="F371" s="119">
        <v>-1.4465756999999999</v>
      </c>
      <c r="G371" s="119">
        <v>37.041946699999997</v>
      </c>
      <c r="H371" s="3" t="s">
        <v>4437</v>
      </c>
      <c r="I371" s="8" t="s">
        <v>4446</v>
      </c>
      <c r="J371" s="3" t="s">
        <v>10</v>
      </c>
      <c r="K371" s="8" t="s">
        <v>4432</v>
      </c>
      <c r="L371" s="8">
        <v>3359</v>
      </c>
      <c r="M371" s="8">
        <v>23</v>
      </c>
      <c r="N371" s="152">
        <v>-1730</v>
      </c>
      <c r="O371" s="152">
        <v>-1536</v>
      </c>
      <c r="P371" s="129">
        <v>-1633</v>
      </c>
      <c r="Q371" s="40">
        <v>3680</v>
      </c>
      <c r="R371" s="40">
        <v>3486</v>
      </c>
      <c r="S371" s="40">
        <v>3583</v>
      </c>
      <c r="T371" s="7" t="s">
        <v>1864</v>
      </c>
      <c r="U371" s="19" t="s">
        <v>2038</v>
      </c>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t="s">
        <v>860</v>
      </c>
      <c r="BG371" s="3" t="s">
        <v>4448</v>
      </c>
      <c r="BH371" s="15" t="s">
        <v>555</v>
      </c>
      <c r="BI371" s="15"/>
      <c r="BJ371" s="15" t="s">
        <v>1874</v>
      </c>
      <c r="BK371" s="15" t="str">
        <f t="shared" si="11"/>
        <v>A</v>
      </c>
      <c r="BL371" s="15">
        <v>2020</v>
      </c>
      <c r="BM371" s="11" t="s">
        <v>4427</v>
      </c>
      <c r="BN371" s="27" t="s">
        <v>4428</v>
      </c>
      <c r="BO371" s="3"/>
      <c r="BP371" s="28"/>
      <c r="BQ371" s="3"/>
      <c r="BR371" s="27"/>
      <c r="BS371" s="3"/>
      <c r="BT371" s="27"/>
      <c r="BU371" s="11" t="s">
        <v>6132</v>
      </c>
      <c r="BV371" s="27" t="s">
        <v>4779</v>
      </c>
    </row>
    <row r="372" spans="1:74" s="14" customFormat="1" x14ac:dyDescent="0.35">
      <c r="A372" s="71">
        <v>371</v>
      </c>
      <c r="B372" s="71">
        <v>95</v>
      </c>
      <c r="C372" s="4" t="s">
        <v>60</v>
      </c>
      <c r="D372" s="3" t="s">
        <v>9</v>
      </c>
      <c r="E372" s="3" t="s">
        <v>1808</v>
      </c>
      <c r="F372" s="119">
        <v>-1.4465756999999999</v>
      </c>
      <c r="G372" s="119">
        <v>37.041946699999997</v>
      </c>
      <c r="H372" s="8" t="s">
        <v>5324</v>
      </c>
      <c r="I372" s="8" t="s">
        <v>1046</v>
      </c>
      <c r="J372" s="3" t="s">
        <v>10</v>
      </c>
      <c r="K372" s="8" t="s">
        <v>5328</v>
      </c>
      <c r="L372" s="8">
        <v>2257</v>
      </c>
      <c r="M372" s="8">
        <v>29</v>
      </c>
      <c r="N372" s="152">
        <v>-389</v>
      </c>
      <c r="O372" s="152">
        <v>-193</v>
      </c>
      <c r="P372" s="129">
        <v>-291</v>
      </c>
      <c r="Q372" s="40">
        <v>2339</v>
      </c>
      <c r="R372" s="40">
        <v>2143</v>
      </c>
      <c r="S372" s="40">
        <v>2241</v>
      </c>
      <c r="T372" s="8" t="s">
        <v>1864</v>
      </c>
      <c r="U372" s="43" t="s">
        <v>1408</v>
      </c>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t="s">
        <v>186</v>
      </c>
      <c r="AX372" s="3"/>
      <c r="AY372" s="3"/>
      <c r="AZ372" s="3"/>
      <c r="BA372" s="3"/>
      <c r="BB372" s="3"/>
      <c r="BC372" s="3"/>
      <c r="BD372" s="3"/>
      <c r="BE372" s="3"/>
      <c r="BF372" s="3" t="s">
        <v>860</v>
      </c>
      <c r="BG372" s="3" t="s">
        <v>5323</v>
      </c>
      <c r="BH372" s="15" t="s">
        <v>1874</v>
      </c>
      <c r="BI372" s="15"/>
      <c r="BJ372" s="17" t="s">
        <v>555</v>
      </c>
      <c r="BK372" s="15" t="str">
        <f>IF(BL372&gt;1988,"A",IF(BL372&gt;1971,"B","C"))</f>
        <v>A</v>
      </c>
      <c r="BL372" s="15">
        <v>2023</v>
      </c>
      <c r="BM372" s="4" t="s">
        <v>5318</v>
      </c>
      <c r="BN372" s="75" t="s">
        <v>5319</v>
      </c>
      <c r="BO372" s="3"/>
      <c r="BP372" s="4"/>
      <c r="BQ372" s="3"/>
      <c r="BR372" s="3"/>
      <c r="BS372" s="3"/>
      <c r="BT372" s="3"/>
      <c r="BU372" s="3"/>
      <c r="BV372" s="3"/>
    </row>
    <row r="373" spans="1:74" s="14" customFormat="1" x14ac:dyDescent="0.35">
      <c r="A373" s="71">
        <v>372</v>
      </c>
      <c r="B373" s="71">
        <v>95</v>
      </c>
      <c r="C373" s="4" t="s">
        <v>60</v>
      </c>
      <c r="D373" s="3" t="s">
        <v>9</v>
      </c>
      <c r="E373" s="3" t="s">
        <v>1808</v>
      </c>
      <c r="F373" s="119">
        <v>-1.4465756999999999</v>
      </c>
      <c r="G373" s="119">
        <v>37.041946699999997</v>
      </c>
      <c r="H373" s="8" t="s">
        <v>5325</v>
      </c>
      <c r="I373" s="8" t="s">
        <v>1046</v>
      </c>
      <c r="J373" s="3" t="s">
        <v>10</v>
      </c>
      <c r="K373" s="8" t="s">
        <v>5329</v>
      </c>
      <c r="L373" s="8">
        <v>2133</v>
      </c>
      <c r="M373" s="8">
        <v>30</v>
      </c>
      <c r="N373" s="152">
        <v>-341</v>
      </c>
      <c r="O373" s="152">
        <v>-52</v>
      </c>
      <c r="P373" s="129">
        <v>-196.5</v>
      </c>
      <c r="Q373" s="40">
        <v>2291</v>
      </c>
      <c r="R373" s="40">
        <v>2002</v>
      </c>
      <c r="S373" s="40">
        <v>2146.5</v>
      </c>
      <c r="T373" s="8" t="s">
        <v>1864</v>
      </c>
      <c r="U373" s="76" t="s">
        <v>1409</v>
      </c>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t="s">
        <v>186</v>
      </c>
      <c r="AW373" s="3"/>
      <c r="AX373" s="3"/>
      <c r="AY373" s="3"/>
      <c r="AZ373" s="3"/>
      <c r="BA373" s="3"/>
      <c r="BB373" s="3"/>
      <c r="BC373" s="3"/>
      <c r="BD373" s="3"/>
      <c r="BE373" s="3"/>
      <c r="BF373" s="3" t="s">
        <v>860</v>
      </c>
      <c r="BG373" s="3" t="s">
        <v>5323</v>
      </c>
      <c r="BH373" s="15" t="s">
        <v>1874</v>
      </c>
      <c r="BI373" s="15"/>
      <c r="BJ373" s="17" t="s">
        <v>555</v>
      </c>
      <c r="BK373" s="15" t="str">
        <f>IF(BL373&gt;1988,"A",IF(BL373&gt;1971,"B","C"))</f>
        <v>A</v>
      </c>
      <c r="BL373" s="15">
        <v>2023</v>
      </c>
      <c r="BM373" s="4" t="s">
        <v>5320</v>
      </c>
      <c r="BN373" s="75" t="s">
        <v>5319</v>
      </c>
      <c r="BO373" s="3"/>
      <c r="BP373" s="4"/>
      <c r="BQ373" s="3"/>
      <c r="BR373" s="3"/>
      <c r="BS373" s="3"/>
      <c r="BT373" s="3"/>
      <c r="BU373" s="3"/>
      <c r="BV373" s="3"/>
    </row>
    <row r="374" spans="1:74" s="14" customFormat="1" x14ac:dyDescent="0.35">
      <c r="A374" s="71">
        <v>373</v>
      </c>
      <c r="B374" s="71">
        <v>95</v>
      </c>
      <c r="C374" s="4" t="s">
        <v>60</v>
      </c>
      <c r="D374" s="3" t="s">
        <v>9</v>
      </c>
      <c r="E374" s="3" t="s">
        <v>1808</v>
      </c>
      <c r="F374" s="119">
        <v>-1.4465756999999999</v>
      </c>
      <c r="G374" s="119">
        <v>37.041946699999997</v>
      </c>
      <c r="H374" s="8" t="s">
        <v>5326</v>
      </c>
      <c r="I374" s="8" t="s">
        <v>1046</v>
      </c>
      <c r="J374" s="3" t="s">
        <v>10</v>
      </c>
      <c r="K374" s="8" t="s">
        <v>5330</v>
      </c>
      <c r="L374" s="8">
        <v>2226</v>
      </c>
      <c r="M374" s="8">
        <v>29</v>
      </c>
      <c r="N374" s="152">
        <v>-376</v>
      </c>
      <c r="O374" s="152">
        <v>-176</v>
      </c>
      <c r="P374" s="129">
        <v>-276</v>
      </c>
      <c r="Q374" s="40">
        <v>2326</v>
      </c>
      <c r="R374" s="40">
        <v>2126</v>
      </c>
      <c r="S374" s="40">
        <v>2226</v>
      </c>
      <c r="T374" s="8" t="s">
        <v>1864</v>
      </c>
      <c r="U374" s="43" t="s">
        <v>1408</v>
      </c>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t="s">
        <v>186</v>
      </c>
      <c r="AX374" s="3"/>
      <c r="AY374" s="3"/>
      <c r="AZ374" s="3"/>
      <c r="BA374" s="3"/>
      <c r="BB374" s="3"/>
      <c r="BC374" s="3"/>
      <c r="BD374" s="3"/>
      <c r="BE374" s="3"/>
      <c r="BF374" s="3" t="s">
        <v>860</v>
      </c>
      <c r="BG374" s="3" t="s">
        <v>5323</v>
      </c>
      <c r="BH374" s="15" t="s">
        <v>1874</v>
      </c>
      <c r="BI374" s="15"/>
      <c r="BJ374" s="17" t="s">
        <v>555</v>
      </c>
      <c r="BK374" s="15" t="str">
        <f>IF(BL374&gt;1988,"A",IF(BL374&gt;1971,"B","C"))</f>
        <v>A</v>
      </c>
      <c r="BL374" s="15">
        <v>2023</v>
      </c>
      <c r="BM374" s="4" t="s">
        <v>5321</v>
      </c>
      <c r="BN374" s="75" t="s">
        <v>5319</v>
      </c>
      <c r="BO374" s="3"/>
      <c r="BP374" s="4"/>
      <c r="BQ374" s="3"/>
      <c r="BR374" s="3"/>
      <c r="BS374" s="3"/>
      <c r="BT374" s="3"/>
      <c r="BU374" s="3"/>
      <c r="BV374" s="3"/>
    </row>
    <row r="375" spans="1:74" s="14" customFormat="1" x14ac:dyDescent="0.35">
      <c r="A375" s="71">
        <v>374</v>
      </c>
      <c r="B375" s="71">
        <v>96</v>
      </c>
      <c r="C375" s="4" t="s">
        <v>1048</v>
      </c>
      <c r="D375" s="3" t="s">
        <v>9</v>
      </c>
      <c r="E375" s="3" t="s">
        <v>1808</v>
      </c>
      <c r="F375" s="119">
        <v>-2.35</v>
      </c>
      <c r="G375" s="119">
        <v>37.5</v>
      </c>
      <c r="H375" s="3" t="s">
        <v>1050</v>
      </c>
      <c r="I375" s="8" t="s">
        <v>1739</v>
      </c>
      <c r="J375" s="3" t="s">
        <v>10</v>
      </c>
      <c r="K375" s="8" t="s">
        <v>1049</v>
      </c>
      <c r="L375" s="8">
        <v>985</v>
      </c>
      <c r="M375" s="8">
        <v>75</v>
      </c>
      <c r="N375" s="135">
        <v>898</v>
      </c>
      <c r="O375" s="135">
        <v>1226</v>
      </c>
      <c r="P375" s="129">
        <v>1062</v>
      </c>
      <c r="Q375" s="40">
        <v>1052</v>
      </c>
      <c r="R375" s="40">
        <v>724</v>
      </c>
      <c r="S375" s="40">
        <v>888</v>
      </c>
      <c r="T375" s="8" t="s">
        <v>37</v>
      </c>
      <c r="U375" s="4" t="s">
        <v>2252</v>
      </c>
      <c r="V375" s="3"/>
      <c r="W375" s="3"/>
      <c r="X375" s="3"/>
      <c r="Y375" s="3"/>
      <c r="Z375" s="3"/>
      <c r="AA375" s="3"/>
      <c r="AB375" s="3"/>
      <c r="AC375" s="3"/>
      <c r="AD375" s="3"/>
      <c r="AE375" s="3"/>
      <c r="AF375" s="3"/>
      <c r="AG375" s="3"/>
      <c r="AH375" s="3"/>
      <c r="AI375" s="3"/>
      <c r="AJ375" s="3"/>
      <c r="AK375" s="3"/>
      <c r="AL375" s="3"/>
      <c r="AM375" s="3"/>
      <c r="AN375" s="3"/>
      <c r="AO375" s="3"/>
      <c r="AP375" s="3" t="s">
        <v>186</v>
      </c>
      <c r="AQ375" s="3"/>
      <c r="AR375" s="3"/>
      <c r="AS375" s="3"/>
      <c r="AT375" s="3" t="s">
        <v>186</v>
      </c>
      <c r="AU375" s="3" t="s">
        <v>186</v>
      </c>
      <c r="AV375" s="3"/>
      <c r="AW375" s="3"/>
      <c r="AX375" s="3" t="s">
        <v>186</v>
      </c>
      <c r="AY375" s="3"/>
      <c r="AZ375" s="3"/>
      <c r="BA375" s="3"/>
      <c r="BB375" s="3"/>
      <c r="BC375" s="3" t="s">
        <v>186</v>
      </c>
      <c r="BD375" s="3" t="s">
        <v>186</v>
      </c>
      <c r="BE375" s="3" t="s">
        <v>1839</v>
      </c>
      <c r="BF375" s="3" t="s">
        <v>1824</v>
      </c>
      <c r="BG375" s="3"/>
      <c r="BH375" s="15" t="s">
        <v>556</v>
      </c>
      <c r="BI375" s="15" t="s">
        <v>1874</v>
      </c>
      <c r="BJ375" s="15"/>
      <c r="BK375" s="15" t="str">
        <f t="shared" si="11"/>
        <v>B</v>
      </c>
      <c r="BL375" s="15">
        <v>1976</v>
      </c>
      <c r="BM375" s="11" t="s">
        <v>4065</v>
      </c>
      <c r="BN375" s="34" t="s">
        <v>2142</v>
      </c>
      <c r="BO375" s="3"/>
      <c r="BP375" s="28"/>
      <c r="BQ375" s="3"/>
      <c r="BR375" s="27"/>
      <c r="BS375" s="3"/>
      <c r="BT375" s="27"/>
      <c r="BU375" s="3"/>
      <c r="BV375" s="27"/>
    </row>
    <row r="376" spans="1:74" s="14" customFormat="1" x14ac:dyDescent="0.35">
      <c r="A376" s="71">
        <v>375</v>
      </c>
      <c r="B376" s="71">
        <v>96</v>
      </c>
      <c r="C376" s="4" t="s">
        <v>1048</v>
      </c>
      <c r="D376" s="3" t="s">
        <v>9</v>
      </c>
      <c r="E376" s="3" t="s">
        <v>1808</v>
      </c>
      <c r="F376" s="119">
        <v>-2.35</v>
      </c>
      <c r="G376" s="119">
        <v>37.5</v>
      </c>
      <c r="H376" s="3" t="s">
        <v>3632</v>
      </c>
      <c r="I376" s="8" t="s">
        <v>3633</v>
      </c>
      <c r="J376" s="3" t="s">
        <v>10</v>
      </c>
      <c r="K376" s="8" t="s">
        <v>3631</v>
      </c>
      <c r="L376" s="8">
        <v>1520</v>
      </c>
      <c r="M376" s="8">
        <v>75</v>
      </c>
      <c r="N376" s="135">
        <v>413</v>
      </c>
      <c r="O376" s="135">
        <v>664</v>
      </c>
      <c r="P376" s="129">
        <v>538.5</v>
      </c>
      <c r="Q376" s="40">
        <v>1537</v>
      </c>
      <c r="R376" s="40">
        <v>1286</v>
      </c>
      <c r="S376" s="40">
        <v>1411.5</v>
      </c>
      <c r="T376" s="8" t="s">
        <v>37</v>
      </c>
      <c r="U376" s="4" t="s">
        <v>2252</v>
      </c>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t="s">
        <v>186</v>
      </c>
      <c r="AU376" s="3"/>
      <c r="AV376" s="3"/>
      <c r="AW376" s="3"/>
      <c r="AX376" s="3" t="s">
        <v>186</v>
      </c>
      <c r="AY376" s="3"/>
      <c r="AZ376" s="3"/>
      <c r="BA376" s="3"/>
      <c r="BB376" s="3"/>
      <c r="BC376" s="3" t="s">
        <v>186</v>
      </c>
      <c r="BD376" s="3" t="s">
        <v>186</v>
      </c>
      <c r="BE376" s="3"/>
      <c r="BF376" s="3" t="s">
        <v>1832</v>
      </c>
      <c r="BG376" s="3"/>
      <c r="BH376" s="15" t="s">
        <v>556</v>
      </c>
      <c r="BI376" s="15" t="s">
        <v>1874</v>
      </c>
      <c r="BJ376" s="15"/>
      <c r="BK376" s="15" t="str">
        <f t="shared" si="11"/>
        <v>B</v>
      </c>
      <c r="BL376" s="15">
        <v>1976</v>
      </c>
      <c r="BM376" s="11" t="s">
        <v>4065</v>
      </c>
      <c r="BN376" s="34" t="s">
        <v>2142</v>
      </c>
      <c r="BO376" s="3"/>
      <c r="BP376" s="28"/>
      <c r="BQ376" s="3"/>
      <c r="BR376" s="27"/>
      <c r="BS376" s="3"/>
      <c r="BT376" s="27"/>
      <c r="BU376" s="3"/>
      <c r="BV376" s="27"/>
    </row>
    <row r="377" spans="1:74" s="14" customFormat="1" x14ac:dyDescent="0.35">
      <c r="A377" s="71">
        <v>376</v>
      </c>
      <c r="B377" s="71">
        <v>96</v>
      </c>
      <c r="C377" s="4" t="s">
        <v>1048</v>
      </c>
      <c r="D377" s="3" t="s">
        <v>9</v>
      </c>
      <c r="E377" s="3" t="s">
        <v>1808</v>
      </c>
      <c r="F377" s="119">
        <v>-2.35</v>
      </c>
      <c r="G377" s="119">
        <v>37.5</v>
      </c>
      <c r="H377" s="3" t="s">
        <v>2836</v>
      </c>
      <c r="I377" s="8" t="s">
        <v>2837</v>
      </c>
      <c r="J377" s="3" t="s">
        <v>10</v>
      </c>
      <c r="K377" s="8" t="s">
        <v>2784</v>
      </c>
      <c r="L377" s="8">
        <v>435</v>
      </c>
      <c r="M377" s="8">
        <v>105</v>
      </c>
      <c r="N377" s="135">
        <v>1303</v>
      </c>
      <c r="O377" s="135">
        <v>1798</v>
      </c>
      <c r="P377" s="129">
        <v>1550.5</v>
      </c>
      <c r="Q377" s="40">
        <v>647</v>
      </c>
      <c r="R377" s="40">
        <v>152</v>
      </c>
      <c r="S377" s="40">
        <v>399.5</v>
      </c>
      <c r="T377" s="8" t="s">
        <v>37</v>
      </c>
      <c r="U377" s="4" t="s">
        <v>2252</v>
      </c>
      <c r="V377" s="3"/>
      <c r="W377" s="3"/>
      <c r="X377" s="3"/>
      <c r="Y377" s="3"/>
      <c r="Z377" s="3"/>
      <c r="AA377" s="3"/>
      <c r="AB377" s="3"/>
      <c r="AC377" s="3"/>
      <c r="AD377" s="3"/>
      <c r="AE377" s="3"/>
      <c r="AF377" s="3"/>
      <c r="AG377" s="3"/>
      <c r="AH377" s="3"/>
      <c r="AI377" s="3"/>
      <c r="AJ377" s="3"/>
      <c r="AK377" s="3"/>
      <c r="AL377" s="3"/>
      <c r="AM377" s="3"/>
      <c r="AN377" s="3"/>
      <c r="AO377" s="3"/>
      <c r="AP377" s="3" t="s">
        <v>186</v>
      </c>
      <c r="AQ377" s="3"/>
      <c r="AR377" s="3"/>
      <c r="AS377" s="3"/>
      <c r="AT377" s="3" t="s">
        <v>186</v>
      </c>
      <c r="AU377" s="3" t="s">
        <v>186</v>
      </c>
      <c r="AV377" s="3" t="s">
        <v>186</v>
      </c>
      <c r="AW377" s="3"/>
      <c r="AX377" s="3" t="s">
        <v>186</v>
      </c>
      <c r="AY377" s="3"/>
      <c r="AZ377" s="3"/>
      <c r="BA377" s="3"/>
      <c r="BB377" s="3"/>
      <c r="BC377" s="3"/>
      <c r="BD377" s="3" t="s">
        <v>186</v>
      </c>
      <c r="BE377" s="3"/>
      <c r="BF377" s="3" t="s">
        <v>21</v>
      </c>
      <c r="BG377" s="3"/>
      <c r="BH377" s="15" t="s">
        <v>1874</v>
      </c>
      <c r="BI377" s="15" t="s">
        <v>1874</v>
      </c>
      <c r="BJ377" s="15"/>
      <c r="BK377" s="15" t="str">
        <f t="shared" si="11"/>
        <v>B</v>
      </c>
      <c r="BL377" s="15">
        <v>1976</v>
      </c>
      <c r="BM377" s="11" t="s">
        <v>4065</v>
      </c>
      <c r="BN377" s="34" t="s">
        <v>2142</v>
      </c>
      <c r="BO377" s="3"/>
      <c r="BP377" s="28"/>
      <c r="BQ377" s="3"/>
      <c r="BR377" s="27"/>
      <c r="BS377" s="3"/>
      <c r="BT377" s="27"/>
      <c r="BU377" s="3"/>
      <c r="BV377" s="27"/>
    </row>
    <row r="378" spans="1:74" s="14" customFormat="1" ht="77.5" customHeight="1" x14ac:dyDescent="0.35">
      <c r="A378" s="71">
        <v>377</v>
      </c>
      <c r="B378" s="71">
        <v>97</v>
      </c>
      <c r="C378" s="10" t="s">
        <v>289</v>
      </c>
      <c r="D378" s="10" t="s">
        <v>9</v>
      </c>
      <c r="E378" s="3" t="s">
        <v>1808</v>
      </c>
      <c r="F378" s="119">
        <v>-0.24479999999999999</v>
      </c>
      <c r="G378" s="119">
        <v>37.031500000000001</v>
      </c>
      <c r="H378" s="3" t="s">
        <v>3634</v>
      </c>
      <c r="I378" s="8" t="s">
        <v>1053</v>
      </c>
      <c r="J378" s="3" t="s">
        <v>10</v>
      </c>
      <c r="K378" s="7" t="s">
        <v>295</v>
      </c>
      <c r="L378" s="39">
        <v>810</v>
      </c>
      <c r="M378" s="39">
        <v>130</v>
      </c>
      <c r="N378" s="151">
        <v>995</v>
      </c>
      <c r="O378" s="151">
        <v>1408</v>
      </c>
      <c r="P378" s="129">
        <v>1201.5</v>
      </c>
      <c r="Q378" s="40">
        <v>955</v>
      </c>
      <c r="R378" s="40">
        <v>542</v>
      </c>
      <c r="S378" s="40">
        <v>748.5</v>
      </c>
      <c r="T378" s="8" t="s">
        <v>37</v>
      </c>
      <c r="U378" s="4" t="s">
        <v>2252</v>
      </c>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t="s">
        <v>186</v>
      </c>
      <c r="AT378" s="3" t="s">
        <v>186</v>
      </c>
      <c r="AU378" s="3" t="s">
        <v>186</v>
      </c>
      <c r="AV378" s="3"/>
      <c r="AW378" s="3"/>
      <c r="AX378" s="3" t="s">
        <v>186</v>
      </c>
      <c r="AY378" s="3"/>
      <c r="AZ378" s="3"/>
      <c r="BA378" s="3"/>
      <c r="BB378" s="3" t="s">
        <v>186</v>
      </c>
      <c r="BC378" s="3"/>
      <c r="BD378" s="3" t="s">
        <v>186</v>
      </c>
      <c r="BE378" s="3" t="s">
        <v>1839</v>
      </c>
      <c r="BF378" s="3" t="s">
        <v>1824</v>
      </c>
      <c r="BG378" s="10" t="s">
        <v>1683</v>
      </c>
      <c r="BH378" s="15" t="s">
        <v>3967</v>
      </c>
      <c r="BI378" s="15" t="s">
        <v>1874</v>
      </c>
      <c r="BJ378" s="15"/>
      <c r="BK378" s="15" t="str">
        <f t="shared" si="11"/>
        <v>C</v>
      </c>
      <c r="BL378" s="17">
        <v>1971</v>
      </c>
      <c r="BM378" s="11" t="s">
        <v>4066</v>
      </c>
      <c r="BN378" s="34" t="s">
        <v>2143</v>
      </c>
      <c r="BO378" s="11" t="s">
        <v>4826</v>
      </c>
      <c r="BP378" s="30" t="s">
        <v>2144</v>
      </c>
      <c r="BQ378" s="3"/>
      <c r="BR378" s="27"/>
      <c r="BS378" s="3"/>
      <c r="BT378" s="27"/>
      <c r="BU378" s="3"/>
      <c r="BV378" s="27"/>
    </row>
    <row r="379" spans="1:74" s="14" customFormat="1" x14ac:dyDescent="0.35">
      <c r="A379" s="71">
        <v>378</v>
      </c>
      <c r="B379" s="71">
        <v>97</v>
      </c>
      <c r="C379" s="10" t="s">
        <v>289</v>
      </c>
      <c r="D379" s="10" t="s">
        <v>9</v>
      </c>
      <c r="E379" s="3" t="s">
        <v>1808</v>
      </c>
      <c r="F379" s="119">
        <v>-0.24479999999999999</v>
      </c>
      <c r="G379" s="119">
        <v>37.031500000000001</v>
      </c>
      <c r="H379" s="3" t="s">
        <v>3635</v>
      </c>
      <c r="I379" s="8" t="s">
        <v>1054</v>
      </c>
      <c r="J379" s="3" t="s">
        <v>10</v>
      </c>
      <c r="K379" s="7" t="s">
        <v>296</v>
      </c>
      <c r="L379" s="8">
        <v>820</v>
      </c>
      <c r="M379" s="8">
        <v>130</v>
      </c>
      <c r="N379" s="135">
        <v>993</v>
      </c>
      <c r="O379" s="135">
        <v>1405</v>
      </c>
      <c r="P379" s="129">
        <v>1199</v>
      </c>
      <c r="Q379" s="40">
        <v>957</v>
      </c>
      <c r="R379" s="40">
        <v>545</v>
      </c>
      <c r="S379" s="40">
        <v>751</v>
      </c>
      <c r="T379" s="8" t="s">
        <v>37</v>
      </c>
      <c r="U379" s="4" t="s">
        <v>2252</v>
      </c>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t="s">
        <v>186</v>
      </c>
      <c r="AT379" s="3" t="s">
        <v>186</v>
      </c>
      <c r="AU379" s="3" t="s">
        <v>186</v>
      </c>
      <c r="AV379" s="3"/>
      <c r="AW379" s="3"/>
      <c r="AX379" s="3" t="s">
        <v>186</v>
      </c>
      <c r="AY379" s="3"/>
      <c r="AZ379" s="3"/>
      <c r="BA379" s="3"/>
      <c r="BB379" s="3" t="s">
        <v>186</v>
      </c>
      <c r="BC379" s="3"/>
      <c r="BD379" s="3" t="s">
        <v>186</v>
      </c>
      <c r="BE379" s="3" t="s">
        <v>1839</v>
      </c>
      <c r="BF379" s="3" t="s">
        <v>1824</v>
      </c>
      <c r="BG379" s="3" t="s">
        <v>1019</v>
      </c>
      <c r="BH379" s="15" t="s">
        <v>3967</v>
      </c>
      <c r="BI379" s="15" t="s">
        <v>1874</v>
      </c>
      <c r="BJ379" s="15"/>
      <c r="BK379" s="15" t="str">
        <f t="shared" si="11"/>
        <v>C</v>
      </c>
      <c r="BL379" s="15">
        <v>1971</v>
      </c>
      <c r="BM379" s="11" t="s">
        <v>4066</v>
      </c>
      <c r="BN379" s="34" t="s">
        <v>2143</v>
      </c>
      <c r="BO379" s="11" t="s">
        <v>4826</v>
      </c>
      <c r="BP379" s="30" t="s">
        <v>2144</v>
      </c>
      <c r="BQ379" s="3"/>
      <c r="BR379" s="27"/>
      <c r="BS379" s="3"/>
      <c r="BT379" s="27"/>
      <c r="BU379" s="3"/>
      <c r="BV379" s="27"/>
    </row>
    <row r="380" spans="1:74" s="14" customFormat="1" x14ac:dyDescent="0.35">
      <c r="A380" s="71">
        <v>379</v>
      </c>
      <c r="B380" s="71">
        <v>97</v>
      </c>
      <c r="C380" s="10" t="s">
        <v>289</v>
      </c>
      <c r="D380" s="10" t="s">
        <v>9</v>
      </c>
      <c r="E380" s="3" t="s">
        <v>1808</v>
      </c>
      <c r="F380" s="119">
        <v>-0.24479999999999999</v>
      </c>
      <c r="G380" s="119">
        <v>37.031500000000001</v>
      </c>
      <c r="H380" s="3" t="s">
        <v>3634</v>
      </c>
      <c r="I380" s="8" t="s">
        <v>252</v>
      </c>
      <c r="J380" s="3" t="s">
        <v>10</v>
      </c>
      <c r="K380" s="7" t="s">
        <v>297</v>
      </c>
      <c r="L380" s="8">
        <v>850</v>
      </c>
      <c r="M380" s="8">
        <v>150</v>
      </c>
      <c r="N380" s="135">
        <v>894</v>
      </c>
      <c r="O380" s="135">
        <v>1410</v>
      </c>
      <c r="P380" s="129">
        <v>1152</v>
      </c>
      <c r="Q380" s="40">
        <v>1056</v>
      </c>
      <c r="R380" s="40">
        <v>540</v>
      </c>
      <c r="S380" s="40">
        <v>798</v>
      </c>
      <c r="T380" s="8" t="s">
        <v>37</v>
      </c>
      <c r="U380" s="4" t="s">
        <v>2252</v>
      </c>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t="s">
        <v>186</v>
      </c>
      <c r="AT380" s="3" t="s">
        <v>186</v>
      </c>
      <c r="AU380" s="3" t="s">
        <v>186</v>
      </c>
      <c r="AV380" s="3"/>
      <c r="AW380" s="3"/>
      <c r="AX380" s="3" t="s">
        <v>186</v>
      </c>
      <c r="AY380" s="3"/>
      <c r="AZ380" s="3"/>
      <c r="BA380" s="3"/>
      <c r="BB380" s="3" t="s">
        <v>186</v>
      </c>
      <c r="BC380" s="3"/>
      <c r="BD380" s="3" t="s">
        <v>186</v>
      </c>
      <c r="BE380" s="3" t="s">
        <v>1839</v>
      </c>
      <c r="BF380" s="3" t="s">
        <v>1824</v>
      </c>
      <c r="BG380" s="3" t="s">
        <v>1020</v>
      </c>
      <c r="BH380" s="15" t="s">
        <v>3967</v>
      </c>
      <c r="BI380" s="15" t="s">
        <v>1874</v>
      </c>
      <c r="BJ380" s="15"/>
      <c r="BK380" s="15" t="str">
        <f>IF(BL380&gt;1988,"A",IF(BL380&gt;1971,"B","C"))</f>
        <v>C</v>
      </c>
      <c r="BL380" s="15">
        <v>1971</v>
      </c>
      <c r="BM380" s="11" t="s">
        <v>4066</v>
      </c>
      <c r="BN380" s="34" t="s">
        <v>2143</v>
      </c>
      <c r="BO380" s="11" t="s">
        <v>4826</v>
      </c>
      <c r="BP380" s="30" t="s">
        <v>2144</v>
      </c>
      <c r="BQ380" s="3"/>
      <c r="BR380" s="27"/>
      <c r="BS380" s="3"/>
      <c r="BT380" s="27"/>
      <c r="BU380" s="3"/>
      <c r="BV380" s="27"/>
    </row>
    <row r="381" spans="1:74" s="14" customFormat="1" x14ac:dyDescent="0.35">
      <c r="A381" s="71">
        <v>380</v>
      </c>
      <c r="B381" s="71">
        <v>97</v>
      </c>
      <c r="C381" s="10" t="s">
        <v>289</v>
      </c>
      <c r="D381" s="10" t="s">
        <v>9</v>
      </c>
      <c r="E381" s="3" t="s">
        <v>1808</v>
      </c>
      <c r="F381" s="6">
        <v>-0.24479999999999999</v>
      </c>
      <c r="G381" s="6">
        <v>37.031500000000001</v>
      </c>
      <c r="H381" s="3" t="s">
        <v>3635</v>
      </c>
      <c r="I381" s="8" t="s">
        <v>252</v>
      </c>
      <c r="J381" s="3" t="s">
        <v>10</v>
      </c>
      <c r="K381" s="7" t="s">
        <v>298</v>
      </c>
      <c r="L381" s="8">
        <v>690</v>
      </c>
      <c r="M381" s="8">
        <v>100</v>
      </c>
      <c r="N381" s="135">
        <v>1169</v>
      </c>
      <c r="O381" s="135">
        <v>1443</v>
      </c>
      <c r="P381" s="129">
        <v>1306</v>
      </c>
      <c r="Q381" s="40">
        <v>781</v>
      </c>
      <c r="R381" s="40">
        <v>507</v>
      </c>
      <c r="S381" s="40">
        <v>644</v>
      </c>
      <c r="T381" s="8" t="s">
        <v>37</v>
      </c>
      <c r="U381" s="4" t="s">
        <v>2252</v>
      </c>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t="s">
        <v>186</v>
      </c>
      <c r="AT381" s="3" t="s">
        <v>186</v>
      </c>
      <c r="AU381" s="3" t="s">
        <v>186</v>
      </c>
      <c r="AV381" s="3"/>
      <c r="AW381" s="3"/>
      <c r="AX381" s="3" t="s">
        <v>186</v>
      </c>
      <c r="AY381" s="3"/>
      <c r="AZ381" s="3"/>
      <c r="BA381" s="3"/>
      <c r="BB381" s="3" t="s">
        <v>186</v>
      </c>
      <c r="BC381" s="3"/>
      <c r="BD381" s="3" t="s">
        <v>186</v>
      </c>
      <c r="BE381" s="3" t="s">
        <v>1861</v>
      </c>
      <c r="BF381" s="3" t="s">
        <v>21</v>
      </c>
      <c r="BG381" s="3" t="s">
        <v>6155</v>
      </c>
      <c r="BH381" s="15" t="s">
        <v>1874</v>
      </c>
      <c r="BI381" s="15" t="s">
        <v>1874</v>
      </c>
      <c r="BJ381" s="15"/>
      <c r="BK381" s="15" t="str">
        <f>IF(BL381&gt;1988,"A",IF(BL381&gt;1971,"B","C"))</f>
        <v>C</v>
      </c>
      <c r="BL381" s="15">
        <v>1971</v>
      </c>
      <c r="BM381" s="11" t="s">
        <v>4066</v>
      </c>
      <c r="BN381" s="34" t="s">
        <v>2143</v>
      </c>
      <c r="BO381" s="11" t="s">
        <v>4826</v>
      </c>
      <c r="BP381" s="30" t="s">
        <v>2144</v>
      </c>
      <c r="BQ381" s="3"/>
      <c r="BR381" s="27"/>
      <c r="BS381" s="3"/>
      <c r="BT381" s="27"/>
      <c r="BU381" s="3"/>
      <c r="BV381" s="27"/>
    </row>
    <row r="382" spans="1:74" s="14" customFormat="1" x14ac:dyDescent="0.35">
      <c r="A382" s="71">
        <v>381</v>
      </c>
      <c r="B382" s="71">
        <v>97</v>
      </c>
      <c r="C382" s="10" t="s">
        <v>289</v>
      </c>
      <c r="D382" s="10" t="s">
        <v>9</v>
      </c>
      <c r="E382" s="3" t="s">
        <v>1808</v>
      </c>
      <c r="F382" s="6">
        <v>-0.24479999999999999</v>
      </c>
      <c r="G382" s="6">
        <v>37.031500000000001</v>
      </c>
      <c r="H382" s="3" t="s">
        <v>3634</v>
      </c>
      <c r="I382" s="8" t="s">
        <v>252</v>
      </c>
      <c r="J382" s="3" t="s">
        <v>10</v>
      </c>
      <c r="K382" s="7" t="s">
        <v>299</v>
      </c>
      <c r="L382" s="8">
        <v>600</v>
      </c>
      <c r="M382" s="8">
        <v>80</v>
      </c>
      <c r="N382" s="135">
        <v>1276</v>
      </c>
      <c r="O382" s="135">
        <v>1455</v>
      </c>
      <c r="P382" s="129">
        <v>1365.5</v>
      </c>
      <c r="Q382" s="40">
        <v>674</v>
      </c>
      <c r="R382" s="40">
        <v>495</v>
      </c>
      <c r="S382" s="40">
        <v>584.5</v>
      </c>
      <c r="T382" s="8" t="s">
        <v>37</v>
      </c>
      <c r="U382" s="4" t="s">
        <v>2252</v>
      </c>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t="s">
        <v>186</v>
      </c>
      <c r="AT382" s="3" t="s">
        <v>186</v>
      </c>
      <c r="AU382" s="3" t="s">
        <v>186</v>
      </c>
      <c r="AV382" s="3"/>
      <c r="AW382" s="3"/>
      <c r="AX382" s="3" t="s">
        <v>186</v>
      </c>
      <c r="AY382" s="3"/>
      <c r="AZ382" s="3"/>
      <c r="BA382" s="3"/>
      <c r="BB382" s="3" t="s">
        <v>186</v>
      </c>
      <c r="BC382" s="3"/>
      <c r="BD382" s="3" t="s">
        <v>186</v>
      </c>
      <c r="BE382" s="3" t="s">
        <v>1861</v>
      </c>
      <c r="BF382" s="3" t="s">
        <v>21</v>
      </c>
      <c r="BG382" s="3" t="s">
        <v>6155</v>
      </c>
      <c r="BH382" s="15" t="s">
        <v>1874</v>
      </c>
      <c r="BI382" s="15" t="s">
        <v>1874</v>
      </c>
      <c r="BJ382" s="15"/>
      <c r="BK382" s="15" t="str">
        <f>IF(BL382&gt;1988,"A",IF(BL382&gt;1971,"B","C"))</f>
        <v>C</v>
      </c>
      <c r="BL382" s="15">
        <v>1971</v>
      </c>
      <c r="BM382" s="11" t="s">
        <v>4066</v>
      </c>
      <c r="BN382" s="34" t="s">
        <v>2143</v>
      </c>
      <c r="BO382" s="11" t="s">
        <v>4826</v>
      </c>
      <c r="BP382" s="30" t="s">
        <v>2144</v>
      </c>
      <c r="BQ382" s="3"/>
      <c r="BR382" s="27"/>
      <c r="BS382" s="3"/>
      <c r="BT382" s="27"/>
      <c r="BU382" s="3"/>
      <c r="BV382" s="27"/>
    </row>
    <row r="383" spans="1:74" s="14" customFormat="1" x14ac:dyDescent="0.35">
      <c r="A383" s="71">
        <v>382</v>
      </c>
      <c r="B383" s="71">
        <v>98</v>
      </c>
      <c r="C383" s="4" t="s">
        <v>4917</v>
      </c>
      <c r="D383" s="3" t="s">
        <v>9</v>
      </c>
      <c r="E383" s="3" t="s">
        <v>1808</v>
      </c>
      <c r="F383" s="119">
        <v>-1.67688880435371</v>
      </c>
      <c r="G383" s="119">
        <v>35.580545097209601</v>
      </c>
      <c r="H383" s="3" t="s">
        <v>2413</v>
      </c>
      <c r="I383" s="8" t="s">
        <v>2418</v>
      </c>
      <c r="J383" s="3" t="s">
        <v>10</v>
      </c>
      <c r="K383" s="8" t="s">
        <v>159</v>
      </c>
      <c r="L383" s="8">
        <v>2225</v>
      </c>
      <c r="M383" s="8">
        <v>140</v>
      </c>
      <c r="N383" s="135">
        <v>-751</v>
      </c>
      <c r="O383" s="135">
        <v>112</v>
      </c>
      <c r="P383" s="129">
        <v>-319.5</v>
      </c>
      <c r="Q383" s="40">
        <v>2701</v>
      </c>
      <c r="R383" s="40">
        <v>1838</v>
      </c>
      <c r="S383" s="40">
        <v>2269.5</v>
      </c>
      <c r="T383" s="8" t="s">
        <v>37</v>
      </c>
      <c r="U383" s="4" t="s">
        <v>2252</v>
      </c>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t="s">
        <v>186</v>
      </c>
      <c r="AU383" s="3" t="s">
        <v>186</v>
      </c>
      <c r="AV383" s="3"/>
      <c r="AW383" s="3"/>
      <c r="AX383" s="3" t="s">
        <v>186</v>
      </c>
      <c r="AY383" s="3"/>
      <c r="AZ383" s="3"/>
      <c r="BA383" s="3"/>
      <c r="BB383" s="3" t="s">
        <v>186</v>
      </c>
      <c r="BC383" s="3"/>
      <c r="BD383" s="3" t="s">
        <v>186</v>
      </c>
      <c r="BE383" s="3" t="s">
        <v>926</v>
      </c>
      <c r="BF383" s="3" t="s">
        <v>860</v>
      </c>
      <c r="BG383" s="3" t="s">
        <v>1580</v>
      </c>
      <c r="BH383" s="15" t="s">
        <v>3967</v>
      </c>
      <c r="BI383" s="15" t="s">
        <v>1874</v>
      </c>
      <c r="BJ383" s="15"/>
      <c r="BK383" s="15" t="str">
        <f>IF(BL383&gt;1988,"A",IF(BL383&gt;1971,"B","C"))</f>
        <v>B</v>
      </c>
      <c r="BL383" s="15">
        <v>1984</v>
      </c>
      <c r="BM383" s="11" t="s">
        <v>4067</v>
      </c>
      <c r="BN383" s="28"/>
      <c r="BO383" s="3" t="s">
        <v>4827</v>
      </c>
      <c r="BP383" s="34" t="s">
        <v>2145</v>
      </c>
      <c r="BQ383" s="3"/>
      <c r="BR383" s="27"/>
      <c r="BS383" s="3"/>
      <c r="BT383" s="27"/>
      <c r="BU383" s="3"/>
      <c r="BV383" s="27"/>
    </row>
    <row r="384" spans="1:74" s="14" customFormat="1" x14ac:dyDescent="0.35">
      <c r="A384" s="71">
        <v>383</v>
      </c>
      <c r="B384" s="71">
        <v>98</v>
      </c>
      <c r="C384" s="4" t="s">
        <v>4917</v>
      </c>
      <c r="D384" s="3" t="s">
        <v>9</v>
      </c>
      <c r="E384" s="3" t="s">
        <v>1808</v>
      </c>
      <c r="F384" s="119">
        <v>-1.67688880435371</v>
      </c>
      <c r="G384" s="119">
        <v>35.580545097209601</v>
      </c>
      <c r="H384" s="8" t="s">
        <v>2413</v>
      </c>
      <c r="I384" s="8" t="s">
        <v>2466</v>
      </c>
      <c r="J384" s="3" t="s">
        <v>40</v>
      </c>
      <c r="K384" s="8" t="s">
        <v>2449</v>
      </c>
      <c r="L384" s="8">
        <v>2506</v>
      </c>
      <c r="M384" s="8">
        <v>70</v>
      </c>
      <c r="N384" s="135">
        <v>-696</v>
      </c>
      <c r="O384" s="135">
        <v>-416</v>
      </c>
      <c r="P384" s="129">
        <v>-556</v>
      </c>
      <c r="Q384" s="40">
        <v>2646</v>
      </c>
      <c r="R384" s="40">
        <v>2366</v>
      </c>
      <c r="S384" s="40">
        <v>2506</v>
      </c>
      <c r="T384" s="8" t="s">
        <v>46</v>
      </c>
      <c r="U384" s="4"/>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t="s">
        <v>186</v>
      </c>
      <c r="AU384" s="3" t="s">
        <v>186</v>
      </c>
      <c r="AV384" s="3"/>
      <c r="AW384" s="3"/>
      <c r="AX384" s="3" t="s">
        <v>186</v>
      </c>
      <c r="AY384" s="3"/>
      <c r="AZ384" s="3"/>
      <c r="BA384" s="3"/>
      <c r="BB384" s="3"/>
      <c r="BC384" s="3"/>
      <c r="BD384" s="3" t="s">
        <v>186</v>
      </c>
      <c r="BE384" s="3" t="s">
        <v>89</v>
      </c>
      <c r="BF384" s="3" t="s">
        <v>860</v>
      </c>
      <c r="BG384" s="3" t="s">
        <v>4001</v>
      </c>
      <c r="BH384" s="15" t="s">
        <v>1874</v>
      </c>
      <c r="BI384" s="15"/>
      <c r="BJ384" s="15"/>
      <c r="BK384" s="15"/>
      <c r="BL384" s="15">
        <v>1990</v>
      </c>
      <c r="BM384" s="11" t="s">
        <v>4068</v>
      </c>
      <c r="BN384" s="28"/>
      <c r="BO384" s="3"/>
      <c r="BP384" s="28"/>
      <c r="BQ384" s="3"/>
      <c r="BR384" s="27"/>
      <c r="BS384" s="3"/>
      <c r="BT384" s="27"/>
      <c r="BU384" s="3"/>
      <c r="BV384" s="27"/>
    </row>
    <row r="385" spans="1:74" s="14" customFormat="1" x14ac:dyDescent="0.35">
      <c r="A385" s="71">
        <v>384</v>
      </c>
      <c r="B385" s="71">
        <v>98</v>
      </c>
      <c r="C385" s="4" t="s">
        <v>4917</v>
      </c>
      <c r="D385" s="3" t="s">
        <v>9</v>
      </c>
      <c r="E385" s="3" t="s">
        <v>1808</v>
      </c>
      <c r="F385" s="119">
        <v>-1.67688880435371</v>
      </c>
      <c r="G385" s="119">
        <v>35.580545097209601</v>
      </c>
      <c r="H385" s="8" t="s">
        <v>2413</v>
      </c>
      <c r="I385" s="8" t="s">
        <v>2466</v>
      </c>
      <c r="J385" s="3" t="s">
        <v>40</v>
      </c>
      <c r="K385" s="8" t="s">
        <v>2450</v>
      </c>
      <c r="L385" s="8">
        <v>2566</v>
      </c>
      <c r="M385" s="8">
        <v>78</v>
      </c>
      <c r="N385" s="135">
        <v>-772</v>
      </c>
      <c r="O385" s="135">
        <v>-460</v>
      </c>
      <c r="P385" s="129">
        <v>-616</v>
      </c>
      <c r="Q385" s="40">
        <v>2722</v>
      </c>
      <c r="R385" s="40">
        <v>2410</v>
      </c>
      <c r="S385" s="40">
        <v>2566</v>
      </c>
      <c r="T385" s="8" t="s">
        <v>46</v>
      </c>
      <c r="U385" s="4"/>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t="s">
        <v>186</v>
      </c>
      <c r="AU385" s="3" t="s">
        <v>186</v>
      </c>
      <c r="AV385" s="3"/>
      <c r="AW385" s="3"/>
      <c r="AX385" s="3" t="s">
        <v>186</v>
      </c>
      <c r="AY385" s="3"/>
      <c r="AZ385" s="3"/>
      <c r="BA385" s="3"/>
      <c r="BB385" s="3"/>
      <c r="BC385" s="3"/>
      <c r="BD385" s="3" t="s">
        <v>186</v>
      </c>
      <c r="BE385" s="3" t="s">
        <v>89</v>
      </c>
      <c r="BF385" s="3" t="s">
        <v>860</v>
      </c>
      <c r="BG385" s="3" t="s">
        <v>4001</v>
      </c>
      <c r="BH385" s="15" t="s">
        <v>1874</v>
      </c>
      <c r="BI385" s="15"/>
      <c r="BJ385" s="15"/>
      <c r="BK385" s="15"/>
      <c r="BL385" s="15">
        <v>1990</v>
      </c>
      <c r="BM385" s="11" t="s">
        <v>4068</v>
      </c>
      <c r="BN385" s="28"/>
      <c r="BO385" s="3"/>
      <c r="BP385" s="28"/>
      <c r="BQ385" s="3"/>
      <c r="BR385" s="27"/>
      <c r="BS385" s="3"/>
      <c r="BT385" s="27"/>
      <c r="BU385" s="3"/>
      <c r="BV385" s="27"/>
    </row>
    <row r="386" spans="1:74" s="14" customFormat="1" x14ac:dyDescent="0.35">
      <c r="A386" s="71">
        <v>385</v>
      </c>
      <c r="B386" s="71">
        <v>99</v>
      </c>
      <c r="C386" s="4" t="s">
        <v>2464</v>
      </c>
      <c r="D386" s="3" t="s">
        <v>9</v>
      </c>
      <c r="E386" s="3" t="s">
        <v>1808</v>
      </c>
      <c r="F386" s="119">
        <v>-1.6898007479217501</v>
      </c>
      <c r="G386" s="119">
        <v>35.545526179079403</v>
      </c>
      <c r="H386" s="8" t="s">
        <v>2465</v>
      </c>
      <c r="I386" s="8" t="s">
        <v>2467</v>
      </c>
      <c r="J386" s="3" t="s">
        <v>40</v>
      </c>
      <c r="K386" s="8" t="s">
        <v>2451</v>
      </c>
      <c r="L386" s="8">
        <v>2172</v>
      </c>
      <c r="M386" s="8">
        <v>86</v>
      </c>
      <c r="N386" s="135">
        <v>-394</v>
      </c>
      <c r="O386" s="135">
        <v>-50</v>
      </c>
      <c r="P386" s="129">
        <v>-222</v>
      </c>
      <c r="Q386" s="40">
        <v>2344</v>
      </c>
      <c r="R386" s="40">
        <v>2000</v>
      </c>
      <c r="S386" s="40">
        <v>2172</v>
      </c>
      <c r="T386" s="8" t="s">
        <v>46</v>
      </c>
      <c r="U386" s="4"/>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t="s">
        <v>186</v>
      </c>
      <c r="BE386" s="3" t="s">
        <v>1829</v>
      </c>
      <c r="BF386" s="3" t="s">
        <v>860</v>
      </c>
      <c r="BG386" s="3" t="s">
        <v>4001</v>
      </c>
      <c r="BH386" s="15" t="s">
        <v>1874</v>
      </c>
      <c r="BI386" s="15"/>
      <c r="BJ386" s="15"/>
      <c r="BK386" s="15"/>
      <c r="BL386" s="15">
        <v>1990</v>
      </c>
      <c r="BM386" s="11" t="s">
        <v>4068</v>
      </c>
      <c r="BN386" s="28"/>
      <c r="BO386" s="3"/>
      <c r="BP386" s="28"/>
      <c r="BQ386" s="3"/>
      <c r="BR386" s="27"/>
      <c r="BS386" s="3"/>
      <c r="BT386" s="27"/>
      <c r="BU386" s="3"/>
      <c r="BV386" s="27"/>
    </row>
    <row r="387" spans="1:74" s="14" customFormat="1" x14ac:dyDescent="0.35">
      <c r="A387" s="71">
        <v>386</v>
      </c>
      <c r="B387" s="71">
        <v>99</v>
      </c>
      <c r="C387" s="4" t="s">
        <v>2464</v>
      </c>
      <c r="D387" s="3" t="s">
        <v>9</v>
      </c>
      <c r="E387" s="3" t="s">
        <v>1808</v>
      </c>
      <c r="F387" s="119">
        <v>-1.6898007479217501</v>
      </c>
      <c r="G387" s="119">
        <v>35.545526179079403</v>
      </c>
      <c r="H387" s="8" t="s">
        <v>2465</v>
      </c>
      <c r="I387" s="8" t="s">
        <v>2468</v>
      </c>
      <c r="J387" s="3" t="s">
        <v>40</v>
      </c>
      <c r="K387" s="8" t="s">
        <v>2452</v>
      </c>
      <c r="L387" s="8">
        <v>1756</v>
      </c>
      <c r="M387" s="8">
        <v>46</v>
      </c>
      <c r="N387" s="135">
        <v>102</v>
      </c>
      <c r="O387" s="135">
        <v>286</v>
      </c>
      <c r="P387" s="129">
        <v>194</v>
      </c>
      <c r="Q387" s="40">
        <v>1848</v>
      </c>
      <c r="R387" s="40">
        <v>1664</v>
      </c>
      <c r="S387" s="40">
        <v>1756</v>
      </c>
      <c r="T387" s="8" t="s">
        <v>46</v>
      </c>
      <c r="U387" s="4"/>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t="s">
        <v>186</v>
      </c>
      <c r="BE387" s="3" t="s">
        <v>1829</v>
      </c>
      <c r="BF387" s="3" t="s">
        <v>860</v>
      </c>
      <c r="BG387" s="3" t="s">
        <v>4001</v>
      </c>
      <c r="BH387" s="15" t="s">
        <v>1874</v>
      </c>
      <c r="BI387" s="17"/>
      <c r="BJ387" s="15"/>
      <c r="BK387" s="15"/>
      <c r="BL387" s="15">
        <v>1990</v>
      </c>
      <c r="BM387" s="11" t="s">
        <v>4068</v>
      </c>
      <c r="BN387" s="28"/>
      <c r="BO387" s="3"/>
      <c r="BP387" s="28"/>
      <c r="BQ387" s="3"/>
      <c r="BR387" s="27"/>
      <c r="BS387" s="3"/>
      <c r="BT387" s="27"/>
      <c r="BU387" s="3"/>
      <c r="BV387" s="27"/>
    </row>
    <row r="388" spans="1:74" s="14" customFormat="1" x14ac:dyDescent="0.35">
      <c r="A388" s="71">
        <v>387</v>
      </c>
      <c r="B388" s="71">
        <v>100</v>
      </c>
      <c r="C388" s="4" t="s">
        <v>2514</v>
      </c>
      <c r="D388" s="3" t="s">
        <v>9</v>
      </c>
      <c r="E388" s="3" t="s">
        <v>1808</v>
      </c>
      <c r="F388" s="119">
        <v>-1.6546680502459801</v>
      </c>
      <c r="G388" s="119">
        <v>35.510507258177903</v>
      </c>
      <c r="H388" s="8" t="s">
        <v>2534</v>
      </c>
      <c r="I388" s="8" t="s">
        <v>2463</v>
      </c>
      <c r="J388" s="3" t="s">
        <v>40</v>
      </c>
      <c r="K388" s="8" t="s">
        <v>2498</v>
      </c>
      <c r="L388" s="8">
        <v>2636</v>
      </c>
      <c r="M388" s="8">
        <v>56</v>
      </c>
      <c r="N388" s="135">
        <v>-798</v>
      </c>
      <c r="O388" s="135">
        <v>-574</v>
      </c>
      <c r="P388" s="129">
        <v>-686</v>
      </c>
      <c r="Q388" s="40">
        <v>2748</v>
      </c>
      <c r="R388" s="40">
        <v>2524</v>
      </c>
      <c r="S388" s="40">
        <v>2636</v>
      </c>
      <c r="T388" s="8" t="s">
        <v>46</v>
      </c>
      <c r="U388" s="4"/>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t="s">
        <v>186</v>
      </c>
      <c r="BE388" s="3" t="s">
        <v>89</v>
      </c>
      <c r="BF388" s="3" t="s">
        <v>860</v>
      </c>
      <c r="BG388" s="3" t="s">
        <v>4001</v>
      </c>
      <c r="BH388" s="15" t="s">
        <v>1874</v>
      </c>
      <c r="BI388" s="15"/>
      <c r="BJ388" s="15"/>
      <c r="BK388" s="15"/>
      <c r="BL388" s="15">
        <v>1990</v>
      </c>
      <c r="BM388" s="11" t="s">
        <v>4068</v>
      </c>
      <c r="BN388" s="28"/>
      <c r="BO388" s="3"/>
      <c r="BP388" s="28"/>
      <c r="BQ388" s="3"/>
      <c r="BR388" s="27"/>
      <c r="BS388" s="3"/>
      <c r="BT388" s="27"/>
      <c r="BU388" s="3"/>
      <c r="BV388" s="27"/>
    </row>
    <row r="389" spans="1:74" s="14" customFormat="1" x14ac:dyDescent="0.35">
      <c r="A389" s="71">
        <v>388</v>
      </c>
      <c r="B389" s="71">
        <v>100</v>
      </c>
      <c r="C389" s="4" t="s">
        <v>2514</v>
      </c>
      <c r="D389" s="3" t="s">
        <v>9</v>
      </c>
      <c r="E389" s="3" t="s">
        <v>1808</v>
      </c>
      <c r="F389" s="119">
        <v>-1.6546680502459801</v>
      </c>
      <c r="G389" s="119">
        <v>35.510507258177903</v>
      </c>
      <c r="H389" s="8" t="s">
        <v>2534</v>
      </c>
      <c r="I389" s="8" t="s">
        <v>2463</v>
      </c>
      <c r="J389" s="3" t="s">
        <v>40</v>
      </c>
      <c r="K389" s="8" t="s">
        <v>2499</v>
      </c>
      <c r="L389" s="8">
        <v>2653</v>
      </c>
      <c r="M389" s="8">
        <v>71</v>
      </c>
      <c r="N389" s="135">
        <v>-845</v>
      </c>
      <c r="O389" s="135">
        <v>-561</v>
      </c>
      <c r="P389" s="129">
        <v>-703</v>
      </c>
      <c r="Q389" s="40">
        <v>2795</v>
      </c>
      <c r="R389" s="40">
        <v>2511</v>
      </c>
      <c r="S389" s="40">
        <v>2653</v>
      </c>
      <c r="T389" s="8" t="s">
        <v>46</v>
      </c>
      <c r="U389" s="4"/>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t="s">
        <v>186</v>
      </c>
      <c r="BE389" s="3" t="s">
        <v>89</v>
      </c>
      <c r="BF389" s="3" t="s">
        <v>860</v>
      </c>
      <c r="BG389" s="3" t="s">
        <v>4001</v>
      </c>
      <c r="BH389" s="15" t="s">
        <v>1874</v>
      </c>
      <c r="BI389" s="15"/>
      <c r="BJ389" s="15"/>
      <c r="BK389" s="15"/>
      <c r="BL389" s="15">
        <v>1990</v>
      </c>
      <c r="BM389" s="11" t="s">
        <v>4068</v>
      </c>
      <c r="BN389" s="28"/>
      <c r="BO389" s="3"/>
      <c r="BP389" s="28"/>
      <c r="BQ389" s="3"/>
      <c r="BR389" s="27"/>
      <c r="BS389" s="3"/>
      <c r="BT389" s="27"/>
      <c r="BU389" s="3"/>
      <c r="BV389" s="27"/>
    </row>
    <row r="390" spans="1:74" s="42" customFormat="1" x14ac:dyDescent="0.35">
      <c r="A390" s="71">
        <v>389</v>
      </c>
      <c r="B390" s="71">
        <v>101</v>
      </c>
      <c r="C390" s="4" t="s">
        <v>827</v>
      </c>
      <c r="D390" s="3" t="s">
        <v>9</v>
      </c>
      <c r="E390" s="3" t="s">
        <v>1808</v>
      </c>
      <c r="F390" s="119">
        <v>-1.57757758714184</v>
      </c>
      <c r="G390" s="119">
        <v>35.479808462184401</v>
      </c>
      <c r="H390" s="3" t="s">
        <v>2414</v>
      </c>
      <c r="I390" s="8" t="s">
        <v>2416</v>
      </c>
      <c r="J390" s="3" t="s">
        <v>10</v>
      </c>
      <c r="K390" s="8" t="s">
        <v>828</v>
      </c>
      <c r="L390" s="8">
        <v>1940</v>
      </c>
      <c r="M390" s="8">
        <v>140</v>
      </c>
      <c r="N390" s="152">
        <v>-351</v>
      </c>
      <c r="O390" s="152">
        <v>419</v>
      </c>
      <c r="P390" s="129">
        <v>34</v>
      </c>
      <c r="Q390" s="40">
        <v>2301</v>
      </c>
      <c r="R390" s="40">
        <v>1531</v>
      </c>
      <c r="S390" s="40">
        <v>1916</v>
      </c>
      <c r="T390" s="8" t="s">
        <v>37</v>
      </c>
      <c r="U390" s="4" t="s">
        <v>2252</v>
      </c>
      <c r="V390" s="3"/>
      <c r="W390" s="3"/>
      <c r="X390" s="3"/>
      <c r="Y390" s="3"/>
      <c r="Z390" s="3"/>
      <c r="AA390" s="3"/>
      <c r="AB390" s="3"/>
      <c r="AC390" s="3"/>
      <c r="AD390" s="3"/>
      <c r="AE390" s="3"/>
      <c r="AF390" s="3"/>
      <c r="AG390" s="3"/>
      <c r="AH390" s="3"/>
      <c r="AI390" s="3"/>
      <c r="AJ390" s="3"/>
      <c r="AK390" s="3"/>
      <c r="AL390" s="3"/>
      <c r="AM390" s="3"/>
      <c r="AN390" s="3"/>
      <c r="AO390" s="3"/>
      <c r="AP390" s="3" t="s">
        <v>186</v>
      </c>
      <c r="AQ390" s="3"/>
      <c r="AR390" s="3"/>
      <c r="AS390" s="3" t="s">
        <v>186</v>
      </c>
      <c r="AT390" s="3" t="s">
        <v>186</v>
      </c>
      <c r="AU390" s="3" t="s">
        <v>186</v>
      </c>
      <c r="AV390" s="3"/>
      <c r="AW390" s="3"/>
      <c r="AX390" s="3" t="s">
        <v>186</v>
      </c>
      <c r="AY390" s="3"/>
      <c r="AZ390" s="3"/>
      <c r="BA390" s="3"/>
      <c r="BB390" s="3"/>
      <c r="BC390" s="3"/>
      <c r="BD390" s="3" t="s">
        <v>186</v>
      </c>
      <c r="BE390" s="3" t="s">
        <v>1829</v>
      </c>
      <c r="BF390" s="3" t="s">
        <v>860</v>
      </c>
      <c r="BG390" s="3" t="s">
        <v>5456</v>
      </c>
      <c r="BH390" s="15" t="s">
        <v>1874</v>
      </c>
      <c r="BI390" s="15" t="s">
        <v>1874</v>
      </c>
      <c r="BJ390" s="15"/>
      <c r="BK390" s="15" t="str">
        <f>IF(BL390&gt;1988,"A",IF(BL390&gt;1971,"B","C"))</f>
        <v>B</v>
      </c>
      <c r="BL390" s="15">
        <v>1984</v>
      </c>
      <c r="BM390" s="11" t="s">
        <v>4067</v>
      </c>
      <c r="BN390" s="28"/>
      <c r="BO390" s="3" t="s">
        <v>4827</v>
      </c>
      <c r="BP390" s="34" t="s">
        <v>2145</v>
      </c>
      <c r="BQ390" s="3"/>
      <c r="BR390" s="27"/>
      <c r="BS390" s="3"/>
      <c r="BT390" s="27"/>
      <c r="BU390" s="3"/>
      <c r="BV390" s="27"/>
    </row>
    <row r="391" spans="1:74" s="42" customFormat="1" x14ac:dyDescent="0.35">
      <c r="A391" s="71">
        <v>390</v>
      </c>
      <c r="B391" s="71">
        <v>101</v>
      </c>
      <c r="C391" s="4" t="s">
        <v>827</v>
      </c>
      <c r="D391" s="3" t="s">
        <v>9</v>
      </c>
      <c r="E391" s="3" t="s">
        <v>1808</v>
      </c>
      <c r="F391" s="119">
        <v>-1.57757758714184</v>
      </c>
      <c r="G391" s="119">
        <v>35.479808462184401</v>
      </c>
      <c r="H391" s="3" t="s">
        <v>2414</v>
      </c>
      <c r="I391" s="8" t="s">
        <v>2417</v>
      </c>
      <c r="J391" s="3" t="s">
        <v>10</v>
      </c>
      <c r="K391" s="8" t="s">
        <v>829</v>
      </c>
      <c r="L391" s="8">
        <v>2135</v>
      </c>
      <c r="M391" s="8">
        <v>140</v>
      </c>
      <c r="N391" s="135">
        <v>-482</v>
      </c>
      <c r="O391" s="135">
        <v>231</v>
      </c>
      <c r="P391" s="129">
        <v>-125.5</v>
      </c>
      <c r="Q391" s="40">
        <v>2432</v>
      </c>
      <c r="R391" s="40">
        <v>1719</v>
      </c>
      <c r="S391" s="40">
        <v>2075.5</v>
      </c>
      <c r="T391" s="8" t="s">
        <v>37</v>
      </c>
      <c r="U391" s="4" t="s">
        <v>2252</v>
      </c>
      <c r="V391" s="3"/>
      <c r="W391" s="3"/>
      <c r="X391" s="3"/>
      <c r="Y391" s="3"/>
      <c r="Z391" s="3"/>
      <c r="AA391" s="3"/>
      <c r="AB391" s="3"/>
      <c r="AC391" s="3"/>
      <c r="AD391" s="3"/>
      <c r="AE391" s="3"/>
      <c r="AF391" s="3"/>
      <c r="AG391" s="3"/>
      <c r="AH391" s="3"/>
      <c r="AI391" s="3"/>
      <c r="AJ391" s="3"/>
      <c r="AK391" s="3"/>
      <c r="AL391" s="3"/>
      <c r="AM391" s="3"/>
      <c r="AN391" s="3"/>
      <c r="AO391" s="3"/>
      <c r="AP391" s="3" t="s">
        <v>186</v>
      </c>
      <c r="AQ391" s="3"/>
      <c r="AR391" s="3"/>
      <c r="AS391" s="3" t="s">
        <v>186</v>
      </c>
      <c r="AT391" s="3" t="s">
        <v>186</v>
      </c>
      <c r="AU391" s="3" t="s">
        <v>186</v>
      </c>
      <c r="AV391" s="3"/>
      <c r="AW391" s="3"/>
      <c r="AX391" s="3" t="s">
        <v>186</v>
      </c>
      <c r="AY391" s="3"/>
      <c r="AZ391" s="3"/>
      <c r="BA391" s="3"/>
      <c r="BB391" s="3"/>
      <c r="BC391" s="3"/>
      <c r="BD391" s="3" t="s">
        <v>186</v>
      </c>
      <c r="BE391" s="3" t="s">
        <v>1826</v>
      </c>
      <c r="BF391" s="3" t="s">
        <v>860</v>
      </c>
      <c r="BG391" s="3" t="s">
        <v>5456</v>
      </c>
      <c r="BH391" s="15" t="s">
        <v>1874</v>
      </c>
      <c r="BI391" s="15" t="s">
        <v>1874</v>
      </c>
      <c r="BJ391" s="15"/>
      <c r="BK391" s="15" t="str">
        <f>IF(BL391&gt;1988,"A",IF(BL391&gt;1971,"B","C"))</f>
        <v>B</v>
      </c>
      <c r="BL391" s="15">
        <v>1984</v>
      </c>
      <c r="BM391" s="11" t="s">
        <v>4067</v>
      </c>
      <c r="BN391" s="28"/>
      <c r="BO391" s="3" t="s">
        <v>4827</v>
      </c>
      <c r="BP391" s="34" t="s">
        <v>2145</v>
      </c>
      <c r="BQ391" s="3"/>
      <c r="BR391" s="27"/>
      <c r="BS391" s="3"/>
      <c r="BT391" s="27"/>
      <c r="BU391" s="3"/>
      <c r="BV391" s="27"/>
    </row>
    <row r="392" spans="1:74" s="42" customFormat="1" x14ac:dyDescent="0.35">
      <c r="A392" s="71">
        <v>391</v>
      </c>
      <c r="B392" s="71">
        <v>101</v>
      </c>
      <c r="C392" s="4" t="s">
        <v>2453</v>
      </c>
      <c r="D392" s="3" t="s">
        <v>9</v>
      </c>
      <c r="E392" s="3" t="s">
        <v>1808</v>
      </c>
      <c r="F392" s="119">
        <v>-1.57757758714184</v>
      </c>
      <c r="G392" s="119">
        <v>35.479808462184401</v>
      </c>
      <c r="H392" s="8" t="s">
        <v>2414</v>
      </c>
      <c r="I392" s="8" t="s">
        <v>2454</v>
      </c>
      <c r="J392" s="3" t="s">
        <v>40</v>
      </c>
      <c r="K392" s="8" t="s">
        <v>2437</v>
      </c>
      <c r="L392" s="8">
        <v>2038</v>
      </c>
      <c r="M392" s="8">
        <v>78</v>
      </c>
      <c r="N392" s="135">
        <v>-244</v>
      </c>
      <c r="O392" s="135">
        <v>68</v>
      </c>
      <c r="P392" s="129">
        <v>-88</v>
      </c>
      <c r="Q392" s="40">
        <v>2194</v>
      </c>
      <c r="R392" s="40">
        <v>1882</v>
      </c>
      <c r="S392" s="40">
        <v>2038</v>
      </c>
      <c r="T392" s="8" t="s">
        <v>46</v>
      </c>
      <c r="U392" s="4"/>
      <c r="V392" s="3"/>
      <c r="W392" s="3"/>
      <c r="X392" s="3"/>
      <c r="Y392" s="3"/>
      <c r="Z392" s="3"/>
      <c r="AA392" s="3"/>
      <c r="AB392" s="3"/>
      <c r="AC392" s="3"/>
      <c r="AD392" s="3"/>
      <c r="AE392" s="3"/>
      <c r="AF392" s="3"/>
      <c r="AG392" s="3"/>
      <c r="AH392" s="3"/>
      <c r="AI392" s="3"/>
      <c r="AJ392" s="3"/>
      <c r="AK392" s="3"/>
      <c r="AL392" s="3"/>
      <c r="AM392" s="3"/>
      <c r="AN392" s="3"/>
      <c r="AO392" s="3"/>
      <c r="AP392" s="3" t="s">
        <v>186</v>
      </c>
      <c r="AQ392" s="3"/>
      <c r="AR392" s="3"/>
      <c r="AS392" s="3"/>
      <c r="AT392" s="3" t="s">
        <v>186</v>
      </c>
      <c r="AU392" s="3" t="s">
        <v>186</v>
      </c>
      <c r="AV392" s="3" t="s">
        <v>186</v>
      </c>
      <c r="AW392" s="3" t="s">
        <v>186</v>
      </c>
      <c r="AX392" s="3"/>
      <c r="AY392" s="3"/>
      <c r="AZ392" s="3"/>
      <c r="BA392" s="3"/>
      <c r="BB392" s="3"/>
      <c r="BC392" s="3"/>
      <c r="BD392" s="3" t="s">
        <v>186</v>
      </c>
      <c r="BE392" s="3" t="s">
        <v>1829</v>
      </c>
      <c r="BF392" s="3" t="s">
        <v>860</v>
      </c>
      <c r="BG392" s="3" t="s">
        <v>4001</v>
      </c>
      <c r="BH392" s="15" t="s">
        <v>1874</v>
      </c>
      <c r="BI392" s="15"/>
      <c r="BJ392" s="15"/>
      <c r="BK392" s="15"/>
      <c r="BL392" s="15">
        <v>1990</v>
      </c>
      <c r="BM392" s="11" t="s">
        <v>4068</v>
      </c>
      <c r="BN392" s="28"/>
      <c r="BO392" s="3"/>
      <c r="BP392" s="28"/>
      <c r="BQ392" s="3"/>
      <c r="BR392" s="27"/>
      <c r="BS392" s="3"/>
      <c r="BT392" s="27"/>
      <c r="BU392" s="3"/>
      <c r="BV392" s="27"/>
    </row>
    <row r="393" spans="1:74" s="42" customFormat="1" x14ac:dyDescent="0.35">
      <c r="A393" s="71">
        <v>392</v>
      </c>
      <c r="B393" s="71">
        <v>101</v>
      </c>
      <c r="C393" s="4" t="s">
        <v>2453</v>
      </c>
      <c r="D393" s="3" t="s">
        <v>9</v>
      </c>
      <c r="E393" s="3" t="s">
        <v>1808</v>
      </c>
      <c r="F393" s="119">
        <v>-1.57757758714184</v>
      </c>
      <c r="G393" s="119">
        <v>35.479808462184401</v>
      </c>
      <c r="H393" s="8" t="s">
        <v>2414</v>
      </c>
      <c r="I393" s="8" t="s">
        <v>2455</v>
      </c>
      <c r="J393" s="3" t="s">
        <v>40</v>
      </c>
      <c r="K393" s="8" t="s">
        <v>2438</v>
      </c>
      <c r="L393" s="8">
        <v>2076</v>
      </c>
      <c r="M393" s="8">
        <v>81</v>
      </c>
      <c r="N393" s="135">
        <v>-288</v>
      </c>
      <c r="O393" s="135">
        <v>36</v>
      </c>
      <c r="P393" s="129">
        <v>-126</v>
      </c>
      <c r="Q393" s="40">
        <v>2238</v>
      </c>
      <c r="R393" s="40">
        <v>1914</v>
      </c>
      <c r="S393" s="40">
        <v>2076</v>
      </c>
      <c r="T393" s="8" t="s">
        <v>46</v>
      </c>
      <c r="U393" s="4"/>
      <c r="V393" s="3"/>
      <c r="W393" s="3"/>
      <c r="X393" s="3"/>
      <c r="Y393" s="3"/>
      <c r="Z393" s="3"/>
      <c r="AA393" s="3"/>
      <c r="AB393" s="3"/>
      <c r="AC393" s="3"/>
      <c r="AD393" s="3"/>
      <c r="AE393" s="3"/>
      <c r="AF393" s="3"/>
      <c r="AG393" s="3"/>
      <c r="AH393" s="3"/>
      <c r="AI393" s="3"/>
      <c r="AJ393" s="3"/>
      <c r="AK393" s="3"/>
      <c r="AL393" s="3"/>
      <c r="AM393" s="3"/>
      <c r="AN393" s="3"/>
      <c r="AO393" s="3"/>
      <c r="AP393" s="3" t="s">
        <v>186</v>
      </c>
      <c r="AQ393" s="3"/>
      <c r="AR393" s="3"/>
      <c r="AS393" s="3"/>
      <c r="AT393" s="3" t="s">
        <v>186</v>
      </c>
      <c r="AU393" s="3" t="s">
        <v>186</v>
      </c>
      <c r="AV393" s="3" t="s">
        <v>186</v>
      </c>
      <c r="AW393" s="3" t="s">
        <v>186</v>
      </c>
      <c r="AX393" s="3"/>
      <c r="AY393" s="3"/>
      <c r="AZ393" s="3"/>
      <c r="BA393" s="3"/>
      <c r="BB393" s="3"/>
      <c r="BC393" s="3"/>
      <c r="BD393" s="3" t="s">
        <v>186</v>
      </c>
      <c r="BE393" s="3" t="s">
        <v>1829</v>
      </c>
      <c r="BF393" s="3" t="s">
        <v>860</v>
      </c>
      <c r="BG393" s="3" t="s">
        <v>4001</v>
      </c>
      <c r="BH393" s="15" t="s">
        <v>1874</v>
      </c>
      <c r="BI393" s="15"/>
      <c r="BJ393" s="15"/>
      <c r="BK393" s="15"/>
      <c r="BL393" s="15">
        <v>1990</v>
      </c>
      <c r="BM393" s="11" t="s">
        <v>4068</v>
      </c>
      <c r="BN393" s="28"/>
      <c r="BO393" s="3"/>
      <c r="BP393" s="28"/>
      <c r="BQ393" s="3"/>
      <c r="BR393" s="27"/>
      <c r="BS393" s="3"/>
      <c r="BT393" s="27"/>
      <c r="BU393" s="3"/>
      <c r="BV393" s="27"/>
    </row>
    <row r="394" spans="1:74" s="42" customFormat="1" x14ac:dyDescent="0.35">
      <c r="A394" s="71">
        <v>393</v>
      </c>
      <c r="B394" s="71">
        <v>101</v>
      </c>
      <c r="C394" s="4" t="s">
        <v>2453</v>
      </c>
      <c r="D394" s="3" t="s">
        <v>9</v>
      </c>
      <c r="E394" s="3" t="s">
        <v>1808</v>
      </c>
      <c r="F394" s="119">
        <v>-1.57757758714184</v>
      </c>
      <c r="G394" s="119">
        <v>35.479808462184401</v>
      </c>
      <c r="H394" s="8" t="s">
        <v>2414</v>
      </c>
      <c r="I394" s="8" t="s">
        <v>2456</v>
      </c>
      <c r="J394" s="3" t="s">
        <v>40</v>
      </c>
      <c r="K394" s="8" t="s">
        <v>2439</v>
      </c>
      <c r="L394" s="8">
        <v>1764</v>
      </c>
      <c r="M394" s="8">
        <v>62</v>
      </c>
      <c r="N394" s="135">
        <v>62</v>
      </c>
      <c r="O394" s="135">
        <v>310</v>
      </c>
      <c r="P394" s="129">
        <v>186</v>
      </c>
      <c r="Q394" s="40">
        <v>1888</v>
      </c>
      <c r="R394" s="40">
        <v>1640</v>
      </c>
      <c r="S394" s="40">
        <v>1764</v>
      </c>
      <c r="T394" s="8" t="s">
        <v>46</v>
      </c>
      <c r="U394" s="4"/>
      <c r="V394" s="3"/>
      <c r="W394" s="3"/>
      <c r="X394" s="3"/>
      <c r="Y394" s="3"/>
      <c r="Z394" s="3"/>
      <c r="AA394" s="3"/>
      <c r="AB394" s="3"/>
      <c r="AC394" s="3"/>
      <c r="AD394" s="3"/>
      <c r="AE394" s="3"/>
      <c r="AF394" s="3"/>
      <c r="AG394" s="3"/>
      <c r="AH394" s="3"/>
      <c r="AI394" s="3"/>
      <c r="AJ394" s="3"/>
      <c r="AK394" s="3"/>
      <c r="AL394" s="3"/>
      <c r="AM394" s="3"/>
      <c r="AN394" s="3"/>
      <c r="AO394" s="3"/>
      <c r="AP394" s="3" t="s">
        <v>186</v>
      </c>
      <c r="AQ394" s="3"/>
      <c r="AR394" s="3"/>
      <c r="AS394" s="3"/>
      <c r="AT394" s="3" t="s">
        <v>186</v>
      </c>
      <c r="AU394" s="3" t="s">
        <v>186</v>
      </c>
      <c r="AV394" s="3" t="s">
        <v>186</v>
      </c>
      <c r="AW394" s="3" t="s">
        <v>186</v>
      </c>
      <c r="AX394" s="3"/>
      <c r="AY394" s="3"/>
      <c r="AZ394" s="3"/>
      <c r="BA394" s="3"/>
      <c r="BB394" s="3"/>
      <c r="BC394" s="3"/>
      <c r="BD394" s="3" t="s">
        <v>186</v>
      </c>
      <c r="BE394" s="3" t="s">
        <v>1829</v>
      </c>
      <c r="BF394" s="3" t="s">
        <v>860</v>
      </c>
      <c r="BG394" s="3" t="s">
        <v>4001</v>
      </c>
      <c r="BH394" s="15" t="s">
        <v>1874</v>
      </c>
      <c r="BI394" s="15"/>
      <c r="BJ394" s="15"/>
      <c r="BK394" s="15"/>
      <c r="BL394" s="15">
        <v>1990</v>
      </c>
      <c r="BM394" s="11" t="s">
        <v>4068</v>
      </c>
      <c r="BN394" s="28"/>
      <c r="BO394" s="3"/>
      <c r="BP394" s="28"/>
      <c r="BQ394" s="3"/>
      <c r="BR394" s="27"/>
      <c r="BS394" s="3"/>
      <c r="BT394" s="27"/>
      <c r="BU394" s="3"/>
      <c r="BV394" s="27"/>
    </row>
    <row r="395" spans="1:74" s="42" customFormat="1" x14ac:dyDescent="0.35">
      <c r="A395" s="71">
        <v>394</v>
      </c>
      <c r="B395" s="71">
        <v>101</v>
      </c>
      <c r="C395" s="4" t="s">
        <v>2453</v>
      </c>
      <c r="D395" s="3" t="s">
        <v>9</v>
      </c>
      <c r="E395" s="3" t="s">
        <v>1808</v>
      </c>
      <c r="F395" s="119">
        <v>-1.57757758714184</v>
      </c>
      <c r="G395" s="119">
        <v>35.479808462184401</v>
      </c>
      <c r="H395" s="8" t="s">
        <v>2414</v>
      </c>
      <c r="I395" s="8" t="s">
        <v>2457</v>
      </c>
      <c r="J395" s="3" t="s">
        <v>40</v>
      </c>
      <c r="K395" s="8" t="s">
        <v>2440</v>
      </c>
      <c r="L395" s="8">
        <v>1661</v>
      </c>
      <c r="M395" s="8">
        <v>141</v>
      </c>
      <c r="N395" s="135">
        <v>7</v>
      </c>
      <c r="O395" s="135">
        <v>571</v>
      </c>
      <c r="P395" s="129">
        <v>289</v>
      </c>
      <c r="Q395" s="40">
        <v>1943</v>
      </c>
      <c r="R395" s="40">
        <v>1379</v>
      </c>
      <c r="S395" s="40">
        <v>1661</v>
      </c>
      <c r="T395" s="8" t="s">
        <v>46</v>
      </c>
      <c r="U395" s="4"/>
      <c r="V395" s="3"/>
      <c r="W395" s="3"/>
      <c r="X395" s="3"/>
      <c r="Y395" s="3"/>
      <c r="Z395" s="3"/>
      <c r="AA395" s="3"/>
      <c r="AB395" s="3"/>
      <c r="AC395" s="3"/>
      <c r="AD395" s="3"/>
      <c r="AE395" s="3"/>
      <c r="AF395" s="3"/>
      <c r="AG395" s="3"/>
      <c r="AH395" s="3"/>
      <c r="AI395" s="3"/>
      <c r="AJ395" s="3"/>
      <c r="AK395" s="3"/>
      <c r="AL395" s="3"/>
      <c r="AM395" s="3"/>
      <c r="AN395" s="3"/>
      <c r="AO395" s="3"/>
      <c r="AP395" s="3" t="s">
        <v>186</v>
      </c>
      <c r="AQ395" s="3"/>
      <c r="AR395" s="3"/>
      <c r="AS395" s="3"/>
      <c r="AT395" s="3" t="s">
        <v>186</v>
      </c>
      <c r="AU395" s="3" t="s">
        <v>186</v>
      </c>
      <c r="AV395" s="3" t="s">
        <v>186</v>
      </c>
      <c r="AW395" s="3" t="s">
        <v>186</v>
      </c>
      <c r="AX395" s="3"/>
      <c r="AY395" s="3"/>
      <c r="AZ395" s="3"/>
      <c r="BA395" s="3"/>
      <c r="BB395" s="3"/>
      <c r="BC395" s="3"/>
      <c r="BD395" s="3" t="s">
        <v>186</v>
      </c>
      <c r="BE395" s="3" t="s">
        <v>1829</v>
      </c>
      <c r="BF395" s="3" t="s">
        <v>860</v>
      </c>
      <c r="BG395" s="3" t="s">
        <v>4001</v>
      </c>
      <c r="BH395" s="15" t="s">
        <v>3967</v>
      </c>
      <c r="BI395" s="15"/>
      <c r="BJ395" s="15"/>
      <c r="BK395" s="15"/>
      <c r="BL395" s="15">
        <v>1990</v>
      </c>
      <c r="BM395" s="11" t="s">
        <v>4068</v>
      </c>
      <c r="BN395" s="28"/>
      <c r="BO395" s="3"/>
      <c r="BP395" s="28"/>
      <c r="BQ395" s="3"/>
      <c r="BR395" s="27"/>
      <c r="BS395" s="3"/>
      <c r="BT395" s="27"/>
      <c r="BU395" s="3"/>
      <c r="BV395" s="27"/>
    </row>
    <row r="396" spans="1:74" s="42" customFormat="1" x14ac:dyDescent="0.35">
      <c r="A396" s="71">
        <v>395</v>
      </c>
      <c r="B396" s="71">
        <v>101</v>
      </c>
      <c r="C396" s="4" t="s">
        <v>2453</v>
      </c>
      <c r="D396" s="3" t="s">
        <v>9</v>
      </c>
      <c r="E396" s="3" t="s">
        <v>1808</v>
      </c>
      <c r="F396" s="119">
        <v>-1.57757758714184</v>
      </c>
      <c r="G396" s="119">
        <v>35.479808462184401</v>
      </c>
      <c r="H396" s="8" t="s">
        <v>2414</v>
      </c>
      <c r="I396" s="8" t="s">
        <v>2457</v>
      </c>
      <c r="J396" s="3" t="s">
        <v>40</v>
      </c>
      <c r="K396" s="8" t="s">
        <v>2441</v>
      </c>
      <c r="L396" s="8">
        <v>1540</v>
      </c>
      <c r="M396" s="8">
        <v>51</v>
      </c>
      <c r="N396" s="135">
        <v>308</v>
      </c>
      <c r="O396" s="135">
        <v>512</v>
      </c>
      <c r="P396" s="129">
        <v>410</v>
      </c>
      <c r="Q396" s="40">
        <v>1642</v>
      </c>
      <c r="R396" s="40">
        <v>1438</v>
      </c>
      <c r="S396" s="40">
        <v>1540</v>
      </c>
      <c r="T396" s="8" t="s">
        <v>46</v>
      </c>
      <c r="U396" s="4"/>
      <c r="V396" s="3"/>
      <c r="W396" s="3"/>
      <c r="X396" s="3"/>
      <c r="Y396" s="3"/>
      <c r="Z396" s="3"/>
      <c r="AA396" s="3"/>
      <c r="AB396" s="3"/>
      <c r="AC396" s="3"/>
      <c r="AD396" s="3"/>
      <c r="AE396" s="3"/>
      <c r="AF396" s="3"/>
      <c r="AG396" s="3"/>
      <c r="AH396" s="3"/>
      <c r="AI396" s="3"/>
      <c r="AJ396" s="3"/>
      <c r="AK396" s="3"/>
      <c r="AL396" s="3"/>
      <c r="AM396" s="3"/>
      <c r="AN396" s="3"/>
      <c r="AO396" s="3"/>
      <c r="AP396" s="3" t="s">
        <v>186</v>
      </c>
      <c r="AQ396" s="3"/>
      <c r="AR396" s="3"/>
      <c r="AS396" s="3"/>
      <c r="AT396" s="3" t="s">
        <v>186</v>
      </c>
      <c r="AU396" s="3" t="s">
        <v>186</v>
      </c>
      <c r="AV396" s="3" t="s">
        <v>186</v>
      </c>
      <c r="AW396" s="3" t="s">
        <v>186</v>
      </c>
      <c r="AX396" s="3"/>
      <c r="AY396" s="3"/>
      <c r="AZ396" s="3"/>
      <c r="BA396" s="3"/>
      <c r="BB396" s="3"/>
      <c r="BC396" s="3"/>
      <c r="BD396" s="3" t="s">
        <v>186</v>
      </c>
      <c r="BE396" s="3" t="s">
        <v>1829</v>
      </c>
      <c r="BF396" s="3" t="s">
        <v>860</v>
      </c>
      <c r="BG396" s="3" t="s">
        <v>4001</v>
      </c>
      <c r="BH396" s="15" t="s">
        <v>1874</v>
      </c>
      <c r="BI396" s="15"/>
      <c r="BJ396" s="15"/>
      <c r="BK396" s="15"/>
      <c r="BL396" s="15">
        <v>1990</v>
      </c>
      <c r="BM396" s="11" t="s">
        <v>4068</v>
      </c>
      <c r="BN396" s="28"/>
      <c r="BO396" s="3"/>
      <c r="BP396" s="28"/>
      <c r="BQ396" s="3"/>
      <c r="BR396" s="27"/>
      <c r="BS396" s="3"/>
      <c r="BT396" s="27"/>
      <c r="BU396" s="3"/>
      <c r="BV396" s="27"/>
    </row>
    <row r="397" spans="1:74" s="42" customFormat="1" x14ac:dyDescent="0.35">
      <c r="A397" s="71">
        <v>396</v>
      </c>
      <c r="B397" s="71">
        <v>101</v>
      </c>
      <c r="C397" s="4" t="s">
        <v>2453</v>
      </c>
      <c r="D397" s="3" t="s">
        <v>9</v>
      </c>
      <c r="E397" s="3" t="s">
        <v>1808</v>
      </c>
      <c r="F397" s="119">
        <v>-1.57757758714184</v>
      </c>
      <c r="G397" s="119">
        <v>35.479808462184401</v>
      </c>
      <c r="H397" s="8" t="s">
        <v>2414</v>
      </c>
      <c r="I397" s="8" t="s">
        <v>2458</v>
      </c>
      <c r="J397" s="3" t="s">
        <v>40</v>
      </c>
      <c r="K397" s="8" t="s">
        <v>2442</v>
      </c>
      <c r="L397" s="8">
        <v>1783</v>
      </c>
      <c r="M397" s="8">
        <v>99</v>
      </c>
      <c r="N397" s="135">
        <v>-31</v>
      </c>
      <c r="O397" s="135">
        <v>365</v>
      </c>
      <c r="P397" s="129">
        <v>167</v>
      </c>
      <c r="Q397" s="40">
        <v>1981</v>
      </c>
      <c r="R397" s="40">
        <v>1585</v>
      </c>
      <c r="S397" s="40">
        <v>1783</v>
      </c>
      <c r="T397" s="8" t="s">
        <v>46</v>
      </c>
      <c r="U397" s="4"/>
      <c r="V397" s="3"/>
      <c r="W397" s="3"/>
      <c r="X397" s="3"/>
      <c r="Y397" s="3"/>
      <c r="Z397" s="3"/>
      <c r="AA397" s="3"/>
      <c r="AB397" s="3"/>
      <c r="AC397" s="3"/>
      <c r="AD397" s="3"/>
      <c r="AE397" s="3"/>
      <c r="AF397" s="3"/>
      <c r="AG397" s="3"/>
      <c r="AH397" s="3"/>
      <c r="AI397" s="3"/>
      <c r="AJ397" s="3"/>
      <c r="AK397" s="3"/>
      <c r="AL397" s="3"/>
      <c r="AM397" s="3"/>
      <c r="AN397" s="3"/>
      <c r="AO397" s="3"/>
      <c r="AP397" s="3" t="s">
        <v>186</v>
      </c>
      <c r="AQ397" s="3"/>
      <c r="AR397" s="3"/>
      <c r="AS397" s="3"/>
      <c r="AT397" s="3" t="s">
        <v>186</v>
      </c>
      <c r="AU397" s="3" t="s">
        <v>186</v>
      </c>
      <c r="AV397" s="3" t="s">
        <v>186</v>
      </c>
      <c r="AW397" s="3" t="s">
        <v>186</v>
      </c>
      <c r="AX397" s="3"/>
      <c r="AY397" s="3"/>
      <c r="AZ397" s="3"/>
      <c r="BA397" s="3"/>
      <c r="BB397" s="3"/>
      <c r="BC397" s="3"/>
      <c r="BD397" s="3" t="s">
        <v>186</v>
      </c>
      <c r="BE397" s="3" t="s">
        <v>1829</v>
      </c>
      <c r="BF397" s="3" t="s">
        <v>860</v>
      </c>
      <c r="BG397" s="3" t="s">
        <v>4001</v>
      </c>
      <c r="BH397" s="15" t="s">
        <v>1874</v>
      </c>
      <c r="BI397" s="15"/>
      <c r="BJ397" s="15"/>
      <c r="BK397" s="15"/>
      <c r="BL397" s="15">
        <v>1990</v>
      </c>
      <c r="BM397" s="11" t="s">
        <v>4068</v>
      </c>
      <c r="BN397" s="28"/>
      <c r="BO397" s="3"/>
      <c r="BP397" s="28"/>
      <c r="BQ397" s="3"/>
      <c r="BR397" s="27"/>
      <c r="BS397" s="3"/>
      <c r="BT397" s="27"/>
      <c r="BU397" s="3"/>
      <c r="BV397" s="27"/>
    </row>
    <row r="398" spans="1:74" s="42" customFormat="1" x14ac:dyDescent="0.35">
      <c r="A398" s="71">
        <v>397</v>
      </c>
      <c r="B398" s="71">
        <v>101</v>
      </c>
      <c r="C398" s="4" t="s">
        <v>2453</v>
      </c>
      <c r="D398" s="3" t="s">
        <v>9</v>
      </c>
      <c r="E398" s="3" t="s">
        <v>1808</v>
      </c>
      <c r="F398" s="119">
        <v>-1.57757758714184</v>
      </c>
      <c r="G398" s="119">
        <v>35.479808462184401</v>
      </c>
      <c r="H398" s="8" t="s">
        <v>2414</v>
      </c>
      <c r="I398" s="8" t="s">
        <v>2459</v>
      </c>
      <c r="J398" s="3" t="s">
        <v>40</v>
      </c>
      <c r="K398" s="8" t="s">
        <v>2443</v>
      </c>
      <c r="L398" s="8">
        <v>1952</v>
      </c>
      <c r="M398" s="8">
        <v>72</v>
      </c>
      <c r="N398" s="135">
        <v>-146</v>
      </c>
      <c r="O398" s="135">
        <v>142</v>
      </c>
      <c r="P398" s="129">
        <v>-2</v>
      </c>
      <c r="Q398" s="40">
        <v>2096</v>
      </c>
      <c r="R398" s="40">
        <v>1808</v>
      </c>
      <c r="S398" s="40">
        <v>1952</v>
      </c>
      <c r="T398" s="8" t="s">
        <v>46</v>
      </c>
      <c r="U398" s="4"/>
      <c r="V398" s="3"/>
      <c r="W398" s="3"/>
      <c r="X398" s="3"/>
      <c r="Y398" s="3"/>
      <c r="Z398" s="3"/>
      <c r="AA398" s="3"/>
      <c r="AB398" s="3"/>
      <c r="AC398" s="3"/>
      <c r="AD398" s="3"/>
      <c r="AE398" s="3"/>
      <c r="AF398" s="3"/>
      <c r="AG398" s="3"/>
      <c r="AH398" s="3"/>
      <c r="AI398" s="3"/>
      <c r="AJ398" s="3"/>
      <c r="AK398" s="3"/>
      <c r="AL398" s="3"/>
      <c r="AM398" s="3"/>
      <c r="AN398" s="3"/>
      <c r="AO398" s="3"/>
      <c r="AP398" s="3" t="s">
        <v>186</v>
      </c>
      <c r="AQ398" s="3"/>
      <c r="AR398" s="3"/>
      <c r="AS398" s="3"/>
      <c r="AT398" s="3" t="s">
        <v>186</v>
      </c>
      <c r="AU398" s="3" t="s">
        <v>186</v>
      </c>
      <c r="AV398" s="3" t="s">
        <v>186</v>
      </c>
      <c r="AW398" s="3" t="s">
        <v>186</v>
      </c>
      <c r="AX398" s="3"/>
      <c r="AY398" s="3"/>
      <c r="AZ398" s="3"/>
      <c r="BA398" s="3"/>
      <c r="BB398" s="3"/>
      <c r="BC398" s="3"/>
      <c r="BD398" s="3" t="s">
        <v>186</v>
      </c>
      <c r="BE398" s="3" t="s">
        <v>1829</v>
      </c>
      <c r="BF398" s="3" t="s">
        <v>860</v>
      </c>
      <c r="BG398" s="3" t="s">
        <v>4001</v>
      </c>
      <c r="BH398" s="15" t="s">
        <v>1874</v>
      </c>
      <c r="BI398" s="15"/>
      <c r="BJ398" s="15"/>
      <c r="BK398" s="15"/>
      <c r="BL398" s="15">
        <v>1990</v>
      </c>
      <c r="BM398" s="11" t="s">
        <v>4068</v>
      </c>
      <c r="BN398" s="28"/>
      <c r="BO398" s="3"/>
      <c r="BP398" s="28"/>
      <c r="BQ398" s="3"/>
      <c r="BR398" s="27"/>
      <c r="BS398" s="3"/>
      <c r="BT398" s="27"/>
      <c r="BU398" s="3"/>
      <c r="BV398" s="27"/>
    </row>
    <row r="399" spans="1:74" s="42" customFormat="1" x14ac:dyDescent="0.35">
      <c r="A399" s="71">
        <v>398</v>
      </c>
      <c r="B399" s="71">
        <v>101</v>
      </c>
      <c r="C399" s="4" t="s">
        <v>2453</v>
      </c>
      <c r="D399" s="3" t="s">
        <v>9</v>
      </c>
      <c r="E399" s="3" t="s">
        <v>1808</v>
      </c>
      <c r="F399" s="119">
        <v>-1.57757758714184</v>
      </c>
      <c r="G399" s="119">
        <v>35.479808462184401</v>
      </c>
      <c r="H399" s="8" t="s">
        <v>2414</v>
      </c>
      <c r="I399" s="8" t="s">
        <v>2460</v>
      </c>
      <c r="J399" s="3" t="s">
        <v>40</v>
      </c>
      <c r="K399" s="8" t="s">
        <v>2444</v>
      </c>
      <c r="L399" s="8">
        <v>2927</v>
      </c>
      <c r="M399" s="8">
        <v>74</v>
      </c>
      <c r="N399" s="135">
        <v>-1125</v>
      </c>
      <c r="O399" s="135">
        <v>-829</v>
      </c>
      <c r="P399" s="129">
        <v>-977</v>
      </c>
      <c r="Q399" s="40">
        <v>3075</v>
      </c>
      <c r="R399" s="40">
        <v>2779</v>
      </c>
      <c r="S399" s="40">
        <v>2927</v>
      </c>
      <c r="T399" s="8" t="s">
        <v>46</v>
      </c>
      <c r="U399" s="4"/>
      <c r="V399" s="3"/>
      <c r="W399" s="3"/>
      <c r="X399" s="3"/>
      <c r="Y399" s="3"/>
      <c r="Z399" s="3"/>
      <c r="AA399" s="3"/>
      <c r="AB399" s="3"/>
      <c r="AC399" s="3"/>
      <c r="AD399" s="3"/>
      <c r="AE399" s="3"/>
      <c r="AF399" s="3"/>
      <c r="AG399" s="3"/>
      <c r="AH399" s="3"/>
      <c r="AI399" s="3"/>
      <c r="AJ399" s="3"/>
      <c r="AK399" s="3"/>
      <c r="AL399" s="3"/>
      <c r="AM399" s="3"/>
      <c r="AN399" s="3"/>
      <c r="AO399" s="3"/>
      <c r="AP399" s="3" t="s">
        <v>186</v>
      </c>
      <c r="AQ399" s="3"/>
      <c r="AR399" s="3"/>
      <c r="AS399" s="3"/>
      <c r="AT399" s="3" t="s">
        <v>186</v>
      </c>
      <c r="AU399" s="3" t="s">
        <v>186</v>
      </c>
      <c r="AV399" s="3" t="s">
        <v>186</v>
      </c>
      <c r="AW399" s="3" t="s">
        <v>186</v>
      </c>
      <c r="AX399" s="3"/>
      <c r="AY399" s="3"/>
      <c r="AZ399" s="3"/>
      <c r="BA399" s="3"/>
      <c r="BB399" s="3"/>
      <c r="BC399" s="3"/>
      <c r="BD399" s="3" t="s">
        <v>186</v>
      </c>
      <c r="BE399" s="3" t="s">
        <v>1829</v>
      </c>
      <c r="BF399" s="3" t="s">
        <v>860</v>
      </c>
      <c r="BG399" s="3" t="s">
        <v>4001</v>
      </c>
      <c r="BH399" s="15" t="s">
        <v>1874</v>
      </c>
      <c r="BI399" s="15"/>
      <c r="BJ399" s="15"/>
      <c r="BK399" s="15"/>
      <c r="BL399" s="15">
        <v>1990</v>
      </c>
      <c r="BM399" s="11" t="s">
        <v>4068</v>
      </c>
      <c r="BN399" s="28"/>
      <c r="BO399" s="3"/>
      <c r="BP399" s="28"/>
      <c r="BQ399" s="3"/>
      <c r="BR399" s="27"/>
      <c r="BS399" s="3"/>
      <c r="BT399" s="27"/>
      <c r="BU399" s="3"/>
      <c r="BV399" s="27"/>
    </row>
    <row r="400" spans="1:74" s="42" customFormat="1" x14ac:dyDescent="0.35">
      <c r="A400" s="71">
        <v>399</v>
      </c>
      <c r="B400" s="71">
        <v>102</v>
      </c>
      <c r="C400" s="4" t="s">
        <v>122</v>
      </c>
      <c r="D400" s="3" t="s">
        <v>9</v>
      </c>
      <c r="E400" s="3" t="s">
        <v>1805</v>
      </c>
      <c r="F400" s="119">
        <v>3.321682</v>
      </c>
      <c r="G400" s="119">
        <v>37.070624000000002</v>
      </c>
      <c r="H400" s="3"/>
      <c r="I400" s="8" t="s">
        <v>2652</v>
      </c>
      <c r="J400" s="3" t="s">
        <v>10</v>
      </c>
      <c r="K400" s="8" t="s">
        <v>1165</v>
      </c>
      <c r="L400" s="8">
        <v>4405</v>
      </c>
      <c r="M400" s="8">
        <v>130</v>
      </c>
      <c r="N400" s="135">
        <v>-3494</v>
      </c>
      <c r="O400" s="135">
        <v>-2635</v>
      </c>
      <c r="P400" s="129">
        <v>-3064.5</v>
      </c>
      <c r="Q400" s="40">
        <v>5444</v>
      </c>
      <c r="R400" s="40">
        <v>4585</v>
      </c>
      <c r="S400" s="40">
        <v>5014.5</v>
      </c>
      <c r="T400" s="8" t="s">
        <v>1317</v>
      </c>
      <c r="U400" s="43" t="s">
        <v>2039</v>
      </c>
      <c r="V400" s="3"/>
      <c r="W400" s="3"/>
      <c r="X400" s="3"/>
      <c r="Y400" s="3"/>
      <c r="Z400" s="3"/>
      <c r="AA400" s="3"/>
      <c r="AB400" s="3"/>
      <c r="AC400" s="3"/>
      <c r="AD400" s="3"/>
      <c r="AE400" s="3"/>
      <c r="AF400" s="3"/>
      <c r="AG400" s="3"/>
      <c r="AH400" s="3"/>
      <c r="AI400" s="3"/>
      <c r="AJ400" s="3"/>
      <c r="AK400" s="3"/>
      <c r="AL400" s="3"/>
      <c r="AM400" s="3"/>
      <c r="AN400" s="3"/>
      <c r="AO400" s="3"/>
      <c r="AP400" s="3"/>
      <c r="AQ400" s="3" t="s">
        <v>186</v>
      </c>
      <c r="AR400" s="3"/>
      <c r="AS400" s="3" t="s">
        <v>186</v>
      </c>
      <c r="AT400" s="3"/>
      <c r="AU400" s="3"/>
      <c r="AV400" s="3"/>
      <c r="AW400" s="3"/>
      <c r="AX400" s="3"/>
      <c r="AY400" s="3"/>
      <c r="AZ400" s="3"/>
      <c r="BA400" s="3"/>
      <c r="BB400" s="3"/>
      <c r="BC400" s="3"/>
      <c r="BD400" s="3" t="s">
        <v>186</v>
      </c>
      <c r="BE400" s="3" t="s">
        <v>926</v>
      </c>
      <c r="BF400" s="3" t="s">
        <v>860</v>
      </c>
      <c r="BG400" s="3" t="s">
        <v>1014</v>
      </c>
      <c r="BH400" s="171" t="s">
        <v>3967</v>
      </c>
      <c r="BI400" s="15"/>
      <c r="BJ400" s="15" t="s">
        <v>555</v>
      </c>
      <c r="BK400" s="15" t="str">
        <f t="shared" ref="BK400:BK422" si="12">IF(BL400&gt;1988,"A",IF(BL400&gt;1971,"B","C"))</f>
        <v>B</v>
      </c>
      <c r="BL400" s="15">
        <v>1977</v>
      </c>
      <c r="BM400" s="3" t="s">
        <v>5624</v>
      </c>
      <c r="BN400" s="30" t="s">
        <v>2146</v>
      </c>
      <c r="BO400" s="11" t="s">
        <v>5572</v>
      </c>
      <c r="BP400" s="30" t="s">
        <v>2090</v>
      </c>
      <c r="BQ400" s="3"/>
      <c r="BR400" s="27"/>
      <c r="BS400" s="3"/>
      <c r="BT400" s="27"/>
      <c r="BU400" s="3"/>
      <c r="BV400" s="27"/>
    </row>
    <row r="401" spans="1:74" s="42" customFormat="1" x14ac:dyDescent="0.35">
      <c r="A401" s="71">
        <v>400</v>
      </c>
      <c r="B401" s="71">
        <v>102</v>
      </c>
      <c r="C401" s="4" t="s">
        <v>122</v>
      </c>
      <c r="D401" s="3" t="s">
        <v>9</v>
      </c>
      <c r="E401" s="3" t="s">
        <v>1805</v>
      </c>
      <c r="F401" s="119">
        <v>3.321682</v>
      </c>
      <c r="G401" s="119">
        <v>37.070624000000002</v>
      </c>
      <c r="H401" s="3"/>
      <c r="I401" s="8" t="s">
        <v>2653</v>
      </c>
      <c r="J401" s="3" t="s">
        <v>10</v>
      </c>
      <c r="K401" s="8" t="s">
        <v>1166</v>
      </c>
      <c r="L401" s="8">
        <v>3330</v>
      </c>
      <c r="M401" s="8">
        <v>130</v>
      </c>
      <c r="N401" s="135">
        <v>-1938</v>
      </c>
      <c r="O401" s="135">
        <v>-1290</v>
      </c>
      <c r="P401" s="129">
        <v>-1614</v>
      </c>
      <c r="Q401" s="40">
        <v>3888</v>
      </c>
      <c r="R401" s="40">
        <v>3240</v>
      </c>
      <c r="S401" s="40">
        <v>3564</v>
      </c>
      <c r="T401" s="8" t="s">
        <v>1317</v>
      </c>
      <c r="U401" s="43" t="s">
        <v>2039</v>
      </c>
      <c r="V401" s="3"/>
      <c r="W401" s="3"/>
      <c r="X401" s="3"/>
      <c r="Y401" s="3"/>
      <c r="Z401" s="3"/>
      <c r="AA401" s="3"/>
      <c r="AB401" s="3"/>
      <c r="AC401" s="3"/>
      <c r="AD401" s="3"/>
      <c r="AE401" s="3"/>
      <c r="AF401" s="3"/>
      <c r="AG401" s="3"/>
      <c r="AH401" s="3"/>
      <c r="AI401" s="3"/>
      <c r="AJ401" s="3"/>
      <c r="AK401" s="3"/>
      <c r="AL401" s="3"/>
      <c r="AM401" s="3"/>
      <c r="AN401" s="3"/>
      <c r="AO401" s="3"/>
      <c r="AP401" s="3"/>
      <c r="AQ401" s="3" t="s">
        <v>186</v>
      </c>
      <c r="AR401" s="3"/>
      <c r="AS401" s="3" t="s">
        <v>186</v>
      </c>
      <c r="AT401" s="3"/>
      <c r="AU401" s="3"/>
      <c r="AV401" s="3"/>
      <c r="AW401" s="3"/>
      <c r="AX401" s="3"/>
      <c r="AY401" s="3"/>
      <c r="AZ401" s="3"/>
      <c r="BA401" s="3"/>
      <c r="BB401" s="3"/>
      <c r="BC401" s="3"/>
      <c r="BD401" s="3" t="s">
        <v>186</v>
      </c>
      <c r="BE401" s="3" t="s">
        <v>926</v>
      </c>
      <c r="BF401" s="3" t="s">
        <v>860</v>
      </c>
      <c r="BG401" s="3" t="s">
        <v>830</v>
      </c>
      <c r="BH401" s="171" t="s">
        <v>3967</v>
      </c>
      <c r="BI401" s="15"/>
      <c r="BJ401" s="15" t="s">
        <v>555</v>
      </c>
      <c r="BK401" s="15" t="str">
        <f t="shared" si="12"/>
        <v>B</v>
      </c>
      <c r="BL401" s="15">
        <v>1977</v>
      </c>
      <c r="BM401" s="3" t="s">
        <v>5624</v>
      </c>
      <c r="BN401" s="30" t="s">
        <v>2146</v>
      </c>
      <c r="BO401" s="11" t="s">
        <v>5572</v>
      </c>
      <c r="BP401" s="30" t="s">
        <v>2090</v>
      </c>
      <c r="BQ401" s="3"/>
      <c r="BR401" s="27"/>
      <c r="BS401" s="3"/>
      <c r="BT401" s="27"/>
      <c r="BU401" s="3"/>
      <c r="BV401" s="27"/>
    </row>
    <row r="402" spans="1:74" s="42" customFormat="1" x14ac:dyDescent="0.35">
      <c r="A402" s="71">
        <v>401</v>
      </c>
      <c r="B402" s="71">
        <v>103</v>
      </c>
      <c r="C402" s="4" t="s">
        <v>80</v>
      </c>
      <c r="D402" s="3" t="s">
        <v>9</v>
      </c>
      <c r="E402" s="3" t="s">
        <v>1805</v>
      </c>
      <c r="F402" s="119">
        <v>3.321682</v>
      </c>
      <c r="G402" s="119">
        <v>37.070624000000002</v>
      </c>
      <c r="H402" s="3"/>
      <c r="I402" s="8" t="s">
        <v>1037</v>
      </c>
      <c r="J402" s="3" t="s">
        <v>10</v>
      </c>
      <c r="K402" s="8" t="s">
        <v>1167</v>
      </c>
      <c r="L402" s="8">
        <v>1525</v>
      </c>
      <c r="M402" s="8">
        <v>155</v>
      </c>
      <c r="N402" s="135">
        <v>219</v>
      </c>
      <c r="O402" s="135">
        <v>881</v>
      </c>
      <c r="P402" s="129">
        <v>550</v>
      </c>
      <c r="Q402" s="40">
        <v>1731</v>
      </c>
      <c r="R402" s="40">
        <v>1069</v>
      </c>
      <c r="S402" s="40">
        <v>1400</v>
      </c>
      <c r="T402" s="8" t="s">
        <v>1317</v>
      </c>
      <c r="U402" s="43" t="s">
        <v>2039</v>
      </c>
      <c r="V402" s="3"/>
      <c r="W402" s="3"/>
      <c r="X402" s="3"/>
      <c r="Y402" s="3"/>
      <c r="Z402" s="3"/>
      <c r="AA402" s="3"/>
      <c r="AB402" s="3"/>
      <c r="AC402" s="3"/>
      <c r="AD402" s="3"/>
      <c r="AE402" s="3"/>
      <c r="AF402" s="3"/>
      <c r="AG402" s="3"/>
      <c r="AH402" s="3"/>
      <c r="AI402" s="3"/>
      <c r="AJ402" s="3"/>
      <c r="AK402" s="3"/>
      <c r="AL402" s="3"/>
      <c r="AM402" s="3"/>
      <c r="AN402" s="3"/>
      <c r="AO402" s="3"/>
      <c r="AP402" s="3"/>
      <c r="AQ402" s="3" t="s">
        <v>186</v>
      </c>
      <c r="AR402" s="3"/>
      <c r="AS402" s="3" t="s">
        <v>186</v>
      </c>
      <c r="AT402" s="3"/>
      <c r="AU402" s="3"/>
      <c r="AV402" s="3"/>
      <c r="AW402" s="3"/>
      <c r="AX402" s="3"/>
      <c r="AY402" s="3"/>
      <c r="AZ402" s="3"/>
      <c r="BA402" s="3"/>
      <c r="BB402" s="3"/>
      <c r="BC402" s="3"/>
      <c r="BD402" s="3" t="s">
        <v>186</v>
      </c>
      <c r="BE402" s="3" t="s">
        <v>1841</v>
      </c>
      <c r="BF402" s="3" t="s">
        <v>860</v>
      </c>
      <c r="BG402" s="3" t="s">
        <v>830</v>
      </c>
      <c r="BH402" s="171" t="s">
        <v>3967</v>
      </c>
      <c r="BI402" s="15"/>
      <c r="BJ402" s="15" t="s">
        <v>555</v>
      </c>
      <c r="BK402" s="15" t="str">
        <f t="shared" si="12"/>
        <v>B</v>
      </c>
      <c r="BL402" s="15">
        <v>1977</v>
      </c>
      <c r="BM402" s="3" t="s">
        <v>5624</v>
      </c>
      <c r="BN402" s="30" t="s">
        <v>2146</v>
      </c>
      <c r="BO402" s="11" t="s">
        <v>5572</v>
      </c>
      <c r="BP402" s="30" t="s">
        <v>2090</v>
      </c>
      <c r="BQ402" s="3"/>
      <c r="BR402" s="27"/>
      <c r="BS402" s="3"/>
      <c r="BT402" s="27"/>
      <c r="BU402" s="3"/>
      <c r="BV402" s="27"/>
    </row>
    <row r="403" spans="1:74" s="42" customFormat="1" x14ac:dyDescent="0.35">
      <c r="A403" s="71">
        <v>402</v>
      </c>
      <c r="B403" s="71">
        <v>103</v>
      </c>
      <c r="C403" s="4" t="s">
        <v>81</v>
      </c>
      <c r="D403" s="3" t="s">
        <v>9</v>
      </c>
      <c r="E403" s="3" t="s">
        <v>1805</v>
      </c>
      <c r="F403" s="119">
        <v>3.321682</v>
      </c>
      <c r="G403" s="119">
        <v>37.070624000000002</v>
      </c>
      <c r="H403" s="3"/>
      <c r="I403" s="8" t="s">
        <v>1037</v>
      </c>
      <c r="J403" s="3" t="s">
        <v>10</v>
      </c>
      <c r="K403" s="8" t="s">
        <v>1168</v>
      </c>
      <c r="L403" s="8">
        <v>748</v>
      </c>
      <c r="M403" s="8">
        <v>140</v>
      </c>
      <c r="N403" s="135">
        <v>1025</v>
      </c>
      <c r="O403" s="135">
        <v>1445</v>
      </c>
      <c r="P403" s="129">
        <v>1235</v>
      </c>
      <c r="Q403" s="40">
        <v>925</v>
      </c>
      <c r="R403" s="40">
        <v>505</v>
      </c>
      <c r="S403" s="40">
        <v>715</v>
      </c>
      <c r="T403" s="8" t="s">
        <v>1317</v>
      </c>
      <c r="U403" s="43" t="s">
        <v>2039</v>
      </c>
      <c r="V403" s="3"/>
      <c r="W403" s="3"/>
      <c r="X403" s="3"/>
      <c r="Y403" s="3"/>
      <c r="Z403" s="3"/>
      <c r="AA403" s="3"/>
      <c r="AB403" s="3"/>
      <c r="AC403" s="3"/>
      <c r="AD403" s="3"/>
      <c r="AE403" s="3"/>
      <c r="AF403" s="3"/>
      <c r="AG403" s="3"/>
      <c r="AH403" s="3"/>
      <c r="AI403" s="3"/>
      <c r="AJ403" s="3"/>
      <c r="AK403" s="3"/>
      <c r="AL403" s="3"/>
      <c r="AM403" s="3"/>
      <c r="AN403" s="3"/>
      <c r="AO403" s="3"/>
      <c r="AP403" s="3"/>
      <c r="AQ403" s="3" t="s">
        <v>186</v>
      </c>
      <c r="AR403" s="3"/>
      <c r="AS403" s="3" t="s">
        <v>186</v>
      </c>
      <c r="AT403" s="3"/>
      <c r="AU403" s="3"/>
      <c r="AV403" s="3"/>
      <c r="AW403" s="3"/>
      <c r="AX403" s="3"/>
      <c r="AY403" s="3"/>
      <c r="AZ403" s="3"/>
      <c r="BA403" s="3"/>
      <c r="BB403" s="3"/>
      <c r="BC403" s="3"/>
      <c r="BD403" s="3" t="s">
        <v>186</v>
      </c>
      <c r="BE403" s="3" t="s">
        <v>1841</v>
      </c>
      <c r="BF403" s="3" t="s">
        <v>860</v>
      </c>
      <c r="BG403" s="3" t="s">
        <v>830</v>
      </c>
      <c r="BH403" s="171" t="s">
        <v>3967</v>
      </c>
      <c r="BI403" s="15"/>
      <c r="BJ403" s="15" t="s">
        <v>555</v>
      </c>
      <c r="BK403" s="15" t="str">
        <f t="shared" si="12"/>
        <v>B</v>
      </c>
      <c r="BL403" s="15">
        <v>1977</v>
      </c>
      <c r="BM403" s="3" t="s">
        <v>5624</v>
      </c>
      <c r="BN403" s="30" t="s">
        <v>2146</v>
      </c>
      <c r="BO403" s="11" t="s">
        <v>5572</v>
      </c>
      <c r="BP403" s="30" t="s">
        <v>2090</v>
      </c>
      <c r="BQ403" s="3"/>
      <c r="BR403" s="27"/>
      <c r="BS403" s="3"/>
      <c r="BT403" s="27"/>
      <c r="BU403" s="3"/>
      <c r="BV403" s="27"/>
    </row>
    <row r="404" spans="1:74" s="42" customFormat="1" x14ac:dyDescent="0.35">
      <c r="A404" s="71">
        <v>403</v>
      </c>
      <c r="B404" s="71">
        <v>104</v>
      </c>
      <c r="C404" s="4" t="s">
        <v>1272</v>
      </c>
      <c r="D404" s="3" t="s">
        <v>9</v>
      </c>
      <c r="E404" s="3" t="s">
        <v>1805</v>
      </c>
      <c r="F404" s="119">
        <v>3.1225529037239701</v>
      </c>
      <c r="G404" s="119">
        <v>37.388933824992201</v>
      </c>
      <c r="H404" s="8" t="s">
        <v>2656</v>
      </c>
      <c r="I404" s="3" t="s">
        <v>2660</v>
      </c>
      <c r="J404" s="3" t="s">
        <v>10</v>
      </c>
      <c r="K404" s="8" t="s">
        <v>1271</v>
      </c>
      <c r="L404" s="8">
        <v>960</v>
      </c>
      <c r="M404" s="8">
        <v>190</v>
      </c>
      <c r="N404" s="135">
        <v>683</v>
      </c>
      <c r="O404" s="135">
        <v>1394</v>
      </c>
      <c r="P404" s="129">
        <v>1038.5</v>
      </c>
      <c r="Q404" s="40">
        <v>1267</v>
      </c>
      <c r="R404" s="40">
        <v>556</v>
      </c>
      <c r="S404" s="40">
        <v>911.5</v>
      </c>
      <c r="T404" s="8" t="s">
        <v>1865</v>
      </c>
      <c r="U404" s="10" t="s">
        <v>2253</v>
      </c>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t="s">
        <v>860</v>
      </c>
      <c r="BG404" s="3" t="s">
        <v>1273</v>
      </c>
      <c r="BH404" s="15" t="s">
        <v>1874</v>
      </c>
      <c r="BI404" s="15"/>
      <c r="BJ404" s="17" t="s">
        <v>4850</v>
      </c>
      <c r="BK404" s="15" t="str">
        <f t="shared" si="12"/>
        <v>B</v>
      </c>
      <c r="BL404" s="15">
        <v>1981</v>
      </c>
      <c r="BM404" s="3" t="s">
        <v>5625</v>
      </c>
      <c r="BN404" s="34" t="s">
        <v>2147</v>
      </c>
      <c r="BO404" s="3"/>
      <c r="BP404" s="28"/>
      <c r="BQ404" s="3"/>
      <c r="BR404" s="27"/>
      <c r="BS404" s="3"/>
      <c r="BT404" s="27"/>
      <c r="BU404" s="3"/>
      <c r="BV404" s="27"/>
    </row>
    <row r="405" spans="1:74" s="42" customFormat="1" x14ac:dyDescent="0.35">
      <c r="A405" s="71">
        <v>404</v>
      </c>
      <c r="B405" s="71">
        <v>104</v>
      </c>
      <c r="C405" s="4" t="s">
        <v>1272</v>
      </c>
      <c r="D405" s="3" t="s">
        <v>9</v>
      </c>
      <c r="E405" s="3" t="s">
        <v>1805</v>
      </c>
      <c r="F405" s="119">
        <v>3.1225529037239701</v>
      </c>
      <c r="G405" s="119">
        <v>37.388933824992201</v>
      </c>
      <c r="H405" s="8" t="s">
        <v>2657</v>
      </c>
      <c r="I405" s="3" t="s">
        <v>2661</v>
      </c>
      <c r="J405" s="3" t="s">
        <v>10</v>
      </c>
      <c r="K405" s="8" t="s">
        <v>1269</v>
      </c>
      <c r="L405" s="8">
        <v>1110</v>
      </c>
      <c r="M405" s="8">
        <v>155</v>
      </c>
      <c r="N405" s="135">
        <v>654</v>
      </c>
      <c r="O405" s="135">
        <v>1225</v>
      </c>
      <c r="P405" s="129">
        <v>939.5</v>
      </c>
      <c r="Q405" s="40">
        <v>1296</v>
      </c>
      <c r="R405" s="40">
        <v>725</v>
      </c>
      <c r="S405" s="40">
        <v>1010.5</v>
      </c>
      <c r="T405" s="8" t="s">
        <v>1863</v>
      </c>
      <c r="U405" s="4" t="s">
        <v>2252</v>
      </c>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t="s">
        <v>860</v>
      </c>
      <c r="BG405" s="3" t="s">
        <v>1273</v>
      </c>
      <c r="BH405" s="15" t="s">
        <v>1874</v>
      </c>
      <c r="BI405" s="15" t="s">
        <v>1874</v>
      </c>
      <c r="BJ405" s="15"/>
      <c r="BK405" s="15" t="str">
        <f t="shared" si="12"/>
        <v>B</v>
      </c>
      <c r="BL405" s="15">
        <v>1981</v>
      </c>
      <c r="BM405" s="3" t="s">
        <v>5625</v>
      </c>
      <c r="BN405" s="34" t="s">
        <v>2147</v>
      </c>
      <c r="BO405" s="3"/>
      <c r="BP405" s="28"/>
      <c r="BQ405" s="3"/>
      <c r="BR405" s="27"/>
      <c r="BS405" s="3"/>
      <c r="BT405" s="27"/>
      <c r="BU405" s="3"/>
      <c r="BV405" s="27"/>
    </row>
    <row r="406" spans="1:74" s="42" customFormat="1" x14ac:dyDescent="0.35">
      <c r="A406" s="71">
        <v>405</v>
      </c>
      <c r="B406" s="71">
        <v>104</v>
      </c>
      <c r="C406" s="4" t="s">
        <v>1272</v>
      </c>
      <c r="D406" s="3" t="s">
        <v>9</v>
      </c>
      <c r="E406" s="3" t="s">
        <v>1805</v>
      </c>
      <c r="F406" s="119">
        <v>3.1225529037239701</v>
      </c>
      <c r="G406" s="119">
        <v>37.388933824992201</v>
      </c>
      <c r="H406" s="8" t="s">
        <v>2658</v>
      </c>
      <c r="I406" s="3" t="s">
        <v>2662</v>
      </c>
      <c r="J406" s="3" t="s">
        <v>10</v>
      </c>
      <c r="K406" s="8" t="s">
        <v>1270</v>
      </c>
      <c r="L406" s="8">
        <v>3460</v>
      </c>
      <c r="M406" s="8">
        <v>155</v>
      </c>
      <c r="N406" s="135">
        <v>-2198</v>
      </c>
      <c r="O406" s="135">
        <v>-1415</v>
      </c>
      <c r="P406" s="129">
        <v>-1806.5</v>
      </c>
      <c r="Q406" s="40">
        <v>4148</v>
      </c>
      <c r="R406" s="40">
        <v>3365</v>
      </c>
      <c r="S406" s="40">
        <v>3756.5</v>
      </c>
      <c r="T406" s="8" t="s">
        <v>1865</v>
      </c>
      <c r="U406" s="10" t="s">
        <v>2253</v>
      </c>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t="s">
        <v>860</v>
      </c>
      <c r="BG406" s="3" t="s">
        <v>1273</v>
      </c>
      <c r="BH406" s="15" t="s">
        <v>1874</v>
      </c>
      <c r="BI406" s="15"/>
      <c r="BJ406" s="17" t="s">
        <v>4850</v>
      </c>
      <c r="BK406" s="15" t="str">
        <f t="shared" si="12"/>
        <v>B</v>
      </c>
      <c r="BL406" s="15">
        <v>1981</v>
      </c>
      <c r="BM406" s="3" t="s">
        <v>5625</v>
      </c>
      <c r="BN406" s="34" t="s">
        <v>2147</v>
      </c>
      <c r="BO406" s="3"/>
      <c r="BP406" s="28"/>
      <c r="BQ406" s="3"/>
      <c r="BR406" s="27"/>
      <c r="BS406" s="3"/>
      <c r="BT406" s="27"/>
      <c r="BU406" s="3"/>
      <c r="BV406" s="27"/>
    </row>
    <row r="407" spans="1:74" s="42" customFormat="1" x14ac:dyDescent="0.35">
      <c r="A407" s="71">
        <v>406</v>
      </c>
      <c r="B407" s="71">
        <v>104</v>
      </c>
      <c r="C407" s="4" t="s">
        <v>1272</v>
      </c>
      <c r="D407" s="3" t="s">
        <v>9</v>
      </c>
      <c r="E407" s="3" t="s">
        <v>1805</v>
      </c>
      <c r="F407" s="119">
        <v>3.1225529037239701</v>
      </c>
      <c r="G407" s="119">
        <v>37.388933824992201</v>
      </c>
      <c r="H407" s="8" t="s">
        <v>2657</v>
      </c>
      <c r="I407" s="8" t="s">
        <v>2661</v>
      </c>
      <c r="J407" s="3" t="s">
        <v>10</v>
      </c>
      <c r="K407" s="8" t="s">
        <v>2654</v>
      </c>
      <c r="L407" s="8">
        <v>585</v>
      </c>
      <c r="M407" s="85">
        <v>115</v>
      </c>
      <c r="N407" s="148">
        <v>1223</v>
      </c>
      <c r="O407" s="148">
        <v>1626</v>
      </c>
      <c r="P407" s="129">
        <v>1424.5</v>
      </c>
      <c r="Q407" s="40">
        <v>727</v>
      </c>
      <c r="R407" s="40">
        <v>324</v>
      </c>
      <c r="S407" s="40">
        <v>525.5</v>
      </c>
      <c r="T407" s="8" t="s">
        <v>1865</v>
      </c>
      <c r="U407" s="10" t="s">
        <v>2253</v>
      </c>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t="s">
        <v>860</v>
      </c>
      <c r="BG407" s="3" t="s">
        <v>1273</v>
      </c>
      <c r="BH407" s="15" t="s">
        <v>1874</v>
      </c>
      <c r="BI407" s="15"/>
      <c r="BJ407" s="17" t="s">
        <v>4850</v>
      </c>
      <c r="BK407" s="15" t="str">
        <f t="shared" si="12"/>
        <v>B</v>
      </c>
      <c r="BL407" s="15">
        <v>1981</v>
      </c>
      <c r="BM407" s="3" t="s">
        <v>5625</v>
      </c>
      <c r="BN407" s="34" t="s">
        <v>2147</v>
      </c>
      <c r="BO407" s="3"/>
      <c r="BP407" s="28"/>
      <c r="BQ407" s="3"/>
      <c r="BR407" s="27"/>
      <c r="BS407" s="3"/>
      <c r="BT407" s="27"/>
      <c r="BU407" s="3"/>
      <c r="BV407" s="27"/>
    </row>
    <row r="408" spans="1:74" s="42" customFormat="1" x14ac:dyDescent="0.35">
      <c r="A408" s="71">
        <v>407</v>
      </c>
      <c r="B408" s="71">
        <v>104</v>
      </c>
      <c r="C408" s="4" t="s">
        <v>1272</v>
      </c>
      <c r="D408" s="3" t="s">
        <v>9</v>
      </c>
      <c r="E408" s="3" t="s">
        <v>1805</v>
      </c>
      <c r="F408" s="119">
        <v>3.1225529037239701</v>
      </c>
      <c r="G408" s="119">
        <v>37.388933824992201</v>
      </c>
      <c r="H408" s="8" t="s">
        <v>2659</v>
      </c>
      <c r="I408" s="8" t="s">
        <v>2663</v>
      </c>
      <c r="J408" s="3" t="s">
        <v>10</v>
      </c>
      <c r="K408" s="8" t="s">
        <v>2655</v>
      </c>
      <c r="L408" s="8">
        <v>510</v>
      </c>
      <c r="M408" s="85">
        <v>115</v>
      </c>
      <c r="N408" s="148">
        <v>1284</v>
      </c>
      <c r="O408" s="148">
        <v>1644</v>
      </c>
      <c r="P408" s="129">
        <v>1464</v>
      </c>
      <c r="Q408" s="40">
        <v>666</v>
      </c>
      <c r="R408" s="40">
        <v>306</v>
      </c>
      <c r="S408" s="40">
        <v>486</v>
      </c>
      <c r="T408" s="8" t="s">
        <v>1865</v>
      </c>
      <c r="U408" s="10" t="s">
        <v>2253</v>
      </c>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t="s">
        <v>860</v>
      </c>
      <c r="BG408" s="3" t="s">
        <v>1273</v>
      </c>
      <c r="BH408" s="15" t="s">
        <v>1874</v>
      </c>
      <c r="BI408" s="15"/>
      <c r="BJ408" s="17" t="s">
        <v>4850</v>
      </c>
      <c r="BK408" s="15" t="str">
        <f t="shared" si="12"/>
        <v>B</v>
      </c>
      <c r="BL408" s="15">
        <v>1981</v>
      </c>
      <c r="BM408" s="3" t="s">
        <v>5625</v>
      </c>
      <c r="BN408" s="34" t="s">
        <v>2147</v>
      </c>
      <c r="BO408" s="3"/>
      <c r="BP408" s="28"/>
      <c r="BQ408" s="3"/>
      <c r="BR408" s="27"/>
      <c r="BS408" s="3"/>
      <c r="BT408" s="27"/>
      <c r="BU408" s="3"/>
      <c r="BV408" s="27"/>
    </row>
    <row r="409" spans="1:74" s="42" customFormat="1" x14ac:dyDescent="0.35">
      <c r="A409" s="71">
        <v>408</v>
      </c>
      <c r="B409" s="71">
        <v>105</v>
      </c>
      <c r="C409" s="4" t="s">
        <v>76</v>
      </c>
      <c r="D409" s="3" t="s">
        <v>9</v>
      </c>
      <c r="E409" s="3" t="s">
        <v>1805</v>
      </c>
      <c r="F409" s="119">
        <v>3.18764606833424</v>
      </c>
      <c r="G409" s="119">
        <v>36.068866722497901</v>
      </c>
      <c r="H409" s="3" t="s">
        <v>1045</v>
      </c>
      <c r="I409" s="8" t="s">
        <v>3493</v>
      </c>
      <c r="J409" s="3" t="s">
        <v>10</v>
      </c>
      <c r="K409" s="8" t="s">
        <v>1169</v>
      </c>
      <c r="L409" s="8">
        <v>870</v>
      </c>
      <c r="M409" s="8">
        <v>80</v>
      </c>
      <c r="N409" s="135">
        <v>1027</v>
      </c>
      <c r="O409" s="135">
        <v>1286</v>
      </c>
      <c r="P409" s="129">
        <v>1156.5</v>
      </c>
      <c r="Q409" s="40">
        <v>923</v>
      </c>
      <c r="R409" s="40">
        <v>664</v>
      </c>
      <c r="S409" s="40">
        <v>793.5</v>
      </c>
      <c r="T409" s="8" t="s">
        <v>37</v>
      </c>
      <c r="U409" s="4" t="s">
        <v>2252</v>
      </c>
      <c r="V409" s="3"/>
      <c r="W409" s="3"/>
      <c r="X409" s="3"/>
      <c r="Y409" s="3"/>
      <c r="Z409" s="3"/>
      <c r="AA409" s="3"/>
      <c r="AB409" s="3"/>
      <c r="AC409" s="3"/>
      <c r="AD409" s="3"/>
      <c r="AE409" s="3"/>
      <c r="AF409" s="3"/>
      <c r="AG409" s="3"/>
      <c r="AH409" s="3"/>
      <c r="AI409" s="3"/>
      <c r="AJ409" s="3"/>
      <c r="AK409" s="3"/>
      <c r="AL409" s="3"/>
      <c r="AM409" s="3"/>
      <c r="AN409" s="3"/>
      <c r="AO409" s="3"/>
      <c r="AP409" s="3"/>
      <c r="AQ409" s="3"/>
      <c r="AR409" s="3" t="s">
        <v>186</v>
      </c>
      <c r="AS409" s="3"/>
      <c r="AT409" s="3"/>
      <c r="AU409" s="3"/>
      <c r="AV409" s="3"/>
      <c r="AW409" s="3"/>
      <c r="AX409" s="3" t="s">
        <v>186</v>
      </c>
      <c r="AY409" s="3"/>
      <c r="AZ409" s="3"/>
      <c r="BA409" s="3"/>
      <c r="BB409" s="3"/>
      <c r="BC409" s="3"/>
      <c r="BD409" s="3" t="s">
        <v>186</v>
      </c>
      <c r="BE409" s="3" t="s">
        <v>1841</v>
      </c>
      <c r="BF409" s="3" t="s">
        <v>860</v>
      </c>
      <c r="BG409" s="3"/>
      <c r="BH409" s="15" t="s">
        <v>556</v>
      </c>
      <c r="BI409" s="15" t="s">
        <v>1874</v>
      </c>
      <c r="BJ409" s="15"/>
      <c r="BK409" s="15" t="str">
        <f t="shared" si="12"/>
        <v>B</v>
      </c>
      <c r="BL409" s="15">
        <v>1979</v>
      </c>
      <c r="BM409" s="11" t="s">
        <v>4069</v>
      </c>
      <c r="BN409" s="30" t="s">
        <v>2148</v>
      </c>
      <c r="BO409" s="11" t="s">
        <v>4828</v>
      </c>
      <c r="BP409" s="30" t="s">
        <v>2097</v>
      </c>
      <c r="BQ409" s="3"/>
      <c r="BR409" s="27"/>
      <c r="BS409" s="3"/>
      <c r="BT409" s="27"/>
      <c r="BU409" s="11" t="s">
        <v>6132</v>
      </c>
      <c r="BV409" s="27" t="s">
        <v>4779</v>
      </c>
    </row>
    <row r="410" spans="1:74" s="42" customFormat="1" x14ac:dyDescent="0.35">
      <c r="A410" s="71">
        <v>409</v>
      </c>
      <c r="B410" s="71">
        <v>105</v>
      </c>
      <c r="C410" s="4" t="s">
        <v>76</v>
      </c>
      <c r="D410" s="3" t="s">
        <v>9</v>
      </c>
      <c r="E410" s="3" t="s">
        <v>1805</v>
      </c>
      <c r="F410" s="119">
        <v>3.18764606833424</v>
      </c>
      <c r="G410" s="119">
        <v>36.068866722497901</v>
      </c>
      <c r="H410" s="8" t="s">
        <v>3492</v>
      </c>
      <c r="I410" s="3" t="s">
        <v>3491</v>
      </c>
      <c r="J410" s="3" t="s">
        <v>10</v>
      </c>
      <c r="K410" s="8" t="s">
        <v>1170</v>
      </c>
      <c r="L410" s="8">
        <v>950</v>
      </c>
      <c r="M410" s="8">
        <v>80</v>
      </c>
      <c r="N410" s="135">
        <v>989</v>
      </c>
      <c r="O410" s="135">
        <v>1269</v>
      </c>
      <c r="P410" s="129">
        <v>1129</v>
      </c>
      <c r="Q410" s="40">
        <v>961</v>
      </c>
      <c r="R410" s="40">
        <v>681</v>
      </c>
      <c r="S410" s="40">
        <v>821</v>
      </c>
      <c r="T410" s="7" t="s">
        <v>2044</v>
      </c>
      <c r="U410" s="10" t="s">
        <v>2253</v>
      </c>
      <c r="V410" s="3"/>
      <c r="W410" s="3"/>
      <c r="X410" s="3"/>
      <c r="Y410" s="3"/>
      <c r="Z410" s="3"/>
      <c r="AA410" s="3"/>
      <c r="AB410" s="3"/>
      <c r="AC410" s="3"/>
      <c r="AD410" s="3"/>
      <c r="AE410" s="3"/>
      <c r="AF410" s="3"/>
      <c r="AG410" s="3"/>
      <c r="AH410" s="3"/>
      <c r="AI410" s="3"/>
      <c r="AJ410" s="3"/>
      <c r="AK410" s="3"/>
      <c r="AL410" s="3"/>
      <c r="AM410" s="3"/>
      <c r="AN410" s="3"/>
      <c r="AO410" s="3"/>
      <c r="AP410" s="3" t="s">
        <v>186</v>
      </c>
      <c r="AQ410" s="3" t="s">
        <v>186</v>
      </c>
      <c r="AR410" s="3"/>
      <c r="AS410" s="3"/>
      <c r="AT410" s="3" t="s">
        <v>186</v>
      </c>
      <c r="AU410" s="3" t="s">
        <v>186</v>
      </c>
      <c r="AV410" s="3"/>
      <c r="AW410" s="3"/>
      <c r="AX410" s="3" t="s">
        <v>186</v>
      </c>
      <c r="AY410" s="3"/>
      <c r="AZ410" s="3"/>
      <c r="BA410" s="3"/>
      <c r="BB410" s="3"/>
      <c r="BC410" s="3"/>
      <c r="BD410" s="3" t="s">
        <v>186</v>
      </c>
      <c r="BE410" s="3" t="s">
        <v>1841</v>
      </c>
      <c r="BF410" s="3" t="s">
        <v>860</v>
      </c>
      <c r="BG410" s="3" t="s">
        <v>3965</v>
      </c>
      <c r="BH410" s="15" t="s">
        <v>556</v>
      </c>
      <c r="BI410" s="15"/>
      <c r="BJ410" s="17" t="s">
        <v>4850</v>
      </c>
      <c r="BK410" s="15" t="str">
        <f t="shared" si="12"/>
        <v>B</v>
      </c>
      <c r="BL410" s="15">
        <v>1979</v>
      </c>
      <c r="BM410" s="11" t="s">
        <v>4069</v>
      </c>
      <c r="BN410" s="30" t="s">
        <v>2148</v>
      </c>
      <c r="BO410" s="11" t="s">
        <v>4828</v>
      </c>
      <c r="BP410" s="30" t="s">
        <v>2097</v>
      </c>
      <c r="BQ410" s="3"/>
      <c r="BR410" s="27"/>
      <c r="BS410" s="3"/>
      <c r="BT410" s="27"/>
      <c r="BU410" s="11" t="s">
        <v>6132</v>
      </c>
      <c r="BV410" s="27" t="s">
        <v>4779</v>
      </c>
    </row>
    <row r="411" spans="1:74" s="42" customFormat="1" x14ac:dyDescent="0.35">
      <c r="A411" s="71">
        <v>410</v>
      </c>
      <c r="B411" s="71">
        <v>105</v>
      </c>
      <c r="C411" s="4" t="s">
        <v>76</v>
      </c>
      <c r="D411" s="3" t="s">
        <v>9</v>
      </c>
      <c r="E411" s="3" t="s">
        <v>1805</v>
      </c>
      <c r="F411" s="119">
        <v>3.18764606833424</v>
      </c>
      <c r="G411" s="119">
        <v>36.068866722497901</v>
      </c>
      <c r="H411" s="8" t="s">
        <v>1037</v>
      </c>
      <c r="I411" s="8" t="s">
        <v>1037</v>
      </c>
      <c r="J411" s="3" t="s">
        <v>10</v>
      </c>
      <c r="K411" s="8" t="s">
        <v>1171</v>
      </c>
      <c r="L411" s="8">
        <v>1100</v>
      </c>
      <c r="M411" s="8">
        <v>80</v>
      </c>
      <c r="N411" s="135">
        <v>772</v>
      </c>
      <c r="O411" s="135">
        <v>1154</v>
      </c>
      <c r="P411" s="129">
        <v>963</v>
      </c>
      <c r="Q411" s="40">
        <v>1178</v>
      </c>
      <c r="R411" s="40">
        <v>796</v>
      </c>
      <c r="S411" s="40">
        <v>987</v>
      </c>
      <c r="T411" s="8" t="s">
        <v>1034</v>
      </c>
      <c r="U411" s="4"/>
      <c r="V411" s="3"/>
      <c r="W411" s="3"/>
      <c r="X411" s="3"/>
      <c r="Y411" s="3"/>
      <c r="Z411" s="3"/>
      <c r="AA411" s="3"/>
      <c r="AB411" s="3"/>
      <c r="AC411" s="3"/>
      <c r="AD411" s="3"/>
      <c r="AE411" s="3"/>
      <c r="AF411" s="3"/>
      <c r="AG411" s="3"/>
      <c r="AH411" s="3"/>
      <c r="AI411" s="3"/>
      <c r="AJ411" s="3"/>
      <c r="AK411" s="3"/>
      <c r="AL411" s="3"/>
      <c r="AM411" s="3"/>
      <c r="AN411" s="3"/>
      <c r="AO411" s="3"/>
      <c r="AP411" s="3" t="s">
        <v>186</v>
      </c>
      <c r="AQ411" s="3"/>
      <c r="AR411" s="3" t="s">
        <v>186</v>
      </c>
      <c r="AS411" s="3"/>
      <c r="AT411" s="3" t="s">
        <v>186</v>
      </c>
      <c r="AU411" s="3" t="s">
        <v>186</v>
      </c>
      <c r="AV411" s="3"/>
      <c r="AW411" s="3"/>
      <c r="AX411" s="3" t="s">
        <v>186</v>
      </c>
      <c r="AY411" s="3"/>
      <c r="AZ411" s="3"/>
      <c r="BA411" s="3"/>
      <c r="BB411" s="3"/>
      <c r="BC411" s="3"/>
      <c r="BD411" s="3" t="s">
        <v>186</v>
      </c>
      <c r="BE411" s="3" t="s">
        <v>1841</v>
      </c>
      <c r="BF411" s="3" t="s">
        <v>860</v>
      </c>
      <c r="BG411" s="3" t="s">
        <v>3454</v>
      </c>
      <c r="BH411" s="15" t="s">
        <v>3967</v>
      </c>
      <c r="BI411" s="15"/>
      <c r="BJ411" s="15"/>
      <c r="BK411" s="15" t="str">
        <f t="shared" si="12"/>
        <v>B</v>
      </c>
      <c r="BL411" s="15">
        <v>1979</v>
      </c>
      <c r="BM411" s="11" t="s">
        <v>4069</v>
      </c>
      <c r="BN411" s="30" t="s">
        <v>2148</v>
      </c>
      <c r="BO411" s="11" t="s">
        <v>4828</v>
      </c>
      <c r="BP411" s="30" t="s">
        <v>2097</v>
      </c>
      <c r="BQ411" s="3"/>
      <c r="BR411" s="27"/>
      <c r="BS411" s="3"/>
      <c r="BT411" s="27"/>
      <c r="BU411" s="11" t="s">
        <v>6132</v>
      </c>
      <c r="BV411" s="27" t="s">
        <v>4779</v>
      </c>
    </row>
    <row r="412" spans="1:74" s="42" customFormat="1" x14ac:dyDescent="0.35">
      <c r="A412" s="71">
        <v>411</v>
      </c>
      <c r="B412" s="71">
        <v>105</v>
      </c>
      <c r="C412" s="4" t="s">
        <v>76</v>
      </c>
      <c r="D412" s="3" t="s">
        <v>9</v>
      </c>
      <c r="E412" s="3" t="s">
        <v>1805</v>
      </c>
      <c r="F412" s="119">
        <v>3.18764606833424</v>
      </c>
      <c r="G412" s="119">
        <v>36.068866722497901</v>
      </c>
      <c r="H412" s="3" t="s">
        <v>1044</v>
      </c>
      <c r="I412" s="8" t="s">
        <v>3494</v>
      </c>
      <c r="J412" s="3" t="s">
        <v>10</v>
      </c>
      <c r="K412" s="8" t="s">
        <v>1172</v>
      </c>
      <c r="L412" s="8">
        <v>1375</v>
      </c>
      <c r="M412" s="8">
        <v>125</v>
      </c>
      <c r="N412" s="135">
        <v>430</v>
      </c>
      <c r="O412" s="135">
        <v>968</v>
      </c>
      <c r="P412" s="129">
        <v>699</v>
      </c>
      <c r="Q412" s="40">
        <v>1520</v>
      </c>
      <c r="R412" s="40">
        <v>982</v>
      </c>
      <c r="S412" s="40">
        <v>1251</v>
      </c>
      <c r="T412" s="8" t="s">
        <v>37</v>
      </c>
      <c r="U412" s="4" t="s">
        <v>2252</v>
      </c>
      <c r="V412" s="3"/>
      <c r="W412" s="3"/>
      <c r="X412" s="3"/>
      <c r="Y412" s="3"/>
      <c r="Z412" s="3"/>
      <c r="AA412" s="3"/>
      <c r="AB412" s="3"/>
      <c r="AC412" s="3"/>
      <c r="AD412" s="3"/>
      <c r="AE412" s="3"/>
      <c r="AF412" s="3"/>
      <c r="AG412" s="3"/>
      <c r="AH412" s="3"/>
      <c r="AI412" s="3"/>
      <c r="AJ412" s="3"/>
      <c r="AK412" s="3"/>
      <c r="AL412" s="3"/>
      <c r="AM412" s="3"/>
      <c r="AN412" s="3"/>
      <c r="AO412" s="3"/>
      <c r="AP412" s="3" t="s">
        <v>186</v>
      </c>
      <c r="AQ412" s="3"/>
      <c r="AR412" s="3" t="s">
        <v>186</v>
      </c>
      <c r="AS412" s="3"/>
      <c r="AT412" s="3" t="s">
        <v>186</v>
      </c>
      <c r="AU412" s="3" t="s">
        <v>186</v>
      </c>
      <c r="AV412" s="3"/>
      <c r="AW412" s="3"/>
      <c r="AX412" s="3" t="s">
        <v>186</v>
      </c>
      <c r="AY412" s="3"/>
      <c r="AZ412" s="3"/>
      <c r="BA412" s="3"/>
      <c r="BB412" s="3"/>
      <c r="BC412" s="3"/>
      <c r="BD412" s="3" t="s">
        <v>186</v>
      </c>
      <c r="BE412" s="3" t="s">
        <v>1841</v>
      </c>
      <c r="BF412" s="3" t="s">
        <v>860</v>
      </c>
      <c r="BG412" s="3" t="s">
        <v>1600</v>
      </c>
      <c r="BH412" s="15" t="s">
        <v>1874</v>
      </c>
      <c r="BI412" s="15" t="s">
        <v>1874</v>
      </c>
      <c r="BJ412" s="15"/>
      <c r="BK412" s="15" t="str">
        <f t="shared" si="12"/>
        <v>B</v>
      </c>
      <c r="BL412" s="15">
        <v>1979</v>
      </c>
      <c r="BM412" s="11" t="s">
        <v>4069</v>
      </c>
      <c r="BN412" s="30" t="s">
        <v>2148</v>
      </c>
      <c r="BO412" s="11" t="s">
        <v>4828</v>
      </c>
      <c r="BP412" s="30" t="s">
        <v>2097</v>
      </c>
      <c r="BQ412" s="3"/>
      <c r="BR412" s="27"/>
      <c r="BS412" s="3"/>
      <c r="BT412" s="27"/>
      <c r="BU412" s="11" t="s">
        <v>6132</v>
      </c>
      <c r="BV412" s="27" t="s">
        <v>4779</v>
      </c>
    </row>
    <row r="413" spans="1:74" s="42" customFormat="1" x14ac:dyDescent="0.35">
      <c r="A413" s="71">
        <v>412</v>
      </c>
      <c r="B413" s="71">
        <v>106</v>
      </c>
      <c r="C413" s="4" t="s">
        <v>77</v>
      </c>
      <c r="D413" s="3" t="s">
        <v>9</v>
      </c>
      <c r="E413" s="3" t="s">
        <v>1805</v>
      </c>
      <c r="F413" s="119">
        <v>3.4161479408407098</v>
      </c>
      <c r="G413" s="119">
        <v>35.909507632467701</v>
      </c>
      <c r="H413" s="3" t="s">
        <v>3495</v>
      </c>
      <c r="I413" s="8" t="s">
        <v>3496</v>
      </c>
      <c r="J413" s="3" t="s">
        <v>10</v>
      </c>
      <c r="K413" s="8" t="s">
        <v>1173</v>
      </c>
      <c r="L413" s="8">
        <v>1800</v>
      </c>
      <c r="M413" s="8">
        <v>300</v>
      </c>
      <c r="N413" s="135">
        <v>-511</v>
      </c>
      <c r="O413" s="135">
        <v>883</v>
      </c>
      <c r="P413" s="129">
        <v>186</v>
      </c>
      <c r="Q413" s="40">
        <v>2461</v>
      </c>
      <c r="R413" s="40">
        <v>1067</v>
      </c>
      <c r="S413" s="40">
        <v>1764</v>
      </c>
      <c r="T413" s="8" t="s">
        <v>37</v>
      </c>
      <c r="U413" s="4" t="s">
        <v>2252</v>
      </c>
      <c r="V413" s="3"/>
      <c r="W413" s="3"/>
      <c r="X413" s="3"/>
      <c r="Y413" s="3"/>
      <c r="Z413" s="3"/>
      <c r="AA413" s="3"/>
      <c r="AB413" s="3"/>
      <c r="AC413" s="3"/>
      <c r="AD413" s="3"/>
      <c r="AE413" s="3"/>
      <c r="AF413" s="3"/>
      <c r="AG413" s="3"/>
      <c r="AH413" s="3"/>
      <c r="AI413" s="3"/>
      <c r="AJ413" s="3"/>
      <c r="AK413" s="3"/>
      <c r="AL413" s="3"/>
      <c r="AM413" s="3"/>
      <c r="AN413" s="3"/>
      <c r="AO413" s="3"/>
      <c r="AP413" s="3" t="s">
        <v>186</v>
      </c>
      <c r="AQ413" s="3"/>
      <c r="AR413" s="3" t="s">
        <v>186</v>
      </c>
      <c r="AS413" s="3"/>
      <c r="AT413" s="3"/>
      <c r="AU413" s="3"/>
      <c r="AV413" s="3"/>
      <c r="AW413" s="3"/>
      <c r="AX413" s="3" t="s">
        <v>186</v>
      </c>
      <c r="AY413" s="3"/>
      <c r="AZ413" s="3"/>
      <c r="BA413" s="3"/>
      <c r="BB413" s="3"/>
      <c r="BC413" s="3"/>
      <c r="BD413" s="3" t="s">
        <v>186</v>
      </c>
      <c r="BE413" s="3" t="s">
        <v>1843</v>
      </c>
      <c r="BF413" s="3" t="s">
        <v>860</v>
      </c>
      <c r="BG413" s="3" t="s">
        <v>1015</v>
      </c>
      <c r="BH413" s="15" t="s">
        <v>1874</v>
      </c>
      <c r="BI413" s="15" t="s">
        <v>1874</v>
      </c>
      <c r="BJ413" s="15"/>
      <c r="BK413" s="15" t="str">
        <f t="shared" si="12"/>
        <v>B</v>
      </c>
      <c r="BL413" s="15">
        <v>1979</v>
      </c>
      <c r="BM413" s="11" t="s">
        <v>4069</v>
      </c>
      <c r="BN413" s="30" t="s">
        <v>2149</v>
      </c>
      <c r="BO413" s="11" t="s">
        <v>4828</v>
      </c>
      <c r="BP413" s="28"/>
      <c r="BQ413" s="3"/>
      <c r="BR413" s="27"/>
      <c r="BS413" s="3"/>
      <c r="BT413" s="27"/>
      <c r="BU413" s="3"/>
      <c r="BV413" s="27"/>
    </row>
    <row r="414" spans="1:74" s="42" customFormat="1" x14ac:dyDescent="0.35">
      <c r="A414" s="71">
        <v>413</v>
      </c>
      <c r="B414" s="71">
        <v>107</v>
      </c>
      <c r="C414" s="4" t="s">
        <v>1016</v>
      </c>
      <c r="D414" s="3" t="s">
        <v>9</v>
      </c>
      <c r="E414" s="3" t="s">
        <v>1805</v>
      </c>
      <c r="F414" s="119">
        <v>3.3850747729408401</v>
      </c>
      <c r="G414" s="119">
        <v>35.9186915161347</v>
      </c>
      <c r="H414" s="3" t="s">
        <v>3497</v>
      </c>
      <c r="I414" s="8" t="s">
        <v>3498</v>
      </c>
      <c r="J414" s="3" t="s">
        <v>10</v>
      </c>
      <c r="K414" s="8" t="s">
        <v>1175</v>
      </c>
      <c r="L414" s="8">
        <v>2210</v>
      </c>
      <c r="M414" s="8">
        <v>60</v>
      </c>
      <c r="N414" s="135">
        <v>-390</v>
      </c>
      <c r="O414" s="135">
        <v>-66</v>
      </c>
      <c r="P414" s="129">
        <v>-228</v>
      </c>
      <c r="Q414" s="40">
        <v>2340</v>
      </c>
      <c r="R414" s="40">
        <v>2016</v>
      </c>
      <c r="S414" s="40">
        <v>2178</v>
      </c>
      <c r="T414" s="8" t="s">
        <v>37</v>
      </c>
      <c r="U414" s="4" t="s">
        <v>2252</v>
      </c>
      <c r="V414" s="3"/>
      <c r="W414" s="3"/>
      <c r="X414" s="3"/>
      <c r="Y414" s="3"/>
      <c r="Z414" s="3"/>
      <c r="AA414" s="3"/>
      <c r="AB414" s="3"/>
      <c r="AC414" s="3"/>
      <c r="AD414" s="3"/>
      <c r="AE414" s="3"/>
      <c r="AF414" s="3"/>
      <c r="AG414" s="3"/>
      <c r="AH414" s="3"/>
      <c r="AI414" s="3"/>
      <c r="AJ414" s="3"/>
      <c r="AK414" s="3"/>
      <c r="AL414" s="3"/>
      <c r="AM414" s="3"/>
      <c r="AN414" s="3"/>
      <c r="AO414" s="3"/>
      <c r="AP414" s="3" t="s">
        <v>186</v>
      </c>
      <c r="AQ414" s="3" t="s">
        <v>186</v>
      </c>
      <c r="AR414" s="3" t="s">
        <v>186</v>
      </c>
      <c r="AS414" s="3" t="s">
        <v>186</v>
      </c>
      <c r="AT414" s="3" t="s">
        <v>186</v>
      </c>
      <c r="AU414" s="3"/>
      <c r="AV414" s="3"/>
      <c r="AW414" s="3"/>
      <c r="AX414" s="3"/>
      <c r="AY414" s="3"/>
      <c r="AZ414" s="3"/>
      <c r="BA414" s="3"/>
      <c r="BB414" s="3"/>
      <c r="BC414" s="3"/>
      <c r="BD414" s="3" t="s">
        <v>186</v>
      </c>
      <c r="BE414" s="3"/>
      <c r="BF414" s="3" t="s">
        <v>860</v>
      </c>
      <c r="BG414" s="3" t="s">
        <v>1018</v>
      </c>
      <c r="BH414" s="15" t="s">
        <v>556</v>
      </c>
      <c r="BI414" s="15" t="s">
        <v>1874</v>
      </c>
      <c r="BJ414" s="15"/>
      <c r="BK414" s="15" t="str">
        <f t="shared" si="12"/>
        <v>B</v>
      </c>
      <c r="BL414" s="15">
        <v>1980</v>
      </c>
      <c r="BM414" s="3" t="s">
        <v>5626</v>
      </c>
      <c r="BN414" s="28"/>
      <c r="BO414" s="3"/>
      <c r="BP414" s="28"/>
      <c r="BQ414" s="3"/>
      <c r="BR414" s="27"/>
      <c r="BS414" s="3"/>
      <c r="BT414" s="27"/>
      <c r="BU414" s="3"/>
      <c r="BV414" s="27"/>
    </row>
    <row r="415" spans="1:74" s="42" customFormat="1" x14ac:dyDescent="0.35">
      <c r="A415" s="71">
        <v>414</v>
      </c>
      <c r="B415" s="71">
        <v>108</v>
      </c>
      <c r="C415" s="4" t="s">
        <v>1017</v>
      </c>
      <c r="D415" s="3" t="s">
        <v>9</v>
      </c>
      <c r="E415" s="3" t="s">
        <v>1805</v>
      </c>
      <c r="F415" s="119">
        <v>3.1638790875528402</v>
      </c>
      <c r="G415" s="119">
        <v>35.936944786671397</v>
      </c>
      <c r="H415" s="3" t="s">
        <v>3499</v>
      </c>
      <c r="I415" s="8" t="s">
        <v>2463</v>
      </c>
      <c r="J415" s="3" t="s">
        <v>10</v>
      </c>
      <c r="K415" s="8" t="s">
        <v>1174</v>
      </c>
      <c r="L415" s="8">
        <v>5420</v>
      </c>
      <c r="M415" s="8">
        <v>80</v>
      </c>
      <c r="N415" s="135">
        <v>-4441</v>
      </c>
      <c r="O415" s="135">
        <v>-3996</v>
      </c>
      <c r="P415" s="129">
        <v>-4218.5</v>
      </c>
      <c r="Q415" s="40">
        <v>6391</v>
      </c>
      <c r="R415" s="40">
        <v>5946</v>
      </c>
      <c r="S415" s="40">
        <v>6168.5</v>
      </c>
      <c r="T415" s="8" t="s">
        <v>1034</v>
      </c>
      <c r="U415" s="4"/>
      <c r="V415" s="3"/>
      <c r="W415" s="3"/>
      <c r="X415" s="3"/>
      <c r="Y415" s="3"/>
      <c r="Z415" s="3"/>
      <c r="AA415" s="3"/>
      <c r="AB415" s="3"/>
      <c r="AC415" s="3"/>
      <c r="AD415" s="3"/>
      <c r="AE415" s="3"/>
      <c r="AF415" s="3"/>
      <c r="AG415" s="3"/>
      <c r="AH415" s="3"/>
      <c r="AI415" s="3"/>
      <c r="AJ415" s="3"/>
      <c r="AK415" s="3"/>
      <c r="AL415" s="3"/>
      <c r="AM415" s="3"/>
      <c r="AN415" s="3"/>
      <c r="AO415" s="3"/>
      <c r="AP415" s="3" t="s">
        <v>186</v>
      </c>
      <c r="AQ415" s="3"/>
      <c r="AR415" s="3"/>
      <c r="AS415" s="3"/>
      <c r="AT415" s="3" t="s">
        <v>186</v>
      </c>
      <c r="AU415" s="3"/>
      <c r="AV415" s="3"/>
      <c r="AW415" s="3"/>
      <c r="AX415" s="3"/>
      <c r="AY415" s="3"/>
      <c r="AZ415" s="3"/>
      <c r="BA415" s="3"/>
      <c r="BB415" s="3"/>
      <c r="BC415" s="3"/>
      <c r="BD415" s="3" t="s">
        <v>186</v>
      </c>
      <c r="BE415" s="3" t="s">
        <v>1638</v>
      </c>
      <c r="BF415" s="3" t="s">
        <v>860</v>
      </c>
      <c r="BG415" s="3" t="s">
        <v>4124</v>
      </c>
      <c r="BH415" s="15" t="s">
        <v>1874</v>
      </c>
      <c r="BI415" s="15"/>
      <c r="BJ415" s="15"/>
      <c r="BK415" s="15" t="str">
        <f t="shared" si="12"/>
        <v>B</v>
      </c>
      <c r="BL415" s="15">
        <v>1980</v>
      </c>
      <c r="BM415" s="3" t="s">
        <v>5626</v>
      </c>
      <c r="BN415" s="28"/>
      <c r="BO415" s="3"/>
      <c r="BP415" s="28"/>
      <c r="BQ415" s="3"/>
      <c r="BR415" s="27"/>
      <c r="BS415" s="3"/>
      <c r="BT415" s="27"/>
      <c r="BU415" s="3"/>
      <c r="BV415" s="27"/>
    </row>
    <row r="416" spans="1:74" s="42" customFormat="1" x14ac:dyDescent="0.35">
      <c r="A416" s="71">
        <v>415</v>
      </c>
      <c r="B416" s="71">
        <v>109</v>
      </c>
      <c r="C416" s="4" t="s">
        <v>78</v>
      </c>
      <c r="D416" s="3" t="s">
        <v>9</v>
      </c>
      <c r="E416" s="3" t="s">
        <v>1805</v>
      </c>
      <c r="F416" s="119">
        <v>3.52243423332233</v>
      </c>
      <c r="G416" s="119">
        <v>35.869087936153797</v>
      </c>
      <c r="H416" s="8" t="s">
        <v>4248</v>
      </c>
      <c r="I416" s="8" t="s">
        <v>1558</v>
      </c>
      <c r="J416" s="3" t="s">
        <v>10</v>
      </c>
      <c r="K416" s="8" t="s">
        <v>1176</v>
      </c>
      <c r="L416" s="8">
        <v>2285</v>
      </c>
      <c r="M416" s="8">
        <v>165</v>
      </c>
      <c r="N416" s="135">
        <v>-784</v>
      </c>
      <c r="O416" s="135">
        <v>55</v>
      </c>
      <c r="P416" s="129">
        <v>-364.5</v>
      </c>
      <c r="Q416" s="40">
        <v>2734</v>
      </c>
      <c r="R416" s="40">
        <v>1895</v>
      </c>
      <c r="S416" s="40">
        <v>2314.5</v>
      </c>
      <c r="T416" s="8" t="s">
        <v>1865</v>
      </c>
      <c r="U416" s="19" t="s">
        <v>2038</v>
      </c>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t="s">
        <v>186</v>
      </c>
      <c r="AU416" s="3" t="s">
        <v>186</v>
      </c>
      <c r="AV416" s="3" t="s">
        <v>186</v>
      </c>
      <c r="AW416" s="3" t="s">
        <v>186</v>
      </c>
      <c r="AX416" s="3" t="s">
        <v>186</v>
      </c>
      <c r="AY416" s="3"/>
      <c r="AZ416" s="3"/>
      <c r="BA416" s="3"/>
      <c r="BB416" s="3"/>
      <c r="BC416" s="3"/>
      <c r="BD416" s="3" t="s">
        <v>186</v>
      </c>
      <c r="BE416" s="3" t="s">
        <v>1841</v>
      </c>
      <c r="BF416" s="3" t="s">
        <v>860</v>
      </c>
      <c r="BG416" s="3" t="s">
        <v>4514</v>
      </c>
      <c r="BH416" s="15" t="s">
        <v>1874</v>
      </c>
      <c r="BI416" s="15"/>
      <c r="BJ416" s="17" t="s">
        <v>4850</v>
      </c>
      <c r="BK416" s="15" t="str">
        <f t="shared" si="12"/>
        <v>B</v>
      </c>
      <c r="BL416" s="15">
        <v>1978</v>
      </c>
      <c r="BM416" s="11" t="s">
        <v>5627</v>
      </c>
      <c r="BN416" s="27" t="s">
        <v>4284</v>
      </c>
      <c r="BO416" s="11" t="s">
        <v>4069</v>
      </c>
      <c r="BP416" s="30" t="s">
        <v>2149</v>
      </c>
      <c r="BQ416" s="11" t="s">
        <v>4828</v>
      </c>
      <c r="BR416" s="27"/>
      <c r="BS416" s="11" t="s">
        <v>4515</v>
      </c>
      <c r="BT416" s="29" t="s">
        <v>4516</v>
      </c>
      <c r="BU416" s="11" t="s">
        <v>4517</v>
      </c>
      <c r="BV416" s="29" t="s">
        <v>4518</v>
      </c>
    </row>
    <row r="417" spans="1:74" s="42" customFormat="1" x14ac:dyDescent="0.35">
      <c r="A417" s="71">
        <v>416</v>
      </c>
      <c r="B417" s="71">
        <v>109</v>
      </c>
      <c r="C417" s="4" t="s">
        <v>78</v>
      </c>
      <c r="D417" s="3" t="s">
        <v>9</v>
      </c>
      <c r="E417" s="3" t="s">
        <v>1805</v>
      </c>
      <c r="F417" s="119">
        <v>3.52243423332233</v>
      </c>
      <c r="G417" s="119">
        <v>35.869087936153797</v>
      </c>
      <c r="H417" s="8" t="s">
        <v>4248</v>
      </c>
      <c r="I417" s="8" t="s">
        <v>5102</v>
      </c>
      <c r="J417" s="3" t="s">
        <v>10</v>
      </c>
      <c r="K417" s="8" t="s">
        <v>4247</v>
      </c>
      <c r="L417" s="8">
        <v>1200</v>
      </c>
      <c r="M417" s="8">
        <v>100</v>
      </c>
      <c r="N417" s="152">
        <v>656</v>
      </c>
      <c r="O417" s="152">
        <v>1030</v>
      </c>
      <c r="P417" s="129">
        <v>843</v>
      </c>
      <c r="Q417" s="40">
        <v>1294</v>
      </c>
      <c r="R417" s="40">
        <v>920</v>
      </c>
      <c r="S417" s="40">
        <v>1107</v>
      </c>
      <c r="T417" s="7" t="s">
        <v>4249</v>
      </c>
      <c r="U417" s="19" t="s">
        <v>2038</v>
      </c>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t="s">
        <v>186</v>
      </c>
      <c r="AU417" s="3" t="s">
        <v>186</v>
      </c>
      <c r="AV417" s="3" t="s">
        <v>186</v>
      </c>
      <c r="AW417" s="3" t="s">
        <v>186</v>
      </c>
      <c r="AX417" s="3" t="s">
        <v>186</v>
      </c>
      <c r="AY417" s="3"/>
      <c r="AZ417" s="3"/>
      <c r="BA417" s="3"/>
      <c r="BB417" s="3"/>
      <c r="BC417" s="3"/>
      <c r="BD417" s="3" t="s">
        <v>186</v>
      </c>
      <c r="BE417" s="3" t="s">
        <v>1841</v>
      </c>
      <c r="BF417" s="3" t="s">
        <v>860</v>
      </c>
      <c r="BG417" s="3" t="s">
        <v>5103</v>
      </c>
      <c r="BH417" s="15" t="s">
        <v>1874</v>
      </c>
      <c r="BI417" s="15"/>
      <c r="BJ417" s="15" t="s">
        <v>1874</v>
      </c>
      <c r="BK417" s="15" t="str">
        <f t="shared" si="12"/>
        <v>B</v>
      </c>
      <c r="BL417" s="15">
        <v>1979</v>
      </c>
      <c r="BM417" s="11" t="s">
        <v>5104</v>
      </c>
      <c r="BN417" s="27" t="s">
        <v>5105</v>
      </c>
      <c r="BO417" s="11" t="s">
        <v>4069</v>
      </c>
      <c r="BP417" s="30" t="s">
        <v>2149</v>
      </c>
      <c r="BQ417" s="11" t="s">
        <v>4828</v>
      </c>
      <c r="BR417" s="27"/>
      <c r="BS417" s="11" t="s">
        <v>4515</v>
      </c>
      <c r="BT417" s="29" t="s">
        <v>4516</v>
      </c>
      <c r="BU417" s="11" t="s">
        <v>4517</v>
      </c>
      <c r="BV417" s="29" t="s">
        <v>4518</v>
      </c>
    </row>
    <row r="418" spans="1:74" s="42" customFormat="1" x14ac:dyDescent="0.35">
      <c r="A418" s="71">
        <v>417</v>
      </c>
      <c r="B418" s="71">
        <v>110</v>
      </c>
      <c r="C418" s="4" t="s">
        <v>79</v>
      </c>
      <c r="D418" s="3" t="s">
        <v>9</v>
      </c>
      <c r="E418" s="3" t="s">
        <v>1805</v>
      </c>
      <c r="F418" s="119">
        <v>3.1166367549554899</v>
      </c>
      <c r="G418" s="119">
        <v>36.112241583385099</v>
      </c>
      <c r="H418" s="3" t="s">
        <v>2688</v>
      </c>
      <c r="I418" s="8" t="s">
        <v>2687</v>
      </c>
      <c r="J418" s="3" t="s">
        <v>10</v>
      </c>
      <c r="K418" s="8" t="s">
        <v>1177</v>
      </c>
      <c r="L418" s="8">
        <v>1500</v>
      </c>
      <c r="M418" s="8">
        <v>100</v>
      </c>
      <c r="N418" s="135">
        <v>366</v>
      </c>
      <c r="O418" s="135">
        <v>772</v>
      </c>
      <c r="P418" s="129">
        <v>569</v>
      </c>
      <c r="Q418" s="40">
        <v>1584</v>
      </c>
      <c r="R418" s="40">
        <v>1178</v>
      </c>
      <c r="S418" s="40">
        <v>1381</v>
      </c>
      <c r="T418" s="8" t="s">
        <v>37</v>
      </c>
      <c r="U418" s="4" t="s">
        <v>2252</v>
      </c>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t="s">
        <v>186</v>
      </c>
      <c r="BE418" s="3" t="s">
        <v>1841</v>
      </c>
      <c r="BF418" s="3" t="s">
        <v>860</v>
      </c>
      <c r="BG418" s="3"/>
      <c r="BH418" s="15" t="s">
        <v>556</v>
      </c>
      <c r="BI418" s="15" t="s">
        <v>1874</v>
      </c>
      <c r="BJ418" s="15"/>
      <c r="BK418" s="15" t="str">
        <f t="shared" si="12"/>
        <v>B</v>
      </c>
      <c r="BL418" s="15">
        <v>1979</v>
      </c>
      <c r="BM418" s="11" t="s">
        <v>4069</v>
      </c>
      <c r="BN418" s="30" t="s">
        <v>2149</v>
      </c>
      <c r="BO418" s="3"/>
      <c r="BP418" s="28"/>
      <c r="BQ418" s="3"/>
      <c r="BR418" s="27"/>
      <c r="BS418" s="3"/>
      <c r="BT418" s="27"/>
      <c r="BU418" s="3"/>
      <c r="BV418" s="27"/>
    </row>
    <row r="419" spans="1:74" s="42" customFormat="1" x14ac:dyDescent="0.35">
      <c r="A419" s="71">
        <v>418</v>
      </c>
      <c r="B419" s="71">
        <v>111</v>
      </c>
      <c r="C419" s="4" t="s">
        <v>2859</v>
      </c>
      <c r="D419" s="10" t="s">
        <v>9</v>
      </c>
      <c r="E419" s="3" t="s">
        <v>1805</v>
      </c>
      <c r="F419" s="119">
        <v>0.83524600000000004</v>
      </c>
      <c r="G419" s="119">
        <v>35.460616000000002</v>
      </c>
      <c r="H419" s="8" t="s">
        <v>3559</v>
      </c>
      <c r="I419" s="8" t="s">
        <v>3471</v>
      </c>
      <c r="J419" s="3" t="s">
        <v>10</v>
      </c>
      <c r="K419" s="8" t="s">
        <v>2860</v>
      </c>
      <c r="L419" s="8">
        <v>300</v>
      </c>
      <c r="M419" s="8">
        <v>80</v>
      </c>
      <c r="N419" s="135">
        <v>1446</v>
      </c>
      <c r="O419" s="135">
        <v>1948</v>
      </c>
      <c r="P419" s="129">
        <v>1697</v>
      </c>
      <c r="Q419" s="40">
        <v>504</v>
      </c>
      <c r="R419" s="40">
        <v>2</v>
      </c>
      <c r="S419" s="40">
        <v>253</v>
      </c>
      <c r="T419" s="8" t="s">
        <v>37</v>
      </c>
      <c r="U419" s="4" t="s">
        <v>2252</v>
      </c>
      <c r="V419" s="3"/>
      <c r="W419" s="3"/>
      <c r="X419" s="3"/>
      <c r="Y419" s="3"/>
      <c r="Z419" s="3"/>
      <c r="AA419" s="3"/>
      <c r="AB419" s="3"/>
      <c r="AC419" s="3"/>
      <c r="AD419" s="3"/>
      <c r="AE419" s="3"/>
      <c r="AF419" s="3"/>
      <c r="AG419" s="3"/>
      <c r="AH419" s="3"/>
      <c r="AI419" s="3"/>
      <c r="AJ419" s="3"/>
      <c r="AK419" s="3"/>
      <c r="AL419" s="3"/>
      <c r="AM419" s="3"/>
      <c r="AN419" s="3"/>
      <c r="AO419" s="3"/>
      <c r="AP419" s="3" t="s">
        <v>186</v>
      </c>
      <c r="AQ419" s="3"/>
      <c r="AR419" s="3"/>
      <c r="AS419" s="3" t="s">
        <v>186</v>
      </c>
      <c r="AT419" s="3" t="s">
        <v>186</v>
      </c>
      <c r="AU419" s="3" t="s">
        <v>186</v>
      </c>
      <c r="AV419" s="3"/>
      <c r="AW419" s="3"/>
      <c r="AX419" s="3"/>
      <c r="AY419" s="3"/>
      <c r="AZ419" s="3"/>
      <c r="BA419" s="3"/>
      <c r="BB419" s="3"/>
      <c r="BC419" s="3" t="s">
        <v>186</v>
      </c>
      <c r="BD419" s="3" t="s">
        <v>186</v>
      </c>
      <c r="BE419" s="3" t="s">
        <v>38</v>
      </c>
      <c r="BF419" s="3" t="s">
        <v>5065</v>
      </c>
      <c r="BG419" s="3" t="s">
        <v>5068</v>
      </c>
      <c r="BH419" s="15" t="s">
        <v>556</v>
      </c>
      <c r="BI419" s="15" t="s">
        <v>1874</v>
      </c>
      <c r="BJ419" s="15"/>
      <c r="BK419" s="15" t="str">
        <f t="shared" si="12"/>
        <v>B</v>
      </c>
      <c r="BL419" s="15">
        <v>1973</v>
      </c>
      <c r="BM419" s="11" t="s">
        <v>5628</v>
      </c>
      <c r="BN419" s="28"/>
      <c r="BO419" s="11" t="s">
        <v>4059</v>
      </c>
      <c r="BP419" s="28"/>
      <c r="BQ419" s="3"/>
      <c r="BR419" s="27"/>
      <c r="BS419" s="3"/>
      <c r="BT419" s="27"/>
      <c r="BU419" s="3"/>
      <c r="BV419" s="27"/>
    </row>
    <row r="420" spans="1:74" s="42" customFormat="1" x14ac:dyDescent="0.35">
      <c r="A420" s="71">
        <v>419</v>
      </c>
      <c r="B420" s="71">
        <v>111</v>
      </c>
      <c r="C420" s="4" t="s">
        <v>2859</v>
      </c>
      <c r="D420" s="10" t="s">
        <v>9</v>
      </c>
      <c r="E420" s="3" t="s">
        <v>1805</v>
      </c>
      <c r="F420" s="119">
        <v>0.83524600000000004</v>
      </c>
      <c r="G420" s="119">
        <v>35.460616000000002</v>
      </c>
      <c r="H420" s="8" t="s">
        <v>3560</v>
      </c>
      <c r="I420" s="8" t="s">
        <v>3471</v>
      </c>
      <c r="J420" s="3" t="s">
        <v>10</v>
      </c>
      <c r="K420" s="8" t="s">
        <v>2861</v>
      </c>
      <c r="L420" s="8">
        <v>300</v>
      </c>
      <c r="M420" s="8">
        <v>80</v>
      </c>
      <c r="N420" s="135">
        <v>1446</v>
      </c>
      <c r="O420" s="135">
        <v>1948</v>
      </c>
      <c r="P420" s="129">
        <v>1697</v>
      </c>
      <c r="Q420" s="40">
        <v>504</v>
      </c>
      <c r="R420" s="40">
        <v>2</v>
      </c>
      <c r="S420" s="40">
        <v>253</v>
      </c>
      <c r="T420" s="8" t="s">
        <v>37</v>
      </c>
      <c r="U420" s="4" t="s">
        <v>2252</v>
      </c>
      <c r="V420" s="3"/>
      <c r="W420" s="3"/>
      <c r="X420" s="3"/>
      <c r="Y420" s="3"/>
      <c r="Z420" s="3"/>
      <c r="AA420" s="3"/>
      <c r="AB420" s="3"/>
      <c r="AC420" s="3"/>
      <c r="AD420" s="3"/>
      <c r="AE420" s="3"/>
      <c r="AF420" s="3"/>
      <c r="AG420" s="3"/>
      <c r="AH420" s="3"/>
      <c r="AI420" s="3"/>
      <c r="AJ420" s="3"/>
      <c r="AK420" s="3"/>
      <c r="AL420" s="3"/>
      <c r="AM420" s="3"/>
      <c r="AN420" s="3"/>
      <c r="AO420" s="3"/>
      <c r="AP420" s="3" t="s">
        <v>186</v>
      </c>
      <c r="AQ420" s="3"/>
      <c r="AR420" s="3"/>
      <c r="AS420" s="3" t="s">
        <v>186</v>
      </c>
      <c r="AT420" s="3" t="s">
        <v>186</v>
      </c>
      <c r="AU420" s="3" t="s">
        <v>186</v>
      </c>
      <c r="AV420" s="3"/>
      <c r="AW420" s="3"/>
      <c r="AX420" s="3"/>
      <c r="AY420" s="3"/>
      <c r="AZ420" s="3"/>
      <c r="BA420" s="3"/>
      <c r="BB420" s="3"/>
      <c r="BC420" s="3"/>
      <c r="BD420" s="3" t="s">
        <v>186</v>
      </c>
      <c r="BE420" s="3" t="s">
        <v>38</v>
      </c>
      <c r="BF420" s="3" t="s">
        <v>5065</v>
      </c>
      <c r="BG420" s="3" t="s">
        <v>4379</v>
      </c>
      <c r="BH420" s="15" t="s">
        <v>556</v>
      </c>
      <c r="BI420" s="15" t="s">
        <v>1874</v>
      </c>
      <c r="BJ420" s="15"/>
      <c r="BK420" s="15" t="str">
        <f t="shared" si="12"/>
        <v>B</v>
      </c>
      <c r="BL420" s="15">
        <v>1973</v>
      </c>
      <c r="BM420" s="11" t="s">
        <v>5628</v>
      </c>
      <c r="BN420" s="28"/>
      <c r="BO420" s="11" t="s">
        <v>4059</v>
      </c>
      <c r="BP420" s="28"/>
      <c r="BQ420" s="3"/>
      <c r="BR420" s="27"/>
      <c r="BS420" s="3"/>
      <c r="BT420" s="27"/>
      <c r="BU420" s="3"/>
      <c r="BV420" s="27"/>
    </row>
    <row r="421" spans="1:74" s="42" customFormat="1" x14ac:dyDescent="0.35">
      <c r="A421" s="71">
        <v>420</v>
      </c>
      <c r="B421" s="71">
        <v>112</v>
      </c>
      <c r="C421" s="4" t="s">
        <v>82</v>
      </c>
      <c r="D421" s="3" t="s">
        <v>9</v>
      </c>
      <c r="E421" s="3" t="s">
        <v>1808</v>
      </c>
      <c r="F421" s="119">
        <v>-0.61758291915742103</v>
      </c>
      <c r="G421" s="119">
        <v>36.174393666867097</v>
      </c>
      <c r="H421" s="3" t="s">
        <v>4693</v>
      </c>
      <c r="I421" s="8" t="s">
        <v>252</v>
      </c>
      <c r="J421" s="3" t="s">
        <v>10</v>
      </c>
      <c r="K421" s="8" t="s">
        <v>1178</v>
      </c>
      <c r="L421" s="8">
        <v>2690</v>
      </c>
      <c r="M421" s="8">
        <v>80</v>
      </c>
      <c r="N421" s="135">
        <v>-1045</v>
      </c>
      <c r="O421" s="135">
        <v>-549</v>
      </c>
      <c r="P421" s="129">
        <v>-797</v>
      </c>
      <c r="Q421" s="40">
        <v>2995</v>
      </c>
      <c r="R421" s="40">
        <v>2499</v>
      </c>
      <c r="S421" s="40">
        <v>2747</v>
      </c>
      <c r="T421" s="8" t="s">
        <v>37</v>
      </c>
      <c r="U421" s="4" t="s">
        <v>2252</v>
      </c>
      <c r="V421" s="3"/>
      <c r="W421" s="3"/>
      <c r="X421" s="3"/>
      <c r="Y421" s="3"/>
      <c r="Z421" s="3"/>
      <c r="AA421" s="3"/>
      <c r="AB421" s="3"/>
      <c r="AC421" s="3"/>
      <c r="AD421" s="3"/>
      <c r="AE421" s="3"/>
      <c r="AF421" s="3"/>
      <c r="AG421" s="3"/>
      <c r="AH421" s="3"/>
      <c r="AI421" s="3"/>
      <c r="AJ421" s="3"/>
      <c r="AK421" s="3"/>
      <c r="AL421" s="3"/>
      <c r="AM421" s="3"/>
      <c r="AN421" s="3"/>
      <c r="AO421" s="3"/>
      <c r="AP421" s="3" t="s">
        <v>186</v>
      </c>
      <c r="AQ421" s="3"/>
      <c r="AR421" s="3"/>
      <c r="AS421" s="3"/>
      <c r="AT421" s="3" t="s">
        <v>186</v>
      </c>
      <c r="AU421" s="3" t="s">
        <v>186</v>
      </c>
      <c r="AV421" s="3"/>
      <c r="AW421" s="3"/>
      <c r="AX421" s="3"/>
      <c r="AY421" s="3"/>
      <c r="AZ421" s="3"/>
      <c r="BA421" s="3"/>
      <c r="BB421" s="3"/>
      <c r="BC421" s="3"/>
      <c r="BD421" s="3" t="s">
        <v>186</v>
      </c>
      <c r="BE421" s="3"/>
      <c r="BF421" s="3" t="s">
        <v>860</v>
      </c>
      <c r="BG421" s="3" t="s">
        <v>1643</v>
      </c>
      <c r="BH421" s="15" t="s">
        <v>556</v>
      </c>
      <c r="BI421" s="15" t="s">
        <v>1874</v>
      </c>
      <c r="BJ421" s="15"/>
      <c r="BK421" s="15" t="str">
        <f t="shared" si="12"/>
        <v>C</v>
      </c>
      <c r="BL421" s="15">
        <v>1970</v>
      </c>
      <c r="BM421" s="11" t="s">
        <v>5629</v>
      </c>
      <c r="BN421" s="34" t="s">
        <v>2150</v>
      </c>
      <c r="BO421" s="11" t="s">
        <v>4064</v>
      </c>
      <c r="BP421" s="30" t="s">
        <v>2097</v>
      </c>
      <c r="BQ421" s="11" t="s">
        <v>5630</v>
      </c>
      <c r="BR421" s="29" t="s">
        <v>2151</v>
      </c>
      <c r="BS421" s="3"/>
      <c r="BT421" s="27"/>
      <c r="BU421" s="3"/>
      <c r="BV421" s="27"/>
    </row>
    <row r="422" spans="1:74" s="42" customFormat="1" x14ac:dyDescent="0.35">
      <c r="A422" s="71">
        <v>421</v>
      </c>
      <c r="B422" s="71">
        <v>112</v>
      </c>
      <c r="C422" s="4" t="s">
        <v>82</v>
      </c>
      <c r="D422" s="3" t="s">
        <v>9</v>
      </c>
      <c r="E422" s="3" t="s">
        <v>1808</v>
      </c>
      <c r="F422" s="119">
        <v>-0.61758291915742103</v>
      </c>
      <c r="G422" s="119">
        <v>36.174393666867097</v>
      </c>
      <c r="H422" s="3" t="s">
        <v>3636</v>
      </c>
      <c r="I422" s="8" t="s">
        <v>2545</v>
      </c>
      <c r="J422" s="3" t="s">
        <v>10</v>
      </c>
      <c r="K422" s="8" t="s">
        <v>127</v>
      </c>
      <c r="L422" s="8">
        <v>2910</v>
      </c>
      <c r="M422" s="8">
        <v>110</v>
      </c>
      <c r="N422" s="135">
        <v>-1387</v>
      </c>
      <c r="O422" s="135">
        <v>-828</v>
      </c>
      <c r="P422" s="129">
        <v>-1107.5</v>
      </c>
      <c r="Q422" s="40">
        <v>3337</v>
      </c>
      <c r="R422" s="40">
        <v>2778</v>
      </c>
      <c r="S422" s="40">
        <v>3057.5</v>
      </c>
      <c r="T422" s="8" t="s">
        <v>37</v>
      </c>
      <c r="U422" s="4" t="s">
        <v>2252</v>
      </c>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t="s">
        <v>186</v>
      </c>
      <c r="AU422" s="3" t="s">
        <v>186</v>
      </c>
      <c r="AV422" s="3"/>
      <c r="AW422" s="3"/>
      <c r="AX422" s="3"/>
      <c r="AY422" s="3"/>
      <c r="AZ422" s="3"/>
      <c r="BA422" s="3"/>
      <c r="BB422" s="3"/>
      <c r="BC422" s="3"/>
      <c r="BD422" s="3" t="s">
        <v>186</v>
      </c>
      <c r="BE422" s="3"/>
      <c r="BF422" s="3" t="s">
        <v>860</v>
      </c>
      <c r="BG422" s="3" t="s">
        <v>1646</v>
      </c>
      <c r="BH422" s="15" t="s">
        <v>1874</v>
      </c>
      <c r="BI422" s="15" t="s">
        <v>1874</v>
      </c>
      <c r="BJ422" s="15"/>
      <c r="BK422" s="15" t="str">
        <f t="shared" si="12"/>
        <v>C</v>
      </c>
      <c r="BL422" s="15">
        <v>1970</v>
      </c>
      <c r="BM422" s="11" t="s">
        <v>5629</v>
      </c>
      <c r="BN422" s="34" t="s">
        <v>2150</v>
      </c>
      <c r="BO422" s="11" t="s">
        <v>4064</v>
      </c>
      <c r="BP422" s="30" t="s">
        <v>2098</v>
      </c>
      <c r="BQ422" s="11" t="s">
        <v>5631</v>
      </c>
      <c r="BR422" s="29" t="s">
        <v>2151</v>
      </c>
      <c r="BS422" s="3"/>
      <c r="BT422" s="27"/>
      <c r="BU422" s="3"/>
      <c r="BV422" s="27"/>
    </row>
    <row r="423" spans="1:74" s="42" customFormat="1" x14ac:dyDescent="0.35">
      <c r="A423" s="71">
        <v>422</v>
      </c>
      <c r="B423" s="71">
        <v>112</v>
      </c>
      <c r="C423" s="4" t="s">
        <v>82</v>
      </c>
      <c r="D423" s="3" t="s">
        <v>9</v>
      </c>
      <c r="E423" s="3" t="s">
        <v>1808</v>
      </c>
      <c r="F423" s="119">
        <v>-0.61758291915742103</v>
      </c>
      <c r="G423" s="119">
        <v>36.174393666867097</v>
      </c>
      <c r="H423" s="8"/>
      <c r="I423" s="8" t="s">
        <v>2546</v>
      </c>
      <c r="J423" s="3" t="s">
        <v>40</v>
      </c>
      <c r="K423" s="8">
        <v>13334</v>
      </c>
      <c r="L423" s="8">
        <v>2840</v>
      </c>
      <c r="M423" s="8">
        <v>161</v>
      </c>
      <c r="N423" s="135">
        <v>-1212</v>
      </c>
      <c r="O423" s="135">
        <v>-568</v>
      </c>
      <c r="P423" s="129">
        <v>-890</v>
      </c>
      <c r="Q423" s="40">
        <v>3162</v>
      </c>
      <c r="R423" s="40">
        <v>2518</v>
      </c>
      <c r="S423" s="40">
        <v>2840</v>
      </c>
      <c r="T423" s="8" t="s">
        <v>46</v>
      </c>
      <c r="U423" s="4"/>
      <c r="V423" s="3"/>
      <c r="W423" s="3"/>
      <c r="X423" s="3"/>
      <c r="Y423" s="3"/>
      <c r="Z423" s="3"/>
      <c r="AA423" s="3"/>
      <c r="AB423" s="3"/>
      <c r="AC423" s="3"/>
      <c r="AD423" s="3"/>
      <c r="AE423" s="3"/>
      <c r="AF423" s="3"/>
      <c r="AG423" s="3"/>
      <c r="AH423" s="3"/>
      <c r="AI423" s="3"/>
      <c r="AJ423" s="3"/>
      <c r="AK423" s="3"/>
      <c r="AL423" s="3"/>
      <c r="AM423" s="3"/>
      <c r="AN423" s="3"/>
      <c r="AO423" s="3"/>
      <c r="AP423" s="3" t="s">
        <v>186</v>
      </c>
      <c r="AQ423" s="3"/>
      <c r="AR423" s="3"/>
      <c r="AS423" s="3"/>
      <c r="AT423" s="3" t="s">
        <v>186</v>
      </c>
      <c r="AU423" s="3" t="s">
        <v>186</v>
      </c>
      <c r="AV423" s="3"/>
      <c r="AW423" s="3"/>
      <c r="AX423" s="3"/>
      <c r="AY423" s="3"/>
      <c r="AZ423" s="3"/>
      <c r="BA423" s="3"/>
      <c r="BB423" s="3"/>
      <c r="BC423" s="3"/>
      <c r="BD423" s="3" t="s">
        <v>186</v>
      </c>
      <c r="BE423" s="3"/>
      <c r="BF423" s="3" t="s">
        <v>860</v>
      </c>
      <c r="BG423" s="3" t="s">
        <v>2549</v>
      </c>
      <c r="BH423" s="15" t="s">
        <v>3967</v>
      </c>
      <c r="BI423" s="15"/>
      <c r="BJ423" s="15"/>
      <c r="BK423" s="15"/>
      <c r="BL423" s="15">
        <v>1983</v>
      </c>
      <c r="BM423" s="11" t="s">
        <v>5630</v>
      </c>
      <c r="BN423" s="28" t="s">
        <v>2544</v>
      </c>
      <c r="BO423" s="3" t="s">
        <v>5629</v>
      </c>
      <c r="BP423" s="34" t="s">
        <v>2150</v>
      </c>
      <c r="BQ423" s="3"/>
      <c r="BR423" s="27"/>
      <c r="BS423" s="3"/>
      <c r="BT423" s="27"/>
      <c r="BU423" s="3"/>
      <c r="BV423" s="27"/>
    </row>
    <row r="424" spans="1:74" s="42" customFormat="1" x14ac:dyDescent="0.35">
      <c r="A424" s="71">
        <v>423</v>
      </c>
      <c r="B424" s="71">
        <v>112</v>
      </c>
      <c r="C424" s="4" t="s">
        <v>82</v>
      </c>
      <c r="D424" s="3" t="s">
        <v>9</v>
      </c>
      <c r="E424" s="3" t="s">
        <v>1808</v>
      </c>
      <c r="F424" s="119">
        <v>-0.61758291915742103</v>
      </c>
      <c r="G424" s="119">
        <v>36.174393666867097</v>
      </c>
      <c r="H424" s="8"/>
      <c r="I424" s="8" t="s">
        <v>2547</v>
      </c>
      <c r="J424" s="3" t="s">
        <v>40</v>
      </c>
      <c r="K424" s="8">
        <v>13335</v>
      </c>
      <c r="L424" s="8">
        <v>3124</v>
      </c>
      <c r="M424" s="8">
        <v>245</v>
      </c>
      <c r="N424" s="135">
        <v>-1664</v>
      </c>
      <c r="O424" s="135">
        <v>-684</v>
      </c>
      <c r="P424" s="129">
        <v>-1174</v>
      </c>
      <c r="Q424" s="40">
        <v>3614</v>
      </c>
      <c r="R424" s="40">
        <v>2634</v>
      </c>
      <c r="S424" s="40">
        <v>3124</v>
      </c>
      <c r="T424" s="8" t="s">
        <v>46</v>
      </c>
      <c r="U424" s="4"/>
      <c r="V424" s="3"/>
      <c r="W424" s="3"/>
      <c r="X424" s="3"/>
      <c r="Y424" s="3"/>
      <c r="Z424" s="3"/>
      <c r="AA424" s="3"/>
      <c r="AB424" s="3"/>
      <c r="AC424" s="3"/>
      <c r="AD424" s="3"/>
      <c r="AE424" s="3"/>
      <c r="AF424" s="3"/>
      <c r="AG424" s="3"/>
      <c r="AH424" s="3"/>
      <c r="AI424" s="3"/>
      <c r="AJ424" s="3"/>
      <c r="AK424" s="3"/>
      <c r="AL424" s="3"/>
      <c r="AM424" s="3"/>
      <c r="AN424" s="3"/>
      <c r="AO424" s="3"/>
      <c r="AP424" s="3" t="s">
        <v>186</v>
      </c>
      <c r="AQ424" s="3"/>
      <c r="AR424" s="3"/>
      <c r="AS424" s="3"/>
      <c r="AT424" s="3" t="s">
        <v>186</v>
      </c>
      <c r="AU424" s="3" t="s">
        <v>186</v>
      </c>
      <c r="AV424" s="3"/>
      <c r="AW424" s="3"/>
      <c r="AX424" s="3"/>
      <c r="AY424" s="3"/>
      <c r="AZ424" s="3"/>
      <c r="BA424" s="3"/>
      <c r="BB424" s="3"/>
      <c r="BC424" s="3"/>
      <c r="BD424" s="3" t="s">
        <v>186</v>
      </c>
      <c r="BE424" s="3"/>
      <c r="BF424" s="3" t="s">
        <v>860</v>
      </c>
      <c r="BG424" s="3" t="s">
        <v>1646</v>
      </c>
      <c r="BH424" s="15" t="s">
        <v>3967</v>
      </c>
      <c r="BI424" s="15"/>
      <c r="BJ424" s="15"/>
      <c r="BK424" s="15"/>
      <c r="BL424" s="15">
        <v>1983</v>
      </c>
      <c r="BM424" s="11" t="s">
        <v>5631</v>
      </c>
      <c r="BN424" s="28" t="s">
        <v>2544</v>
      </c>
      <c r="BO424" s="3" t="s">
        <v>5629</v>
      </c>
      <c r="BP424" s="34" t="s">
        <v>2150</v>
      </c>
      <c r="BQ424" s="3"/>
      <c r="BR424" s="27"/>
      <c r="BS424" s="3"/>
      <c r="BT424" s="27"/>
      <c r="BU424" s="3"/>
      <c r="BV424" s="27"/>
    </row>
    <row r="425" spans="1:74" s="42" customFormat="1" x14ac:dyDescent="0.35">
      <c r="A425" s="71">
        <v>424</v>
      </c>
      <c r="B425" s="71">
        <v>112</v>
      </c>
      <c r="C425" s="4" t="s">
        <v>82</v>
      </c>
      <c r="D425" s="3" t="s">
        <v>9</v>
      </c>
      <c r="E425" s="3" t="s">
        <v>1808</v>
      </c>
      <c r="F425" s="119">
        <v>-0.61758291915742103</v>
      </c>
      <c r="G425" s="119">
        <v>36.174393666867097</v>
      </c>
      <c r="H425" s="8"/>
      <c r="I425" s="8" t="s">
        <v>2547</v>
      </c>
      <c r="J425" s="3" t="s">
        <v>40</v>
      </c>
      <c r="K425" s="8">
        <v>13336</v>
      </c>
      <c r="L425" s="8">
        <v>3102</v>
      </c>
      <c r="M425" s="8">
        <v>177</v>
      </c>
      <c r="N425" s="135">
        <v>-1506</v>
      </c>
      <c r="O425" s="135">
        <v>-798</v>
      </c>
      <c r="P425" s="129">
        <v>-1152</v>
      </c>
      <c r="Q425" s="40">
        <v>3456</v>
      </c>
      <c r="R425" s="40">
        <v>2748</v>
      </c>
      <c r="S425" s="40">
        <v>3102</v>
      </c>
      <c r="T425" s="8" t="s">
        <v>46</v>
      </c>
      <c r="U425" s="4"/>
      <c r="V425" s="3"/>
      <c r="W425" s="3"/>
      <c r="X425" s="3"/>
      <c r="Y425" s="3"/>
      <c r="Z425" s="3"/>
      <c r="AA425" s="3"/>
      <c r="AB425" s="3"/>
      <c r="AC425" s="3"/>
      <c r="AD425" s="3"/>
      <c r="AE425" s="3"/>
      <c r="AF425" s="3"/>
      <c r="AG425" s="3"/>
      <c r="AH425" s="3"/>
      <c r="AI425" s="3"/>
      <c r="AJ425" s="3"/>
      <c r="AK425" s="3"/>
      <c r="AL425" s="3"/>
      <c r="AM425" s="3"/>
      <c r="AN425" s="3"/>
      <c r="AO425" s="3"/>
      <c r="AP425" s="3" t="s">
        <v>186</v>
      </c>
      <c r="AQ425" s="3"/>
      <c r="AR425" s="3"/>
      <c r="AS425" s="3"/>
      <c r="AT425" s="3" t="s">
        <v>186</v>
      </c>
      <c r="AU425" s="3" t="s">
        <v>186</v>
      </c>
      <c r="AV425" s="3"/>
      <c r="AW425" s="3"/>
      <c r="AX425" s="3"/>
      <c r="AY425" s="3"/>
      <c r="AZ425" s="3"/>
      <c r="BA425" s="3"/>
      <c r="BB425" s="3"/>
      <c r="BC425" s="3"/>
      <c r="BD425" s="3" t="s">
        <v>186</v>
      </c>
      <c r="BE425" s="3"/>
      <c r="BF425" s="3" t="s">
        <v>860</v>
      </c>
      <c r="BG425" s="3" t="s">
        <v>2549</v>
      </c>
      <c r="BH425" s="15" t="s">
        <v>3967</v>
      </c>
      <c r="BI425" s="15"/>
      <c r="BJ425" s="15"/>
      <c r="BK425" s="15"/>
      <c r="BL425" s="15">
        <v>1983</v>
      </c>
      <c r="BM425" s="11" t="s">
        <v>5632</v>
      </c>
      <c r="BN425" s="28" t="s">
        <v>2544</v>
      </c>
      <c r="BO425" s="3" t="s">
        <v>5629</v>
      </c>
      <c r="BP425" s="34" t="s">
        <v>2150</v>
      </c>
      <c r="BQ425" s="3"/>
      <c r="BR425" s="27"/>
      <c r="BS425" s="3"/>
      <c r="BT425" s="27"/>
      <c r="BU425" s="3"/>
      <c r="BV425" s="27"/>
    </row>
    <row r="426" spans="1:74" s="42" customFormat="1" x14ac:dyDescent="0.35">
      <c r="A426" s="71">
        <v>425</v>
      </c>
      <c r="B426" s="71">
        <v>112</v>
      </c>
      <c r="C426" s="4" t="s">
        <v>82</v>
      </c>
      <c r="D426" s="3" t="s">
        <v>9</v>
      </c>
      <c r="E426" s="3" t="s">
        <v>1808</v>
      </c>
      <c r="F426" s="119">
        <v>-0.61758291915742103</v>
      </c>
      <c r="G426" s="119">
        <v>36.174393666867097</v>
      </c>
      <c r="H426" s="8"/>
      <c r="I426" s="8" t="s">
        <v>2547</v>
      </c>
      <c r="J426" s="3" t="s">
        <v>40</v>
      </c>
      <c r="K426" s="8">
        <v>13337</v>
      </c>
      <c r="L426" s="8">
        <v>3279</v>
      </c>
      <c r="M426" s="8">
        <v>205</v>
      </c>
      <c r="N426" s="135">
        <v>-1739</v>
      </c>
      <c r="O426" s="135">
        <v>-919</v>
      </c>
      <c r="P426" s="129">
        <v>-1329</v>
      </c>
      <c r="Q426" s="40">
        <v>3689</v>
      </c>
      <c r="R426" s="40">
        <v>2869</v>
      </c>
      <c r="S426" s="40">
        <v>3279</v>
      </c>
      <c r="T426" s="8" t="s">
        <v>46</v>
      </c>
      <c r="U426" s="4"/>
      <c r="V426" s="3"/>
      <c r="W426" s="3"/>
      <c r="X426" s="3"/>
      <c r="Y426" s="3"/>
      <c r="Z426" s="3"/>
      <c r="AA426" s="3"/>
      <c r="AB426" s="3"/>
      <c r="AC426" s="3"/>
      <c r="AD426" s="3"/>
      <c r="AE426" s="3"/>
      <c r="AF426" s="3"/>
      <c r="AG426" s="3"/>
      <c r="AH426" s="3"/>
      <c r="AI426" s="3"/>
      <c r="AJ426" s="3"/>
      <c r="AK426" s="3"/>
      <c r="AL426" s="3"/>
      <c r="AM426" s="3"/>
      <c r="AN426" s="3"/>
      <c r="AO426" s="3"/>
      <c r="AP426" s="3" t="s">
        <v>186</v>
      </c>
      <c r="AQ426" s="3"/>
      <c r="AR426" s="3"/>
      <c r="AS426" s="3"/>
      <c r="AT426" s="3" t="s">
        <v>186</v>
      </c>
      <c r="AU426" s="3" t="s">
        <v>186</v>
      </c>
      <c r="AV426" s="3"/>
      <c r="AW426" s="3"/>
      <c r="AX426" s="3"/>
      <c r="AY426" s="3"/>
      <c r="AZ426" s="3"/>
      <c r="BA426" s="3"/>
      <c r="BB426" s="3"/>
      <c r="BC426" s="3"/>
      <c r="BD426" s="3" t="s">
        <v>186</v>
      </c>
      <c r="BE426" s="3"/>
      <c r="BF426" s="3" t="s">
        <v>860</v>
      </c>
      <c r="BG426" s="3" t="s">
        <v>1646</v>
      </c>
      <c r="BH426" s="15" t="s">
        <v>3967</v>
      </c>
      <c r="BI426" s="15"/>
      <c r="BJ426" s="15"/>
      <c r="BK426" s="15"/>
      <c r="BL426" s="15">
        <v>1983</v>
      </c>
      <c r="BM426" s="11" t="s">
        <v>5633</v>
      </c>
      <c r="BN426" s="28" t="s">
        <v>2544</v>
      </c>
      <c r="BO426" s="3" t="s">
        <v>5629</v>
      </c>
      <c r="BP426" s="34" t="s">
        <v>2150</v>
      </c>
      <c r="BQ426" s="3"/>
      <c r="BR426" s="27"/>
      <c r="BS426" s="3"/>
      <c r="BT426" s="27"/>
      <c r="BU426" s="3"/>
      <c r="BV426" s="27"/>
    </row>
    <row r="427" spans="1:74" s="42" customFormat="1" x14ac:dyDescent="0.35">
      <c r="A427" s="71">
        <v>426</v>
      </c>
      <c r="B427" s="71">
        <v>112</v>
      </c>
      <c r="C427" s="4" t="s">
        <v>82</v>
      </c>
      <c r="D427" s="3" t="s">
        <v>9</v>
      </c>
      <c r="E427" s="3" t="s">
        <v>1808</v>
      </c>
      <c r="F427" s="119">
        <v>-0.61758291915742103</v>
      </c>
      <c r="G427" s="119">
        <v>36.174393666867097</v>
      </c>
      <c r="H427" s="8"/>
      <c r="I427" s="8" t="s">
        <v>2547</v>
      </c>
      <c r="J427" s="3" t="s">
        <v>40</v>
      </c>
      <c r="K427" s="8">
        <v>13338</v>
      </c>
      <c r="L427" s="8">
        <v>2930</v>
      </c>
      <c r="M427" s="8">
        <v>64</v>
      </c>
      <c r="N427" s="135">
        <v>-1108</v>
      </c>
      <c r="O427" s="135">
        <v>-852</v>
      </c>
      <c r="P427" s="129">
        <v>-980</v>
      </c>
      <c r="Q427" s="40">
        <v>3058</v>
      </c>
      <c r="R427" s="40">
        <v>2802</v>
      </c>
      <c r="S427" s="40">
        <v>2930</v>
      </c>
      <c r="T427" s="8" t="s">
        <v>46</v>
      </c>
      <c r="U427" s="4"/>
      <c r="V427" s="3"/>
      <c r="W427" s="3"/>
      <c r="X427" s="3"/>
      <c r="Y427" s="3"/>
      <c r="Z427" s="3"/>
      <c r="AA427" s="3"/>
      <c r="AB427" s="3"/>
      <c r="AC427" s="3"/>
      <c r="AD427" s="3"/>
      <c r="AE427" s="3"/>
      <c r="AF427" s="3"/>
      <c r="AG427" s="3"/>
      <c r="AH427" s="3"/>
      <c r="AI427" s="3"/>
      <c r="AJ427" s="3"/>
      <c r="AK427" s="3"/>
      <c r="AL427" s="3"/>
      <c r="AM427" s="3"/>
      <c r="AN427" s="3"/>
      <c r="AO427" s="3"/>
      <c r="AP427" s="3" t="s">
        <v>186</v>
      </c>
      <c r="AQ427" s="3"/>
      <c r="AR427" s="3"/>
      <c r="AS427" s="3"/>
      <c r="AT427" s="3" t="s">
        <v>186</v>
      </c>
      <c r="AU427" s="3" t="s">
        <v>186</v>
      </c>
      <c r="AV427" s="3"/>
      <c r="AW427" s="3"/>
      <c r="AX427" s="3"/>
      <c r="AY427" s="3"/>
      <c r="AZ427" s="3"/>
      <c r="BA427" s="3"/>
      <c r="BB427" s="3"/>
      <c r="BC427" s="3"/>
      <c r="BD427" s="3" t="s">
        <v>186</v>
      </c>
      <c r="BE427" s="3"/>
      <c r="BF427" s="3" t="s">
        <v>860</v>
      </c>
      <c r="BG427" s="3" t="s">
        <v>1646</v>
      </c>
      <c r="BH427" s="15" t="s">
        <v>1874</v>
      </c>
      <c r="BI427" s="15"/>
      <c r="BJ427" s="15"/>
      <c r="BK427" s="15"/>
      <c r="BL427" s="15">
        <v>1983</v>
      </c>
      <c r="BM427" s="11" t="s">
        <v>5634</v>
      </c>
      <c r="BN427" s="28" t="s">
        <v>2544</v>
      </c>
      <c r="BO427" s="3" t="s">
        <v>5629</v>
      </c>
      <c r="BP427" s="34" t="s">
        <v>2150</v>
      </c>
      <c r="BQ427" s="3"/>
      <c r="BR427" s="27"/>
      <c r="BS427" s="3"/>
      <c r="BT427" s="27"/>
      <c r="BU427" s="3"/>
      <c r="BV427" s="27"/>
    </row>
    <row r="428" spans="1:74" s="42" customFormat="1" x14ac:dyDescent="0.35">
      <c r="A428" s="71">
        <v>427</v>
      </c>
      <c r="B428" s="71">
        <v>112</v>
      </c>
      <c r="C428" s="4" t="s">
        <v>82</v>
      </c>
      <c r="D428" s="3" t="s">
        <v>9</v>
      </c>
      <c r="E428" s="3" t="s">
        <v>1808</v>
      </c>
      <c r="F428" s="119">
        <v>-0.61758291915742103</v>
      </c>
      <c r="G428" s="119">
        <v>36.174393666867097</v>
      </c>
      <c r="H428" s="8"/>
      <c r="I428" s="8" t="s">
        <v>2547</v>
      </c>
      <c r="J428" s="3" t="s">
        <v>40</v>
      </c>
      <c r="K428" s="8">
        <v>13339</v>
      </c>
      <c r="L428" s="8">
        <v>2994</v>
      </c>
      <c r="M428" s="8">
        <v>86</v>
      </c>
      <c r="N428" s="135">
        <v>-1216</v>
      </c>
      <c r="O428" s="135">
        <v>-872</v>
      </c>
      <c r="P428" s="129">
        <v>-1044</v>
      </c>
      <c r="Q428" s="40">
        <v>3166</v>
      </c>
      <c r="R428" s="40">
        <v>2822</v>
      </c>
      <c r="S428" s="40">
        <v>2994</v>
      </c>
      <c r="T428" s="8" t="s">
        <v>46</v>
      </c>
      <c r="U428" s="4"/>
      <c r="V428" s="3"/>
      <c r="W428" s="3"/>
      <c r="X428" s="3"/>
      <c r="Y428" s="3"/>
      <c r="Z428" s="3"/>
      <c r="AA428" s="3"/>
      <c r="AB428" s="3"/>
      <c r="AC428" s="3"/>
      <c r="AD428" s="3"/>
      <c r="AE428" s="3"/>
      <c r="AF428" s="3"/>
      <c r="AG428" s="3"/>
      <c r="AH428" s="3"/>
      <c r="AI428" s="3"/>
      <c r="AJ428" s="3"/>
      <c r="AK428" s="3"/>
      <c r="AL428" s="3"/>
      <c r="AM428" s="3"/>
      <c r="AN428" s="3"/>
      <c r="AO428" s="3"/>
      <c r="AP428" s="3" t="s">
        <v>186</v>
      </c>
      <c r="AQ428" s="3"/>
      <c r="AR428" s="3"/>
      <c r="AS428" s="3"/>
      <c r="AT428" s="3" t="s">
        <v>186</v>
      </c>
      <c r="AU428" s="3" t="s">
        <v>186</v>
      </c>
      <c r="AV428" s="3"/>
      <c r="AW428" s="3"/>
      <c r="AX428" s="3"/>
      <c r="AY428" s="3"/>
      <c r="AZ428" s="3"/>
      <c r="BA428" s="3"/>
      <c r="BB428" s="3"/>
      <c r="BC428" s="3"/>
      <c r="BD428" s="3" t="s">
        <v>186</v>
      </c>
      <c r="BE428" s="3"/>
      <c r="BF428" s="3" t="s">
        <v>860</v>
      </c>
      <c r="BG428" s="3" t="s">
        <v>1646</v>
      </c>
      <c r="BH428" s="15" t="s">
        <v>1874</v>
      </c>
      <c r="BI428" s="15"/>
      <c r="BJ428" s="15"/>
      <c r="BK428" s="15"/>
      <c r="BL428" s="15">
        <v>1983</v>
      </c>
      <c r="BM428" s="11" t="s">
        <v>5635</v>
      </c>
      <c r="BN428" s="28" t="s">
        <v>2544</v>
      </c>
      <c r="BO428" s="3" t="s">
        <v>5629</v>
      </c>
      <c r="BP428" s="34" t="s">
        <v>2150</v>
      </c>
      <c r="BQ428" s="3"/>
      <c r="BR428" s="27"/>
      <c r="BS428" s="3"/>
      <c r="BT428" s="27"/>
      <c r="BU428" s="3"/>
      <c r="BV428" s="27"/>
    </row>
    <row r="429" spans="1:74" s="42" customFormat="1" x14ac:dyDescent="0.35">
      <c r="A429" s="71">
        <v>428</v>
      </c>
      <c r="B429" s="71">
        <v>112</v>
      </c>
      <c r="C429" s="4" t="s">
        <v>82</v>
      </c>
      <c r="D429" s="3" t="s">
        <v>9</v>
      </c>
      <c r="E429" s="3" t="s">
        <v>1808</v>
      </c>
      <c r="F429" s="119">
        <v>-0.61758291915742103</v>
      </c>
      <c r="G429" s="119">
        <v>36.174393666867097</v>
      </c>
      <c r="H429" s="8"/>
      <c r="I429" s="8" t="s">
        <v>2547</v>
      </c>
      <c r="J429" s="3" t="s">
        <v>40</v>
      </c>
      <c r="K429" s="8">
        <v>13340</v>
      </c>
      <c r="L429" s="8">
        <v>2951</v>
      </c>
      <c r="M429" s="8">
        <v>107</v>
      </c>
      <c r="N429" s="135">
        <v>-1215</v>
      </c>
      <c r="O429" s="135">
        <v>-787</v>
      </c>
      <c r="P429" s="129">
        <v>-1001</v>
      </c>
      <c r="Q429" s="40">
        <v>3165</v>
      </c>
      <c r="R429" s="40">
        <v>2737</v>
      </c>
      <c r="S429" s="40">
        <v>2951</v>
      </c>
      <c r="T429" s="8" t="s">
        <v>46</v>
      </c>
      <c r="U429" s="4"/>
      <c r="V429" s="3"/>
      <c r="W429" s="3"/>
      <c r="X429" s="3"/>
      <c r="Y429" s="3"/>
      <c r="Z429" s="3"/>
      <c r="AA429" s="3"/>
      <c r="AB429" s="3"/>
      <c r="AC429" s="3"/>
      <c r="AD429" s="3"/>
      <c r="AE429" s="3"/>
      <c r="AF429" s="3"/>
      <c r="AG429" s="3"/>
      <c r="AH429" s="3"/>
      <c r="AI429" s="3"/>
      <c r="AJ429" s="3"/>
      <c r="AK429" s="3"/>
      <c r="AL429" s="3"/>
      <c r="AM429" s="3"/>
      <c r="AN429" s="3"/>
      <c r="AO429" s="3"/>
      <c r="AP429" s="3" t="s">
        <v>186</v>
      </c>
      <c r="AQ429" s="3"/>
      <c r="AR429" s="3"/>
      <c r="AS429" s="3"/>
      <c r="AT429" s="3" t="s">
        <v>186</v>
      </c>
      <c r="AU429" s="3" t="s">
        <v>186</v>
      </c>
      <c r="AV429" s="3"/>
      <c r="AW429" s="3"/>
      <c r="AX429" s="3"/>
      <c r="AY429" s="3"/>
      <c r="AZ429" s="3"/>
      <c r="BA429" s="3"/>
      <c r="BB429" s="3"/>
      <c r="BC429" s="3"/>
      <c r="BD429" s="3" t="s">
        <v>186</v>
      </c>
      <c r="BE429" s="3"/>
      <c r="BF429" s="3" t="s">
        <v>860</v>
      </c>
      <c r="BG429" s="3" t="s">
        <v>1646</v>
      </c>
      <c r="BH429" s="15" t="s">
        <v>3967</v>
      </c>
      <c r="BI429" s="15"/>
      <c r="BJ429" s="15"/>
      <c r="BK429" s="15"/>
      <c r="BL429" s="15">
        <v>1983</v>
      </c>
      <c r="BM429" s="11" t="s">
        <v>5636</v>
      </c>
      <c r="BN429" s="28" t="s">
        <v>2544</v>
      </c>
      <c r="BO429" s="3" t="s">
        <v>5629</v>
      </c>
      <c r="BP429" s="34" t="s">
        <v>2150</v>
      </c>
      <c r="BQ429" s="3"/>
      <c r="BR429" s="27"/>
      <c r="BS429" s="3"/>
      <c r="BT429" s="27"/>
      <c r="BU429" s="3"/>
      <c r="BV429" s="27"/>
    </row>
    <row r="430" spans="1:74" s="42" customFormat="1" x14ac:dyDescent="0.35">
      <c r="A430" s="71">
        <v>429</v>
      </c>
      <c r="B430" s="71">
        <v>112</v>
      </c>
      <c r="C430" s="4" t="s">
        <v>82</v>
      </c>
      <c r="D430" s="3" t="s">
        <v>9</v>
      </c>
      <c r="E430" s="3" t="s">
        <v>1808</v>
      </c>
      <c r="F430" s="119">
        <v>-0.61758291915742103</v>
      </c>
      <c r="G430" s="119">
        <v>36.174393666867097</v>
      </c>
      <c r="H430" s="8"/>
      <c r="I430" s="8" t="s">
        <v>2547</v>
      </c>
      <c r="J430" s="3" t="s">
        <v>40</v>
      </c>
      <c r="K430" s="8">
        <v>13358</v>
      </c>
      <c r="L430" s="8">
        <v>3257</v>
      </c>
      <c r="M430" s="8">
        <v>250</v>
      </c>
      <c r="N430" s="135">
        <v>-1807</v>
      </c>
      <c r="O430" s="135">
        <v>-807</v>
      </c>
      <c r="P430" s="129">
        <v>-1307</v>
      </c>
      <c r="Q430" s="40">
        <v>3757</v>
      </c>
      <c r="R430" s="40">
        <v>2757</v>
      </c>
      <c r="S430" s="40">
        <v>3257</v>
      </c>
      <c r="T430" s="8" t="s">
        <v>46</v>
      </c>
      <c r="U430" s="4"/>
      <c r="V430" s="3"/>
      <c r="W430" s="3"/>
      <c r="X430" s="3"/>
      <c r="Y430" s="3"/>
      <c r="Z430" s="3"/>
      <c r="AA430" s="3"/>
      <c r="AB430" s="3"/>
      <c r="AC430" s="3"/>
      <c r="AD430" s="3"/>
      <c r="AE430" s="3"/>
      <c r="AF430" s="3"/>
      <c r="AG430" s="3"/>
      <c r="AH430" s="3"/>
      <c r="AI430" s="3"/>
      <c r="AJ430" s="3"/>
      <c r="AK430" s="3"/>
      <c r="AL430" s="3"/>
      <c r="AM430" s="3"/>
      <c r="AN430" s="3"/>
      <c r="AO430" s="3"/>
      <c r="AP430" s="3" t="s">
        <v>186</v>
      </c>
      <c r="AQ430" s="3"/>
      <c r="AR430" s="3"/>
      <c r="AS430" s="3"/>
      <c r="AT430" s="3" t="s">
        <v>186</v>
      </c>
      <c r="AU430" s="3" t="s">
        <v>186</v>
      </c>
      <c r="AV430" s="3"/>
      <c r="AW430" s="3"/>
      <c r="AX430" s="3"/>
      <c r="AY430" s="3"/>
      <c r="AZ430" s="3"/>
      <c r="BA430" s="3"/>
      <c r="BB430" s="3"/>
      <c r="BC430" s="3"/>
      <c r="BD430" s="3" t="s">
        <v>186</v>
      </c>
      <c r="BE430" s="3"/>
      <c r="BF430" s="3" t="s">
        <v>860</v>
      </c>
      <c r="BG430" s="3" t="s">
        <v>1646</v>
      </c>
      <c r="BH430" s="15" t="s">
        <v>3967</v>
      </c>
      <c r="BI430" s="15"/>
      <c r="BJ430" s="15"/>
      <c r="BK430" s="15"/>
      <c r="BL430" s="15">
        <v>1983</v>
      </c>
      <c r="BM430" s="11" t="s">
        <v>5637</v>
      </c>
      <c r="BN430" s="28" t="s">
        <v>2544</v>
      </c>
      <c r="BO430" s="3" t="s">
        <v>5629</v>
      </c>
      <c r="BP430" s="34" t="s">
        <v>2150</v>
      </c>
      <c r="BQ430" s="3"/>
      <c r="BR430" s="27"/>
      <c r="BS430" s="3"/>
      <c r="BT430" s="27"/>
      <c r="BU430" s="3"/>
      <c r="BV430" s="27"/>
    </row>
    <row r="431" spans="1:74" s="42" customFormat="1" x14ac:dyDescent="0.35">
      <c r="A431" s="71">
        <v>430</v>
      </c>
      <c r="B431" s="71">
        <v>112</v>
      </c>
      <c r="C431" s="4" t="s">
        <v>82</v>
      </c>
      <c r="D431" s="3" t="s">
        <v>9</v>
      </c>
      <c r="E431" s="3" t="s">
        <v>1808</v>
      </c>
      <c r="F431" s="119">
        <v>-0.61758291915742103</v>
      </c>
      <c r="G431" s="119">
        <v>36.174393666867097</v>
      </c>
      <c r="H431" s="8"/>
      <c r="I431" s="8" t="s">
        <v>2547</v>
      </c>
      <c r="J431" s="3" t="s">
        <v>40</v>
      </c>
      <c r="K431" s="8">
        <v>13341</v>
      </c>
      <c r="L431" s="8">
        <v>3059</v>
      </c>
      <c r="M431" s="8">
        <v>154</v>
      </c>
      <c r="N431" s="135">
        <v>-1417</v>
      </c>
      <c r="O431" s="135">
        <v>-801</v>
      </c>
      <c r="P431" s="129">
        <v>-1109</v>
      </c>
      <c r="Q431" s="40">
        <v>3367</v>
      </c>
      <c r="R431" s="40">
        <v>2751</v>
      </c>
      <c r="S431" s="40">
        <v>3059</v>
      </c>
      <c r="T431" s="8" t="s">
        <v>46</v>
      </c>
      <c r="U431" s="4"/>
      <c r="V431" s="3"/>
      <c r="W431" s="3"/>
      <c r="X431" s="3"/>
      <c r="Y431" s="3"/>
      <c r="Z431" s="3"/>
      <c r="AA431" s="3"/>
      <c r="AB431" s="3"/>
      <c r="AC431" s="3"/>
      <c r="AD431" s="3"/>
      <c r="AE431" s="3"/>
      <c r="AF431" s="3"/>
      <c r="AG431" s="3"/>
      <c r="AH431" s="3"/>
      <c r="AI431" s="3"/>
      <c r="AJ431" s="3"/>
      <c r="AK431" s="3"/>
      <c r="AL431" s="3"/>
      <c r="AM431" s="3"/>
      <c r="AN431" s="3"/>
      <c r="AO431" s="3"/>
      <c r="AP431" s="3" t="s">
        <v>186</v>
      </c>
      <c r="AQ431" s="3"/>
      <c r="AR431" s="3"/>
      <c r="AS431" s="3"/>
      <c r="AT431" s="3" t="s">
        <v>186</v>
      </c>
      <c r="AU431" s="3" t="s">
        <v>186</v>
      </c>
      <c r="AV431" s="3"/>
      <c r="AW431" s="3"/>
      <c r="AX431" s="3"/>
      <c r="AY431" s="3"/>
      <c r="AZ431" s="3"/>
      <c r="BA431" s="3"/>
      <c r="BB431" s="3"/>
      <c r="BC431" s="3"/>
      <c r="BD431" s="3" t="s">
        <v>186</v>
      </c>
      <c r="BE431" s="3"/>
      <c r="BF431" s="3" t="s">
        <v>860</v>
      </c>
      <c r="BG431" s="3" t="s">
        <v>1646</v>
      </c>
      <c r="BH431" s="15" t="s">
        <v>3967</v>
      </c>
      <c r="BI431" s="15"/>
      <c r="BJ431" s="15"/>
      <c r="BK431" s="15"/>
      <c r="BL431" s="15">
        <v>1983</v>
      </c>
      <c r="BM431" s="11" t="s">
        <v>5638</v>
      </c>
      <c r="BN431" s="28" t="s">
        <v>2544</v>
      </c>
      <c r="BO431" s="3" t="s">
        <v>5629</v>
      </c>
      <c r="BP431" s="34" t="s">
        <v>2150</v>
      </c>
      <c r="BQ431" s="3"/>
      <c r="BR431" s="27"/>
      <c r="BS431" s="3"/>
      <c r="BT431" s="27"/>
      <c r="BU431" s="3"/>
      <c r="BV431" s="27"/>
    </row>
    <row r="432" spans="1:74" s="42" customFormat="1" x14ac:dyDescent="0.35">
      <c r="A432" s="71">
        <v>431</v>
      </c>
      <c r="B432" s="71">
        <v>112</v>
      </c>
      <c r="C432" s="4" t="s">
        <v>82</v>
      </c>
      <c r="D432" s="3" t="s">
        <v>9</v>
      </c>
      <c r="E432" s="3" t="s">
        <v>1808</v>
      </c>
      <c r="F432" s="119">
        <v>-0.61758291915742103</v>
      </c>
      <c r="G432" s="119">
        <v>36.174393666867097</v>
      </c>
      <c r="H432" s="8"/>
      <c r="I432" s="8" t="s">
        <v>2547</v>
      </c>
      <c r="J432" s="3" t="s">
        <v>40</v>
      </c>
      <c r="K432" s="8">
        <v>13342</v>
      </c>
      <c r="L432" s="8">
        <v>3080</v>
      </c>
      <c r="M432" s="8">
        <v>177</v>
      </c>
      <c r="N432" s="135">
        <v>-1484</v>
      </c>
      <c r="O432" s="135">
        <v>-776</v>
      </c>
      <c r="P432" s="129">
        <v>-1130</v>
      </c>
      <c r="Q432" s="40">
        <v>3434</v>
      </c>
      <c r="R432" s="40">
        <v>2726</v>
      </c>
      <c r="S432" s="40">
        <v>3080</v>
      </c>
      <c r="T432" s="8" t="s">
        <v>46</v>
      </c>
      <c r="U432" s="4"/>
      <c r="V432" s="3"/>
      <c r="W432" s="3"/>
      <c r="X432" s="3"/>
      <c r="Y432" s="3"/>
      <c r="Z432" s="3"/>
      <c r="AA432" s="3"/>
      <c r="AB432" s="3"/>
      <c r="AC432" s="3"/>
      <c r="AD432" s="3"/>
      <c r="AE432" s="3"/>
      <c r="AF432" s="3"/>
      <c r="AG432" s="3"/>
      <c r="AH432" s="3"/>
      <c r="AI432" s="3"/>
      <c r="AJ432" s="3"/>
      <c r="AK432" s="3"/>
      <c r="AL432" s="3"/>
      <c r="AM432" s="3"/>
      <c r="AN432" s="3"/>
      <c r="AO432" s="3"/>
      <c r="AP432" s="3" t="s">
        <v>186</v>
      </c>
      <c r="AQ432" s="3"/>
      <c r="AR432" s="3"/>
      <c r="AS432" s="3"/>
      <c r="AT432" s="3" t="s">
        <v>186</v>
      </c>
      <c r="AU432" s="3" t="s">
        <v>186</v>
      </c>
      <c r="AV432" s="3"/>
      <c r="AW432" s="3"/>
      <c r="AX432" s="3"/>
      <c r="AY432" s="3"/>
      <c r="AZ432" s="3"/>
      <c r="BA432" s="3"/>
      <c r="BB432" s="3"/>
      <c r="BC432" s="3"/>
      <c r="BD432" s="3" t="s">
        <v>186</v>
      </c>
      <c r="BE432" s="3"/>
      <c r="BF432" s="3" t="s">
        <v>860</v>
      </c>
      <c r="BG432" s="3" t="s">
        <v>1646</v>
      </c>
      <c r="BH432" s="15" t="s">
        <v>3967</v>
      </c>
      <c r="BI432" s="15"/>
      <c r="BJ432" s="15"/>
      <c r="BK432" s="15"/>
      <c r="BL432" s="15">
        <v>1983</v>
      </c>
      <c r="BM432" s="11" t="s">
        <v>5639</v>
      </c>
      <c r="BN432" s="28" t="s">
        <v>2544</v>
      </c>
      <c r="BO432" s="3" t="s">
        <v>5629</v>
      </c>
      <c r="BP432" s="34" t="s">
        <v>2150</v>
      </c>
      <c r="BQ432" s="3"/>
      <c r="BR432" s="27"/>
      <c r="BS432" s="3"/>
      <c r="BT432" s="27"/>
      <c r="BU432" s="3"/>
      <c r="BV432" s="27"/>
    </row>
    <row r="433" spans="1:74" s="42" customFormat="1" x14ac:dyDescent="0.35">
      <c r="A433" s="71">
        <v>432</v>
      </c>
      <c r="B433" s="71">
        <v>112</v>
      </c>
      <c r="C433" s="4" t="s">
        <v>82</v>
      </c>
      <c r="D433" s="3" t="s">
        <v>9</v>
      </c>
      <c r="E433" s="3" t="s">
        <v>1808</v>
      </c>
      <c r="F433" s="119">
        <v>-0.61758291915742103</v>
      </c>
      <c r="G433" s="119">
        <v>36.174393666867097</v>
      </c>
      <c r="H433" s="8"/>
      <c r="I433" s="8" t="s">
        <v>2547</v>
      </c>
      <c r="J433" s="3" t="s">
        <v>40</v>
      </c>
      <c r="K433" s="8">
        <v>13359</v>
      </c>
      <c r="L433" s="8">
        <v>3168</v>
      </c>
      <c r="M433" s="8">
        <v>133</v>
      </c>
      <c r="N433" s="135">
        <v>-1484</v>
      </c>
      <c r="O433" s="135">
        <v>-952</v>
      </c>
      <c r="P433" s="129">
        <v>-1218</v>
      </c>
      <c r="Q433" s="40">
        <v>3434</v>
      </c>
      <c r="R433" s="40">
        <v>2902</v>
      </c>
      <c r="S433" s="40">
        <v>3168</v>
      </c>
      <c r="T433" s="8" t="s">
        <v>46</v>
      </c>
      <c r="U433" s="4"/>
      <c r="V433" s="3"/>
      <c r="W433" s="3"/>
      <c r="X433" s="3"/>
      <c r="Y433" s="3"/>
      <c r="Z433" s="3"/>
      <c r="AA433" s="3"/>
      <c r="AB433" s="3"/>
      <c r="AC433" s="3"/>
      <c r="AD433" s="3"/>
      <c r="AE433" s="3"/>
      <c r="AF433" s="3"/>
      <c r="AG433" s="3"/>
      <c r="AH433" s="3"/>
      <c r="AI433" s="3"/>
      <c r="AJ433" s="3"/>
      <c r="AK433" s="3"/>
      <c r="AL433" s="3"/>
      <c r="AM433" s="3"/>
      <c r="AN433" s="3"/>
      <c r="AO433" s="3"/>
      <c r="AP433" s="3" t="s">
        <v>186</v>
      </c>
      <c r="AQ433" s="3"/>
      <c r="AR433" s="3"/>
      <c r="AS433" s="3"/>
      <c r="AT433" s="3" t="s">
        <v>186</v>
      </c>
      <c r="AU433" s="3" t="s">
        <v>186</v>
      </c>
      <c r="AV433" s="3"/>
      <c r="AW433" s="3"/>
      <c r="AX433" s="3"/>
      <c r="AY433" s="3"/>
      <c r="AZ433" s="3"/>
      <c r="BA433" s="3"/>
      <c r="BB433" s="3"/>
      <c r="BC433" s="3"/>
      <c r="BD433" s="3" t="s">
        <v>186</v>
      </c>
      <c r="BE433" s="3"/>
      <c r="BF433" s="3" t="s">
        <v>860</v>
      </c>
      <c r="BG433" s="3" t="s">
        <v>1646</v>
      </c>
      <c r="BH433" s="15" t="s">
        <v>3967</v>
      </c>
      <c r="BI433" s="15"/>
      <c r="BJ433" s="15"/>
      <c r="BK433" s="15"/>
      <c r="BL433" s="15">
        <v>1983</v>
      </c>
      <c r="BM433" s="11" t="s">
        <v>5640</v>
      </c>
      <c r="BN433" s="28" t="s">
        <v>2544</v>
      </c>
      <c r="BO433" s="3" t="s">
        <v>5629</v>
      </c>
      <c r="BP433" s="34" t="s">
        <v>2150</v>
      </c>
      <c r="BQ433" s="3"/>
      <c r="BR433" s="27"/>
      <c r="BS433" s="3"/>
      <c r="BT433" s="27"/>
      <c r="BU433" s="3"/>
      <c r="BV433" s="27"/>
    </row>
    <row r="434" spans="1:74" s="42" customFormat="1" x14ac:dyDescent="0.35">
      <c r="A434" s="71">
        <v>433</v>
      </c>
      <c r="B434" s="71">
        <v>112</v>
      </c>
      <c r="C434" s="4" t="s">
        <v>82</v>
      </c>
      <c r="D434" s="3" t="s">
        <v>9</v>
      </c>
      <c r="E434" s="3" t="s">
        <v>1808</v>
      </c>
      <c r="F434" s="119">
        <v>-0.61758291915742103</v>
      </c>
      <c r="G434" s="119">
        <v>36.174393666867097</v>
      </c>
      <c r="H434" s="8"/>
      <c r="I434" s="8" t="s">
        <v>2547</v>
      </c>
      <c r="J434" s="3" t="s">
        <v>40</v>
      </c>
      <c r="K434" s="8">
        <v>13343</v>
      </c>
      <c r="L434" s="8">
        <v>3015</v>
      </c>
      <c r="M434" s="8">
        <v>175</v>
      </c>
      <c r="N434" s="135">
        <v>-1415</v>
      </c>
      <c r="O434" s="135">
        <v>-715</v>
      </c>
      <c r="P434" s="129">
        <v>-1065</v>
      </c>
      <c r="Q434" s="40">
        <v>3365</v>
      </c>
      <c r="R434" s="40">
        <v>2665</v>
      </c>
      <c r="S434" s="40">
        <v>3015</v>
      </c>
      <c r="T434" s="8" t="s">
        <v>46</v>
      </c>
      <c r="U434" s="4"/>
      <c r="V434" s="3"/>
      <c r="W434" s="3"/>
      <c r="X434" s="3"/>
      <c r="Y434" s="3"/>
      <c r="Z434" s="3"/>
      <c r="AA434" s="3"/>
      <c r="AB434" s="3"/>
      <c r="AC434" s="3"/>
      <c r="AD434" s="3"/>
      <c r="AE434" s="3"/>
      <c r="AF434" s="3"/>
      <c r="AG434" s="3"/>
      <c r="AH434" s="3"/>
      <c r="AI434" s="3"/>
      <c r="AJ434" s="3"/>
      <c r="AK434" s="3"/>
      <c r="AL434" s="3"/>
      <c r="AM434" s="3"/>
      <c r="AN434" s="3"/>
      <c r="AO434" s="3"/>
      <c r="AP434" s="3" t="s">
        <v>186</v>
      </c>
      <c r="AQ434" s="3"/>
      <c r="AR434" s="3"/>
      <c r="AS434" s="3"/>
      <c r="AT434" s="3" t="s">
        <v>186</v>
      </c>
      <c r="AU434" s="3" t="s">
        <v>186</v>
      </c>
      <c r="AV434" s="3"/>
      <c r="AW434" s="3"/>
      <c r="AX434" s="3"/>
      <c r="AY434" s="3"/>
      <c r="AZ434" s="3"/>
      <c r="BA434" s="3"/>
      <c r="BB434" s="3"/>
      <c r="BC434" s="3"/>
      <c r="BD434" s="3" t="s">
        <v>186</v>
      </c>
      <c r="BE434" s="3"/>
      <c r="BF434" s="3" t="s">
        <v>860</v>
      </c>
      <c r="BG434" s="3" t="s">
        <v>1646</v>
      </c>
      <c r="BH434" s="15" t="s">
        <v>3967</v>
      </c>
      <c r="BI434" s="15"/>
      <c r="BJ434" s="15"/>
      <c r="BK434" s="15"/>
      <c r="BL434" s="15">
        <v>1983</v>
      </c>
      <c r="BM434" s="11" t="s">
        <v>5641</v>
      </c>
      <c r="BN434" s="28" t="s">
        <v>2544</v>
      </c>
      <c r="BO434" s="3" t="s">
        <v>5629</v>
      </c>
      <c r="BP434" s="34" t="s">
        <v>2150</v>
      </c>
      <c r="BQ434" s="3"/>
      <c r="BR434" s="27"/>
      <c r="BS434" s="3"/>
      <c r="BT434" s="27"/>
      <c r="BU434" s="3"/>
      <c r="BV434" s="27"/>
    </row>
    <row r="435" spans="1:74" s="42" customFormat="1" x14ac:dyDescent="0.35">
      <c r="A435" s="71">
        <v>434</v>
      </c>
      <c r="B435" s="71">
        <v>112</v>
      </c>
      <c r="C435" s="4" t="s">
        <v>82</v>
      </c>
      <c r="D435" s="3" t="s">
        <v>9</v>
      </c>
      <c r="E435" s="3" t="s">
        <v>1808</v>
      </c>
      <c r="F435" s="119">
        <v>-0.61758291915742103</v>
      </c>
      <c r="G435" s="119">
        <v>36.174393666867097</v>
      </c>
      <c r="H435" s="8"/>
      <c r="I435" s="8" t="s">
        <v>2547</v>
      </c>
      <c r="J435" s="3" t="s">
        <v>40</v>
      </c>
      <c r="K435" s="8">
        <v>13344</v>
      </c>
      <c r="L435" s="8">
        <v>3168</v>
      </c>
      <c r="M435" s="8">
        <v>133</v>
      </c>
      <c r="N435" s="135">
        <v>-1484</v>
      </c>
      <c r="O435" s="135">
        <v>-952</v>
      </c>
      <c r="P435" s="129">
        <v>-1218</v>
      </c>
      <c r="Q435" s="40">
        <v>3434</v>
      </c>
      <c r="R435" s="40">
        <v>2902</v>
      </c>
      <c r="S435" s="40">
        <v>3168</v>
      </c>
      <c r="T435" s="8" t="s">
        <v>46</v>
      </c>
      <c r="U435" s="4"/>
      <c r="V435" s="3"/>
      <c r="W435" s="3"/>
      <c r="X435" s="3"/>
      <c r="Y435" s="3"/>
      <c r="Z435" s="3"/>
      <c r="AA435" s="3"/>
      <c r="AB435" s="3"/>
      <c r="AC435" s="3"/>
      <c r="AD435" s="3"/>
      <c r="AE435" s="3"/>
      <c r="AF435" s="3"/>
      <c r="AG435" s="3"/>
      <c r="AH435" s="3"/>
      <c r="AI435" s="3"/>
      <c r="AJ435" s="3"/>
      <c r="AK435" s="3"/>
      <c r="AL435" s="3"/>
      <c r="AM435" s="3"/>
      <c r="AN435" s="3"/>
      <c r="AO435" s="3"/>
      <c r="AP435" s="3" t="s">
        <v>186</v>
      </c>
      <c r="AQ435" s="3"/>
      <c r="AR435" s="3"/>
      <c r="AS435" s="3"/>
      <c r="AT435" s="3" t="s">
        <v>186</v>
      </c>
      <c r="AU435" s="3" t="s">
        <v>186</v>
      </c>
      <c r="AV435" s="3"/>
      <c r="AW435" s="3"/>
      <c r="AX435" s="3"/>
      <c r="AY435" s="3"/>
      <c r="AZ435" s="3"/>
      <c r="BA435" s="3"/>
      <c r="BB435" s="3"/>
      <c r="BC435" s="3"/>
      <c r="BD435" s="3" t="s">
        <v>186</v>
      </c>
      <c r="BE435" s="3"/>
      <c r="BF435" s="3" t="s">
        <v>860</v>
      </c>
      <c r="BG435" s="3" t="s">
        <v>1646</v>
      </c>
      <c r="BH435" s="15" t="s">
        <v>3967</v>
      </c>
      <c r="BI435" s="15"/>
      <c r="BJ435" s="15"/>
      <c r="BK435" s="15"/>
      <c r="BL435" s="15">
        <v>1983</v>
      </c>
      <c r="BM435" s="11" t="s">
        <v>5642</v>
      </c>
      <c r="BN435" s="28" t="s">
        <v>2544</v>
      </c>
      <c r="BO435" s="3" t="s">
        <v>5629</v>
      </c>
      <c r="BP435" s="34" t="s">
        <v>2150</v>
      </c>
      <c r="BQ435" s="3"/>
      <c r="BR435" s="27"/>
      <c r="BS435" s="3"/>
      <c r="BT435" s="27"/>
      <c r="BU435" s="3"/>
      <c r="BV435" s="27"/>
    </row>
    <row r="436" spans="1:74" s="42" customFormat="1" x14ac:dyDescent="0.35">
      <c r="A436" s="71">
        <v>435</v>
      </c>
      <c r="B436" s="71">
        <v>112</v>
      </c>
      <c r="C436" s="4" t="s">
        <v>82</v>
      </c>
      <c r="D436" s="3" t="s">
        <v>9</v>
      </c>
      <c r="E436" s="3" t="s">
        <v>1808</v>
      </c>
      <c r="F436" s="119">
        <v>-0.61758291915742103</v>
      </c>
      <c r="G436" s="119">
        <v>36.174393666867097</v>
      </c>
      <c r="H436" s="8"/>
      <c r="I436" s="8" t="s">
        <v>2546</v>
      </c>
      <c r="J436" s="3" t="s">
        <v>40</v>
      </c>
      <c r="K436" s="8">
        <v>13345</v>
      </c>
      <c r="L436" s="8">
        <v>2815</v>
      </c>
      <c r="M436" s="8">
        <v>204</v>
      </c>
      <c r="N436" s="135">
        <v>-1273</v>
      </c>
      <c r="O436" s="135">
        <v>-457</v>
      </c>
      <c r="P436" s="129">
        <v>-865</v>
      </c>
      <c r="Q436" s="40">
        <v>3223</v>
      </c>
      <c r="R436" s="40">
        <v>2407</v>
      </c>
      <c r="S436" s="40">
        <v>2815</v>
      </c>
      <c r="T436" s="8" t="s">
        <v>46</v>
      </c>
      <c r="U436" s="4"/>
      <c r="V436" s="3"/>
      <c r="W436" s="3"/>
      <c r="X436" s="3"/>
      <c r="Y436" s="3"/>
      <c r="Z436" s="3"/>
      <c r="AA436" s="3"/>
      <c r="AB436" s="3"/>
      <c r="AC436" s="3"/>
      <c r="AD436" s="3"/>
      <c r="AE436" s="3"/>
      <c r="AF436" s="3"/>
      <c r="AG436" s="3"/>
      <c r="AH436" s="3"/>
      <c r="AI436" s="3"/>
      <c r="AJ436" s="3"/>
      <c r="AK436" s="3"/>
      <c r="AL436" s="3"/>
      <c r="AM436" s="3"/>
      <c r="AN436" s="3"/>
      <c r="AO436" s="3"/>
      <c r="AP436" s="3" t="s">
        <v>186</v>
      </c>
      <c r="AQ436" s="3"/>
      <c r="AR436" s="3"/>
      <c r="AS436" s="3"/>
      <c r="AT436" s="3" t="s">
        <v>186</v>
      </c>
      <c r="AU436" s="3" t="s">
        <v>186</v>
      </c>
      <c r="AV436" s="3"/>
      <c r="AW436" s="3"/>
      <c r="AX436" s="3"/>
      <c r="AY436" s="3"/>
      <c r="AZ436" s="3"/>
      <c r="BA436" s="3"/>
      <c r="BB436" s="3"/>
      <c r="BC436" s="3"/>
      <c r="BD436" s="3" t="s">
        <v>186</v>
      </c>
      <c r="BE436" s="3"/>
      <c r="BF436" s="3" t="s">
        <v>860</v>
      </c>
      <c r="BG436" s="3" t="s">
        <v>1646</v>
      </c>
      <c r="BH436" s="15" t="s">
        <v>3967</v>
      </c>
      <c r="BI436" s="15"/>
      <c r="BJ436" s="15"/>
      <c r="BK436" s="15"/>
      <c r="BL436" s="15">
        <v>1983</v>
      </c>
      <c r="BM436" s="11" t="s">
        <v>5643</v>
      </c>
      <c r="BN436" s="28" t="s">
        <v>2544</v>
      </c>
      <c r="BO436" s="3" t="s">
        <v>5629</v>
      </c>
      <c r="BP436" s="34" t="s">
        <v>2150</v>
      </c>
      <c r="BQ436" s="3"/>
      <c r="BR436" s="27"/>
      <c r="BS436" s="3"/>
      <c r="BT436" s="27"/>
      <c r="BU436" s="3"/>
      <c r="BV436" s="27"/>
    </row>
    <row r="437" spans="1:74" s="42" customFormat="1" x14ac:dyDescent="0.35">
      <c r="A437" s="71">
        <v>436</v>
      </c>
      <c r="B437" s="71">
        <v>112</v>
      </c>
      <c r="C437" s="4" t="s">
        <v>82</v>
      </c>
      <c r="D437" s="3" t="s">
        <v>9</v>
      </c>
      <c r="E437" s="3" t="s">
        <v>1808</v>
      </c>
      <c r="F437" s="119">
        <v>-0.61758291915742103</v>
      </c>
      <c r="G437" s="119">
        <v>36.174393666867097</v>
      </c>
      <c r="H437" s="8"/>
      <c r="I437" s="8" t="s">
        <v>2547</v>
      </c>
      <c r="J437" s="3" t="s">
        <v>40</v>
      </c>
      <c r="K437" s="8">
        <v>13346</v>
      </c>
      <c r="L437" s="8">
        <v>3146</v>
      </c>
      <c r="M437" s="8">
        <v>133</v>
      </c>
      <c r="N437" s="135">
        <v>-1462</v>
      </c>
      <c r="O437" s="135">
        <v>-930</v>
      </c>
      <c r="P437" s="129">
        <v>-1196</v>
      </c>
      <c r="Q437" s="40">
        <v>3412</v>
      </c>
      <c r="R437" s="40">
        <v>2880</v>
      </c>
      <c r="S437" s="40">
        <v>3146</v>
      </c>
      <c r="T437" s="8" t="s">
        <v>46</v>
      </c>
      <c r="U437" s="4"/>
      <c r="V437" s="3"/>
      <c r="W437" s="3"/>
      <c r="X437" s="3"/>
      <c r="Y437" s="3"/>
      <c r="Z437" s="3"/>
      <c r="AA437" s="3"/>
      <c r="AB437" s="3"/>
      <c r="AC437" s="3"/>
      <c r="AD437" s="3"/>
      <c r="AE437" s="3"/>
      <c r="AF437" s="3"/>
      <c r="AG437" s="3"/>
      <c r="AH437" s="3"/>
      <c r="AI437" s="3"/>
      <c r="AJ437" s="3"/>
      <c r="AK437" s="3"/>
      <c r="AL437" s="3"/>
      <c r="AM437" s="3"/>
      <c r="AN437" s="3"/>
      <c r="AO437" s="3"/>
      <c r="AP437" s="3" t="s">
        <v>186</v>
      </c>
      <c r="AQ437" s="3"/>
      <c r="AR437" s="3"/>
      <c r="AS437" s="3"/>
      <c r="AT437" s="3" t="s">
        <v>186</v>
      </c>
      <c r="AU437" s="3" t="s">
        <v>186</v>
      </c>
      <c r="AV437" s="3"/>
      <c r="AW437" s="3"/>
      <c r="AX437" s="3"/>
      <c r="AY437" s="3"/>
      <c r="AZ437" s="3"/>
      <c r="BA437" s="3"/>
      <c r="BB437" s="3"/>
      <c r="BC437" s="3"/>
      <c r="BD437" s="3" t="s">
        <v>186</v>
      </c>
      <c r="BE437" s="3"/>
      <c r="BF437" s="3" t="s">
        <v>860</v>
      </c>
      <c r="BG437" s="3" t="s">
        <v>1646</v>
      </c>
      <c r="BH437" s="15" t="s">
        <v>3967</v>
      </c>
      <c r="BI437" s="15"/>
      <c r="BJ437" s="15"/>
      <c r="BK437" s="15"/>
      <c r="BL437" s="15">
        <v>1983</v>
      </c>
      <c r="BM437" s="11" t="s">
        <v>5644</v>
      </c>
      <c r="BN437" s="28" t="s">
        <v>2544</v>
      </c>
      <c r="BO437" s="3" t="s">
        <v>5629</v>
      </c>
      <c r="BP437" s="34" t="s">
        <v>2150</v>
      </c>
      <c r="BQ437" s="3"/>
      <c r="BR437" s="27"/>
      <c r="BS437" s="3"/>
      <c r="BT437" s="27"/>
      <c r="BU437" s="3"/>
      <c r="BV437" s="27"/>
    </row>
    <row r="438" spans="1:74" s="42" customFormat="1" x14ac:dyDescent="0.35">
      <c r="A438" s="71">
        <v>437</v>
      </c>
      <c r="B438" s="71">
        <v>112</v>
      </c>
      <c r="C438" s="4" t="s">
        <v>82</v>
      </c>
      <c r="D438" s="3" t="s">
        <v>9</v>
      </c>
      <c r="E438" s="3" t="s">
        <v>1808</v>
      </c>
      <c r="F438" s="119">
        <v>-0.61758291915742103</v>
      </c>
      <c r="G438" s="119">
        <v>36.174393666867097</v>
      </c>
      <c r="H438" s="8"/>
      <c r="I438" s="8" t="s">
        <v>2548</v>
      </c>
      <c r="J438" s="3" t="s">
        <v>40</v>
      </c>
      <c r="K438" s="8">
        <v>13354</v>
      </c>
      <c r="L438" s="8">
        <v>2578</v>
      </c>
      <c r="M438" s="8">
        <v>80</v>
      </c>
      <c r="N438" s="135">
        <v>-788</v>
      </c>
      <c r="O438" s="135">
        <v>-468</v>
      </c>
      <c r="P438" s="129">
        <v>-628</v>
      </c>
      <c r="Q438" s="40">
        <v>2738</v>
      </c>
      <c r="R438" s="40">
        <v>2418</v>
      </c>
      <c r="S438" s="40">
        <v>2578</v>
      </c>
      <c r="T438" s="8" t="s">
        <v>46</v>
      </c>
      <c r="U438" s="4"/>
      <c r="V438" s="3"/>
      <c r="W438" s="3"/>
      <c r="X438" s="3"/>
      <c r="Y438" s="3"/>
      <c r="Z438" s="3"/>
      <c r="AA438" s="3"/>
      <c r="AB438" s="3"/>
      <c r="AC438" s="3"/>
      <c r="AD438" s="3"/>
      <c r="AE438" s="3"/>
      <c r="AF438" s="3"/>
      <c r="AG438" s="3"/>
      <c r="AH438" s="3"/>
      <c r="AI438" s="3"/>
      <c r="AJ438" s="3"/>
      <c r="AK438" s="3"/>
      <c r="AL438" s="3"/>
      <c r="AM438" s="3"/>
      <c r="AN438" s="3"/>
      <c r="AO438" s="3"/>
      <c r="AP438" s="3" t="s">
        <v>186</v>
      </c>
      <c r="AQ438" s="3"/>
      <c r="AR438" s="3"/>
      <c r="AS438" s="3"/>
      <c r="AT438" s="3" t="s">
        <v>186</v>
      </c>
      <c r="AU438" s="3" t="s">
        <v>186</v>
      </c>
      <c r="AV438" s="3"/>
      <c r="AW438" s="3"/>
      <c r="AX438" s="3"/>
      <c r="AY438" s="3"/>
      <c r="AZ438" s="3"/>
      <c r="BA438" s="3"/>
      <c r="BB438" s="3"/>
      <c r="BC438" s="3"/>
      <c r="BD438" s="3" t="s">
        <v>186</v>
      </c>
      <c r="BE438" s="3"/>
      <c r="BF438" s="3" t="s">
        <v>860</v>
      </c>
      <c r="BG438" s="3" t="s">
        <v>1646</v>
      </c>
      <c r="BH438" s="15" t="s">
        <v>1874</v>
      </c>
      <c r="BI438" s="15"/>
      <c r="BJ438" s="15"/>
      <c r="BK438" s="15"/>
      <c r="BL438" s="15">
        <v>1983</v>
      </c>
      <c r="BM438" s="11" t="s">
        <v>5645</v>
      </c>
      <c r="BN438" s="28" t="s">
        <v>2544</v>
      </c>
      <c r="BO438" s="3" t="s">
        <v>5629</v>
      </c>
      <c r="BP438" s="34" t="s">
        <v>2150</v>
      </c>
      <c r="BQ438" s="3"/>
      <c r="BR438" s="27"/>
      <c r="BS438" s="3"/>
      <c r="BT438" s="27"/>
      <c r="BU438" s="3"/>
      <c r="BV438" s="27"/>
    </row>
    <row r="439" spans="1:74" s="42" customFormat="1" x14ac:dyDescent="0.35">
      <c r="A439" s="71">
        <v>438</v>
      </c>
      <c r="B439" s="71">
        <v>112</v>
      </c>
      <c r="C439" s="4" t="s">
        <v>82</v>
      </c>
      <c r="D439" s="3" t="s">
        <v>9</v>
      </c>
      <c r="E439" s="3" t="s">
        <v>1808</v>
      </c>
      <c r="F439" s="119">
        <v>-0.61758291915742103</v>
      </c>
      <c r="G439" s="119">
        <v>36.174393666867097</v>
      </c>
      <c r="H439" s="8"/>
      <c r="I439" s="8" t="s">
        <v>2548</v>
      </c>
      <c r="J439" s="3" t="s">
        <v>40</v>
      </c>
      <c r="K439" s="8">
        <v>13352</v>
      </c>
      <c r="L439" s="8">
        <v>2562</v>
      </c>
      <c r="M439" s="8">
        <v>129</v>
      </c>
      <c r="N439" s="135">
        <v>-870</v>
      </c>
      <c r="O439" s="135">
        <v>-354</v>
      </c>
      <c r="P439" s="129">
        <v>-612</v>
      </c>
      <c r="Q439" s="40">
        <v>2820</v>
      </c>
      <c r="R439" s="40">
        <v>2304</v>
      </c>
      <c r="S439" s="40">
        <v>2562</v>
      </c>
      <c r="T439" s="8" t="s">
        <v>46</v>
      </c>
      <c r="U439" s="4"/>
      <c r="V439" s="3"/>
      <c r="W439" s="3"/>
      <c r="X439" s="3"/>
      <c r="Y439" s="3"/>
      <c r="Z439" s="3"/>
      <c r="AA439" s="3"/>
      <c r="AB439" s="3"/>
      <c r="AC439" s="3"/>
      <c r="AD439" s="3"/>
      <c r="AE439" s="3"/>
      <c r="AF439" s="3"/>
      <c r="AG439" s="3"/>
      <c r="AH439" s="3"/>
      <c r="AI439" s="3"/>
      <c r="AJ439" s="3"/>
      <c r="AK439" s="3"/>
      <c r="AL439" s="3"/>
      <c r="AM439" s="3"/>
      <c r="AN439" s="3"/>
      <c r="AO439" s="3"/>
      <c r="AP439" s="3" t="s">
        <v>186</v>
      </c>
      <c r="AQ439" s="3"/>
      <c r="AR439" s="3"/>
      <c r="AS439" s="3"/>
      <c r="AT439" s="3" t="s">
        <v>186</v>
      </c>
      <c r="AU439" s="3" t="s">
        <v>186</v>
      </c>
      <c r="AV439" s="3"/>
      <c r="AW439" s="3"/>
      <c r="AX439" s="3"/>
      <c r="AY439" s="3"/>
      <c r="AZ439" s="3"/>
      <c r="BA439" s="3"/>
      <c r="BB439" s="3"/>
      <c r="BC439" s="3"/>
      <c r="BD439" s="3" t="s">
        <v>186</v>
      </c>
      <c r="BE439" s="3"/>
      <c r="BF439" s="3" t="s">
        <v>860</v>
      </c>
      <c r="BG439" s="3" t="s">
        <v>1646</v>
      </c>
      <c r="BH439" s="15" t="s">
        <v>3967</v>
      </c>
      <c r="BI439" s="15"/>
      <c r="BJ439" s="15"/>
      <c r="BK439" s="15"/>
      <c r="BL439" s="15">
        <v>1983</v>
      </c>
      <c r="BM439" s="11" t="s">
        <v>5646</v>
      </c>
      <c r="BN439" s="28" t="s">
        <v>2544</v>
      </c>
      <c r="BO439" s="3" t="s">
        <v>5629</v>
      </c>
      <c r="BP439" s="34" t="s">
        <v>2150</v>
      </c>
      <c r="BQ439" s="3"/>
      <c r="BR439" s="27"/>
      <c r="BS439" s="3"/>
      <c r="BT439" s="27"/>
      <c r="BU439" s="3"/>
      <c r="BV439" s="27"/>
    </row>
    <row r="440" spans="1:74" s="42" customFormat="1" x14ac:dyDescent="0.35">
      <c r="A440" s="71">
        <v>439</v>
      </c>
      <c r="B440" s="71">
        <v>113</v>
      </c>
      <c r="C440" s="4" t="s">
        <v>4907</v>
      </c>
      <c r="D440" s="3" t="s">
        <v>9</v>
      </c>
      <c r="E440" s="3" t="s">
        <v>1808</v>
      </c>
      <c r="F440" s="119">
        <v>-0.63220011921867303</v>
      </c>
      <c r="G440" s="119">
        <v>35.392048754567398</v>
      </c>
      <c r="H440" s="3" t="s">
        <v>2686</v>
      </c>
      <c r="I440" s="3" t="s">
        <v>2685</v>
      </c>
      <c r="J440" s="3" t="s">
        <v>10</v>
      </c>
      <c r="K440" s="8" t="s">
        <v>1047</v>
      </c>
      <c r="L440" s="8">
        <v>2910</v>
      </c>
      <c r="M440" s="8">
        <v>115</v>
      </c>
      <c r="N440" s="135">
        <v>-1389</v>
      </c>
      <c r="O440" s="135">
        <v>-827</v>
      </c>
      <c r="P440" s="129">
        <v>-1108</v>
      </c>
      <c r="Q440" s="40">
        <v>3339</v>
      </c>
      <c r="R440" s="40">
        <v>2777</v>
      </c>
      <c r="S440" s="40">
        <v>3058</v>
      </c>
      <c r="T440" s="8" t="s">
        <v>37</v>
      </c>
      <c r="U440" s="4" t="s">
        <v>2252</v>
      </c>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t="s">
        <v>186</v>
      </c>
      <c r="BE440" s="3" t="s">
        <v>1828</v>
      </c>
      <c r="BF440" s="3" t="s">
        <v>117</v>
      </c>
      <c r="BG440" s="3" t="s">
        <v>1684</v>
      </c>
      <c r="BH440" s="15" t="s">
        <v>1874</v>
      </c>
      <c r="BI440" s="15" t="s">
        <v>1874</v>
      </c>
      <c r="BJ440" s="15"/>
      <c r="BK440" s="15" t="str">
        <f t="shared" ref="BK440:BK477" si="13">IF(BL440&gt;1988,"A",IF(BL440&gt;1971,"B","C"))</f>
        <v>C</v>
      </c>
      <c r="BL440" s="15">
        <v>1970</v>
      </c>
      <c r="BM440" s="11" t="s">
        <v>5629</v>
      </c>
      <c r="BN440" s="34" t="s">
        <v>2150</v>
      </c>
      <c r="BO440" s="11" t="s">
        <v>4064</v>
      </c>
      <c r="BP440" s="30" t="s">
        <v>2097</v>
      </c>
      <c r="BQ440" s="11" t="s">
        <v>5613</v>
      </c>
      <c r="BR440" s="29" t="s">
        <v>2249</v>
      </c>
      <c r="BS440" s="3"/>
      <c r="BT440" s="27"/>
      <c r="BU440" s="3"/>
      <c r="BV440" s="27"/>
    </row>
    <row r="441" spans="1:74" s="42" customFormat="1" x14ac:dyDescent="0.35">
      <c r="A441" s="71">
        <v>440</v>
      </c>
      <c r="B441" s="71">
        <v>113</v>
      </c>
      <c r="C441" s="4" t="s">
        <v>4907</v>
      </c>
      <c r="D441" s="3" t="s">
        <v>9</v>
      </c>
      <c r="E441" s="3" t="s">
        <v>1808</v>
      </c>
      <c r="F441" s="119">
        <v>-0.63220011921867303</v>
      </c>
      <c r="G441" s="119">
        <v>35.392048754567398</v>
      </c>
      <c r="H441" s="3" t="s">
        <v>2686</v>
      </c>
      <c r="I441" s="8" t="s">
        <v>1268</v>
      </c>
      <c r="J441" s="3" t="s">
        <v>10</v>
      </c>
      <c r="K441" s="8" t="s">
        <v>73</v>
      </c>
      <c r="L441" s="8">
        <v>2430</v>
      </c>
      <c r="M441" s="8">
        <v>110</v>
      </c>
      <c r="N441" s="135">
        <v>-797</v>
      </c>
      <c r="O441" s="135">
        <v>-204</v>
      </c>
      <c r="P441" s="129">
        <v>-500.5</v>
      </c>
      <c r="Q441" s="40">
        <v>2747</v>
      </c>
      <c r="R441" s="40">
        <v>2154</v>
      </c>
      <c r="S441" s="40">
        <v>2450.5</v>
      </c>
      <c r="T441" s="8" t="s">
        <v>37</v>
      </c>
      <c r="U441" s="4" t="s">
        <v>2252</v>
      </c>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t="s">
        <v>186</v>
      </c>
      <c r="BE441" s="3" t="s">
        <v>1829</v>
      </c>
      <c r="BF441" s="3" t="s">
        <v>860</v>
      </c>
      <c r="BG441" s="3"/>
      <c r="BH441" s="15" t="s">
        <v>1874</v>
      </c>
      <c r="BI441" s="15" t="s">
        <v>1874</v>
      </c>
      <c r="BJ441" s="15"/>
      <c r="BK441" s="15" t="str">
        <f t="shared" si="13"/>
        <v>C</v>
      </c>
      <c r="BL441" s="15">
        <v>1970</v>
      </c>
      <c r="BM441" s="11" t="s">
        <v>5629</v>
      </c>
      <c r="BN441" s="34" t="s">
        <v>2150</v>
      </c>
      <c r="BO441" s="11" t="s">
        <v>4064</v>
      </c>
      <c r="BP441" s="30" t="s">
        <v>2098</v>
      </c>
      <c r="BQ441" s="11" t="s">
        <v>5996</v>
      </c>
      <c r="BR441" s="29" t="s">
        <v>2249</v>
      </c>
      <c r="BS441" s="3"/>
      <c r="BT441" s="27"/>
      <c r="BU441" s="3"/>
      <c r="BV441" s="27"/>
    </row>
    <row r="442" spans="1:74" s="42" customFormat="1" x14ac:dyDescent="0.35">
      <c r="A442" s="71">
        <v>441</v>
      </c>
      <c r="B442" s="71">
        <v>113</v>
      </c>
      <c r="C442" s="4" t="s">
        <v>4907</v>
      </c>
      <c r="D442" s="3" t="s">
        <v>9</v>
      </c>
      <c r="E442" s="3" t="s">
        <v>1808</v>
      </c>
      <c r="F442" s="119">
        <v>-0.63220011921867303</v>
      </c>
      <c r="G442" s="119">
        <v>35.392048754567398</v>
      </c>
      <c r="H442" s="3" t="s">
        <v>2686</v>
      </c>
      <c r="I442" s="8" t="s">
        <v>1267</v>
      </c>
      <c r="J442" s="3" t="s">
        <v>10</v>
      </c>
      <c r="K442" s="8" t="s">
        <v>74</v>
      </c>
      <c r="L442" s="8">
        <v>2050</v>
      </c>
      <c r="M442" s="8">
        <v>110</v>
      </c>
      <c r="N442" s="135">
        <v>-361</v>
      </c>
      <c r="O442" s="135">
        <v>227</v>
      </c>
      <c r="P442" s="129">
        <v>-67</v>
      </c>
      <c r="Q442" s="40">
        <v>2311</v>
      </c>
      <c r="R442" s="40">
        <v>1723</v>
      </c>
      <c r="S442" s="40">
        <v>2017</v>
      </c>
      <c r="T442" s="8" t="s">
        <v>37</v>
      </c>
      <c r="U442" s="4" t="s">
        <v>2252</v>
      </c>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t="s">
        <v>186</v>
      </c>
      <c r="BE442" s="3" t="s">
        <v>1829</v>
      </c>
      <c r="BF442" s="3" t="s">
        <v>860</v>
      </c>
      <c r="BG442" s="3"/>
      <c r="BH442" s="15" t="s">
        <v>1874</v>
      </c>
      <c r="BI442" s="15" t="s">
        <v>1874</v>
      </c>
      <c r="BJ442" s="15"/>
      <c r="BK442" s="15" t="str">
        <f t="shared" si="13"/>
        <v>C</v>
      </c>
      <c r="BL442" s="15">
        <v>1970</v>
      </c>
      <c r="BM442" s="11" t="s">
        <v>5629</v>
      </c>
      <c r="BN442" s="34" t="s">
        <v>2150</v>
      </c>
      <c r="BO442" s="11" t="s">
        <v>4064</v>
      </c>
      <c r="BP442" s="30" t="s">
        <v>2099</v>
      </c>
      <c r="BQ442" s="11" t="s">
        <v>5997</v>
      </c>
      <c r="BR442" s="29" t="s">
        <v>2249</v>
      </c>
      <c r="BS442" s="3"/>
      <c r="BT442" s="27"/>
      <c r="BU442" s="3"/>
      <c r="BV442" s="27"/>
    </row>
    <row r="443" spans="1:74" s="42" customFormat="1" x14ac:dyDescent="0.35">
      <c r="A443" s="71">
        <v>442</v>
      </c>
      <c r="B443" s="71">
        <v>113</v>
      </c>
      <c r="C443" s="8" t="s">
        <v>4856</v>
      </c>
      <c r="D443" s="3" t="s">
        <v>9</v>
      </c>
      <c r="E443" s="3" t="s">
        <v>1808</v>
      </c>
      <c r="F443" s="119">
        <v>-0.63220011921867303</v>
      </c>
      <c r="G443" s="119">
        <v>35.392048754567398</v>
      </c>
      <c r="H443" s="3" t="s">
        <v>4489</v>
      </c>
      <c r="I443" s="8" t="s">
        <v>1035</v>
      </c>
      <c r="J443" s="3" t="s">
        <v>10</v>
      </c>
      <c r="K443" s="83" t="s">
        <v>4625</v>
      </c>
      <c r="L443" s="84">
        <v>1585</v>
      </c>
      <c r="M443" s="84">
        <v>15</v>
      </c>
      <c r="N443" s="152">
        <v>430</v>
      </c>
      <c r="O443" s="152">
        <v>570</v>
      </c>
      <c r="P443" s="129">
        <v>500</v>
      </c>
      <c r="Q443" s="40">
        <v>1520</v>
      </c>
      <c r="R443" s="40">
        <v>1380</v>
      </c>
      <c r="S443" s="40">
        <v>1450</v>
      </c>
      <c r="T443" s="7" t="s">
        <v>1864</v>
      </c>
      <c r="U443" s="19" t="s">
        <v>2038</v>
      </c>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t="s">
        <v>860</v>
      </c>
      <c r="BG443" s="3" t="s">
        <v>4490</v>
      </c>
      <c r="BH443" s="15" t="s">
        <v>556</v>
      </c>
      <c r="BI443" s="15"/>
      <c r="BJ443" s="15" t="s">
        <v>1874</v>
      </c>
      <c r="BK443" s="15" t="str">
        <f t="shared" si="13"/>
        <v>A</v>
      </c>
      <c r="BL443" s="15">
        <v>2019</v>
      </c>
      <c r="BM443" s="11" t="s">
        <v>5613</v>
      </c>
      <c r="BN443" s="28" t="s">
        <v>4460</v>
      </c>
      <c r="BO443" s="3"/>
      <c r="BP443" s="28"/>
      <c r="BQ443" s="3"/>
      <c r="BR443" s="27"/>
      <c r="BS443" s="3"/>
      <c r="BT443" s="27"/>
      <c r="BU443" s="3"/>
      <c r="BV443" s="27"/>
    </row>
    <row r="444" spans="1:74" s="42" customFormat="1" x14ac:dyDescent="0.35">
      <c r="A444" s="71">
        <v>443</v>
      </c>
      <c r="B444" s="71">
        <v>113</v>
      </c>
      <c r="C444" s="8" t="s">
        <v>4856</v>
      </c>
      <c r="D444" s="3" t="s">
        <v>9</v>
      </c>
      <c r="E444" s="3" t="s">
        <v>1808</v>
      </c>
      <c r="F444" s="119">
        <v>-0.63220011921867303</v>
      </c>
      <c r="G444" s="119">
        <v>35.392048754567398</v>
      </c>
      <c r="H444" s="8" t="s">
        <v>4488</v>
      </c>
      <c r="I444" s="8" t="s">
        <v>1035</v>
      </c>
      <c r="J444" s="3" t="s">
        <v>10</v>
      </c>
      <c r="K444" s="83" t="s">
        <v>4624</v>
      </c>
      <c r="L444" s="84">
        <v>2465</v>
      </c>
      <c r="M444" s="84">
        <v>20</v>
      </c>
      <c r="N444" s="152">
        <v>-751</v>
      </c>
      <c r="O444" s="152">
        <v>-411</v>
      </c>
      <c r="P444" s="129">
        <v>-581</v>
      </c>
      <c r="Q444" s="40">
        <v>2701</v>
      </c>
      <c r="R444" s="40">
        <v>2361</v>
      </c>
      <c r="S444" s="40">
        <v>2531</v>
      </c>
      <c r="T444" s="7" t="s">
        <v>1864</v>
      </c>
      <c r="U444" s="19" t="s">
        <v>2038</v>
      </c>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t="s">
        <v>860</v>
      </c>
      <c r="BG444" s="3" t="s">
        <v>4490</v>
      </c>
      <c r="BH444" s="15" t="s">
        <v>556</v>
      </c>
      <c r="BI444" s="15"/>
      <c r="BJ444" s="15" t="s">
        <v>1874</v>
      </c>
      <c r="BK444" s="15" t="str">
        <f t="shared" si="13"/>
        <v>A</v>
      </c>
      <c r="BL444" s="15">
        <v>2019</v>
      </c>
      <c r="BM444" s="11" t="s">
        <v>5613</v>
      </c>
      <c r="BN444" s="28" t="s">
        <v>4460</v>
      </c>
      <c r="BO444" s="3"/>
      <c r="BP444" s="28"/>
      <c r="BQ444" s="3"/>
      <c r="BR444" s="27"/>
      <c r="BS444" s="3"/>
      <c r="BT444" s="27"/>
      <c r="BU444" s="3"/>
      <c r="BV444" s="27"/>
    </row>
    <row r="445" spans="1:74" s="42" customFormat="1" x14ac:dyDescent="0.35">
      <c r="A445" s="71">
        <v>444</v>
      </c>
      <c r="B445" s="71">
        <v>114</v>
      </c>
      <c r="C445" s="4" t="s">
        <v>66</v>
      </c>
      <c r="D445" s="3" t="s">
        <v>9</v>
      </c>
      <c r="E445" s="3" t="s">
        <v>1808</v>
      </c>
      <c r="F445" s="119">
        <v>-0.37437549708873702</v>
      </c>
      <c r="G445" s="119">
        <v>36.132684850720402</v>
      </c>
      <c r="H445" s="3" t="s">
        <v>3637</v>
      </c>
      <c r="I445" s="8" t="s">
        <v>4325</v>
      </c>
      <c r="J445" s="3" t="s">
        <v>10</v>
      </c>
      <c r="K445" s="8" t="s">
        <v>1179</v>
      </c>
      <c r="L445" s="8">
        <v>1850</v>
      </c>
      <c r="M445" s="8">
        <v>130</v>
      </c>
      <c r="N445" s="135">
        <v>-101</v>
      </c>
      <c r="O445" s="135">
        <v>530</v>
      </c>
      <c r="P445" s="129">
        <v>214.5</v>
      </c>
      <c r="Q445" s="40">
        <v>2051</v>
      </c>
      <c r="R445" s="40">
        <v>1420</v>
      </c>
      <c r="S445" s="40">
        <v>1735.5</v>
      </c>
      <c r="T445" s="8" t="s">
        <v>37</v>
      </c>
      <c r="U445" s="4" t="s">
        <v>2252</v>
      </c>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t="s">
        <v>186</v>
      </c>
      <c r="BE445" s="3" t="s">
        <v>1829</v>
      </c>
      <c r="BF445" s="3" t="s">
        <v>860</v>
      </c>
      <c r="BG445" s="3"/>
      <c r="BH445" s="15" t="s">
        <v>1874</v>
      </c>
      <c r="BI445" s="15" t="s">
        <v>1874</v>
      </c>
      <c r="BJ445" s="15"/>
      <c r="BK445" s="15" t="str">
        <f t="shared" si="13"/>
        <v>B</v>
      </c>
      <c r="BL445" s="15">
        <v>1977</v>
      </c>
      <c r="BM445" s="11" t="s">
        <v>4059</v>
      </c>
      <c r="BN445" s="27"/>
      <c r="BO445" s="11" t="s">
        <v>5622</v>
      </c>
      <c r="BP445" s="30" t="s">
        <v>2152</v>
      </c>
      <c r="BQ445" s="11" t="s">
        <v>4064</v>
      </c>
      <c r="BR445" s="30" t="s">
        <v>2124</v>
      </c>
      <c r="BS445" s="3"/>
      <c r="BT445" s="27"/>
      <c r="BU445" s="11" t="s">
        <v>6132</v>
      </c>
      <c r="BV445" s="27" t="s">
        <v>4779</v>
      </c>
    </row>
    <row r="446" spans="1:74" s="14" customFormat="1" x14ac:dyDescent="0.35">
      <c r="A446" s="71">
        <v>445</v>
      </c>
      <c r="B446" s="71">
        <v>115</v>
      </c>
      <c r="C446" s="4" t="s">
        <v>4854</v>
      </c>
      <c r="D446" s="3" t="s">
        <v>9</v>
      </c>
      <c r="E446" s="3" t="s">
        <v>1808</v>
      </c>
      <c r="F446" s="119">
        <v>0.47575621184108102</v>
      </c>
      <c r="G446" s="119">
        <v>37.247264020633502</v>
      </c>
      <c r="H446" s="8" t="s">
        <v>4220</v>
      </c>
      <c r="I446" s="8" t="s">
        <v>4221</v>
      </c>
      <c r="J446" s="3" t="s">
        <v>10</v>
      </c>
      <c r="K446" s="8" t="s">
        <v>4222</v>
      </c>
      <c r="L446" s="8">
        <v>1100</v>
      </c>
      <c r="M446" s="8">
        <v>90</v>
      </c>
      <c r="N446" s="152">
        <v>709</v>
      </c>
      <c r="O446" s="152">
        <v>1161</v>
      </c>
      <c r="P446" s="129">
        <v>935</v>
      </c>
      <c r="Q446" s="40">
        <v>1241</v>
      </c>
      <c r="R446" s="40">
        <v>789</v>
      </c>
      <c r="S446" s="40">
        <v>1015</v>
      </c>
      <c r="T446" s="8" t="s">
        <v>4223</v>
      </c>
      <c r="U446" s="4"/>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t="s">
        <v>186</v>
      </c>
      <c r="AT446" s="3"/>
      <c r="AU446" s="3"/>
      <c r="AV446" s="3"/>
      <c r="AW446" s="3"/>
      <c r="AX446" s="3"/>
      <c r="AY446" s="3"/>
      <c r="AZ446" s="3"/>
      <c r="BA446" s="3"/>
      <c r="BB446" s="3"/>
      <c r="BC446" s="3"/>
      <c r="BD446" s="3" t="s">
        <v>186</v>
      </c>
      <c r="BE446" s="3"/>
      <c r="BF446" s="3" t="s">
        <v>860</v>
      </c>
      <c r="BG446" s="3" t="s">
        <v>4562</v>
      </c>
      <c r="BH446" s="15" t="s">
        <v>556</v>
      </c>
      <c r="BI446" s="15"/>
      <c r="BJ446" s="15"/>
      <c r="BK446" s="15" t="str">
        <f t="shared" si="13"/>
        <v>A</v>
      </c>
      <c r="BL446" s="15">
        <v>2001</v>
      </c>
      <c r="BM446" s="11" t="s">
        <v>4224</v>
      </c>
      <c r="BN446" s="28"/>
      <c r="BO446" s="3"/>
      <c r="BP446" s="28"/>
      <c r="BQ446" s="3"/>
      <c r="BR446" s="27"/>
      <c r="BS446" s="3"/>
      <c r="BT446" s="27"/>
      <c r="BU446" s="3"/>
      <c r="BV446" s="27"/>
    </row>
    <row r="447" spans="1:74" s="14" customFormat="1" x14ac:dyDescent="0.35">
      <c r="A447" s="71">
        <v>446</v>
      </c>
      <c r="B447" s="71">
        <v>116</v>
      </c>
      <c r="C447" s="4" t="s">
        <v>4184</v>
      </c>
      <c r="D447" s="3" t="s">
        <v>9</v>
      </c>
      <c r="E447" s="3" t="s">
        <v>1808</v>
      </c>
      <c r="F447" s="119">
        <v>-0.60127970126090402</v>
      </c>
      <c r="G447" s="119">
        <v>36.208928856082302</v>
      </c>
      <c r="H447" s="8" t="s">
        <v>4534</v>
      </c>
      <c r="I447" s="8" t="s">
        <v>4532</v>
      </c>
      <c r="J447" s="3" t="s">
        <v>10</v>
      </c>
      <c r="K447" s="8" t="s">
        <v>4187</v>
      </c>
      <c r="L447" s="8">
        <v>2090</v>
      </c>
      <c r="M447" s="8">
        <v>70</v>
      </c>
      <c r="N447" s="152">
        <v>-355</v>
      </c>
      <c r="O447" s="152">
        <v>116</v>
      </c>
      <c r="P447" s="129">
        <v>-119.5</v>
      </c>
      <c r="Q447" s="40">
        <v>2305</v>
      </c>
      <c r="R447" s="40">
        <v>1834</v>
      </c>
      <c r="S447" s="40">
        <v>2069.5</v>
      </c>
      <c r="T447" s="8" t="s">
        <v>37</v>
      </c>
      <c r="U447" s="4" t="s">
        <v>2252</v>
      </c>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t="s">
        <v>186</v>
      </c>
      <c r="BE447" s="3" t="s">
        <v>1829</v>
      </c>
      <c r="BF447" s="3" t="s">
        <v>860</v>
      </c>
      <c r="BG447" s="3"/>
      <c r="BH447" s="15" t="s">
        <v>556</v>
      </c>
      <c r="BI447" s="15" t="s">
        <v>1874</v>
      </c>
      <c r="BJ447" s="15"/>
      <c r="BK447" s="15" t="str">
        <f t="shared" si="13"/>
        <v>A</v>
      </c>
      <c r="BL447" s="15">
        <v>1997</v>
      </c>
      <c r="BM447" s="3" t="s">
        <v>4185</v>
      </c>
      <c r="BN447" s="28"/>
      <c r="BO447" s="11" t="s">
        <v>4188</v>
      </c>
      <c r="BP447" s="34" t="s">
        <v>4189</v>
      </c>
      <c r="BQ447" s="3"/>
      <c r="BR447" s="27"/>
      <c r="BS447" s="3"/>
      <c r="BT447" s="27"/>
      <c r="BU447" s="3"/>
      <c r="BV447" s="27"/>
    </row>
    <row r="448" spans="1:74" s="14" customFormat="1" x14ac:dyDescent="0.35">
      <c r="A448" s="71">
        <v>447</v>
      </c>
      <c r="B448" s="71">
        <v>116</v>
      </c>
      <c r="C448" s="4" t="s">
        <v>4184</v>
      </c>
      <c r="D448" s="3" t="s">
        <v>9</v>
      </c>
      <c r="E448" s="3" t="s">
        <v>1808</v>
      </c>
      <c r="F448" s="119">
        <v>-0.60127970126090402</v>
      </c>
      <c r="G448" s="119">
        <v>36.208928856082302</v>
      </c>
      <c r="H448" s="8" t="s">
        <v>4534</v>
      </c>
      <c r="I448" s="8" t="s">
        <v>4522</v>
      </c>
      <c r="J448" s="3" t="s">
        <v>10</v>
      </c>
      <c r="K448" s="8" t="s">
        <v>4523</v>
      </c>
      <c r="L448" s="8">
        <v>3570</v>
      </c>
      <c r="M448" s="8">
        <v>70</v>
      </c>
      <c r="N448" s="152">
        <v>-2132</v>
      </c>
      <c r="O448" s="152">
        <v>-1691</v>
      </c>
      <c r="P448" s="129">
        <v>-1911.5</v>
      </c>
      <c r="Q448" s="40">
        <v>4082</v>
      </c>
      <c r="R448" s="40">
        <v>3641</v>
      </c>
      <c r="S448" s="40">
        <v>3861.5</v>
      </c>
      <c r="T448" s="8" t="s">
        <v>37</v>
      </c>
      <c r="U448" s="4" t="s">
        <v>2252</v>
      </c>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t="s">
        <v>186</v>
      </c>
      <c r="AT448" s="3"/>
      <c r="AU448" s="3"/>
      <c r="AV448" s="3"/>
      <c r="AW448" s="3"/>
      <c r="AX448" s="3"/>
      <c r="AY448" s="3"/>
      <c r="AZ448" s="3"/>
      <c r="BA448" s="3"/>
      <c r="BB448" s="3"/>
      <c r="BC448" s="3"/>
      <c r="BD448" s="3" t="s">
        <v>186</v>
      </c>
      <c r="BE448" s="3" t="s">
        <v>1829</v>
      </c>
      <c r="BF448" s="3" t="s">
        <v>860</v>
      </c>
      <c r="BG448" s="3" t="s">
        <v>4533</v>
      </c>
      <c r="BH448" s="15" t="s">
        <v>556</v>
      </c>
      <c r="BI448" s="15" t="s">
        <v>1874</v>
      </c>
      <c r="BJ448" s="15"/>
      <c r="BK448" s="15" t="str">
        <f t="shared" si="13"/>
        <v>A</v>
      </c>
      <c r="BL448" s="15">
        <v>1997</v>
      </c>
      <c r="BM448" s="3" t="s">
        <v>4185</v>
      </c>
      <c r="BN448" s="28"/>
      <c r="BO448" s="11" t="s">
        <v>4188</v>
      </c>
      <c r="BP448" s="34" t="s">
        <v>4189</v>
      </c>
      <c r="BQ448" s="3"/>
      <c r="BR448" s="27"/>
      <c r="BS448" s="3"/>
      <c r="BT448" s="27"/>
      <c r="BU448" s="3"/>
      <c r="BV448" s="27"/>
    </row>
    <row r="449" spans="1:74" s="14" customFormat="1" x14ac:dyDescent="0.35">
      <c r="A449" s="71">
        <v>448</v>
      </c>
      <c r="B449" s="71">
        <v>116</v>
      </c>
      <c r="C449" s="4" t="s">
        <v>4184</v>
      </c>
      <c r="D449" s="3" t="s">
        <v>9</v>
      </c>
      <c r="E449" s="3" t="s">
        <v>1808</v>
      </c>
      <c r="F449" s="119">
        <v>-0.60127970126090402</v>
      </c>
      <c r="G449" s="119">
        <v>36.208928856082302</v>
      </c>
      <c r="H449" s="8" t="s">
        <v>4534</v>
      </c>
      <c r="I449" s="8" t="s">
        <v>4521</v>
      </c>
      <c r="J449" s="3" t="s">
        <v>10</v>
      </c>
      <c r="K449" s="8" t="s">
        <v>4186</v>
      </c>
      <c r="L449" s="8">
        <v>3000</v>
      </c>
      <c r="M449" s="8">
        <v>70</v>
      </c>
      <c r="N449" s="152">
        <v>-1406</v>
      </c>
      <c r="O449" s="152">
        <v>-1012</v>
      </c>
      <c r="P449" s="129">
        <v>-1209</v>
      </c>
      <c r="Q449" s="40">
        <v>3356</v>
      </c>
      <c r="R449" s="40">
        <v>2962</v>
      </c>
      <c r="S449" s="40">
        <v>3159</v>
      </c>
      <c r="T449" s="8" t="s">
        <v>37</v>
      </c>
      <c r="U449" s="4" t="s">
        <v>2252</v>
      </c>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t="s">
        <v>186</v>
      </c>
      <c r="AT449" s="3"/>
      <c r="AU449" s="3"/>
      <c r="AV449" s="3"/>
      <c r="AW449" s="3"/>
      <c r="AX449" s="3"/>
      <c r="AY449" s="3"/>
      <c r="AZ449" s="3"/>
      <c r="BA449" s="3"/>
      <c r="BB449" s="3"/>
      <c r="BC449" s="3"/>
      <c r="BD449" s="3" t="s">
        <v>186</v>
      </c>
      <c r="BE449" s="3" t="s">
        <v>1829</v>
      </c>
      <c r="BF449" s="3" t="s">
        <v>860</v>
      </c>
      <c r="BG449" s="3" t="s">
        <v>4533</v>
      </c>
      <c r="BH449" s="15" t="s">
        <v>556</v>
      </c>
      <c r="BI449" s="15" t="s">
        <v>1874</v>
      </c>
      <c r="BJ449" s="15"/>
      <c r="BK449" s="15" t="str">
        <f t="shared" si="13"/>
        <v>A</v>
      </c>
      <c r="BL449" s="15">
        <v>1997</v>
      </c>
      <c r="BM449" s="3" t="s">
        <v>4185</v>
      </c>
      <c r="BN449" s="28"/>
      <c r="BO449" s="11"/>
      <c r="BP449" s="34"/>
      <c r="BQ449" s="3"/>
      <c r="BR449" s="27"/>
      <c r="BS449" s="3"/>
      <c r="BT449" s="27"/>
      <c r="BU449" s="3"/>
      <c r="BV449" s="27"/>
    </row>
    <row r="450" spans="1:74" s="14" customFormat="1" x14ac:dyDescent="0.35">
      <c r="A450" s="71">
        <v>449</v>
      </c>
      <c r="B450" s="71">
        <v>117</v>
      </c>
      <c r="C450" s="4" t="s">
        <v>4853</v>
      </c>
      <c r="D450" s="3" t="s">
        <v>9</v>
      </c>
      <c r="E450" s="3" t="s">
        <v>1808</v>
      </c>
      <c r="F450" s="119">
        <v>-0.68518609578977596</v>
      </c>
      <c r="G450" s="119">
        <v>36.2186172842395</v>
      </c>
      <c r="H450" s="8" t="s">
        <v>4535</v>
      </c>
      <c r="I450" s="8" t="s">
        <v>4524</v>
      </c>
      <c r="J450" s="3" t="s">
        <v>10</v>
      </c>
      <c r="K450" s="8" t="s">
        <v>4527</v>
      </c>
      <c r="L450" s="8">
        <v>1390</v>
      </c>
      <c r="M450" s="8">
        <v>70</v>
      </c>
      <c r="N450" s="152">
        <v>547</v>
      </c>
      <c r="O450" s="152">
        <v>842</v>
      </c>
      <c r="P450" s="129">
        <v>694.5</v>
      </c>
      <c r="Q450" s="40">
        <v>1403</v>
      </c>
      <c r="R450" s="40">
        <v>1108</v>
      </c>
      <c r="S450" s="40">
        <v>1255.5</v>
      </c>
      <c r="T450" s="8" t="s">
        <v>37</v>
      </c>
      <c r="U450" s="4" t="s">
        <v>2252</v>
      </c>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t="s">
        <v>186</v>
      </c>
      <c r="AT450" s="3"/>
      <c r="AU450" s="3"/>
      <c r="AV450" s="3"/>
      <c r="AW450" s="3"/>
      <c r="AX450" s="3"/>
      <c r="AY450" s="3"/>
      <c r="AZ450" s="3"/>
      <c r="BA450" s="3"/>
      <c r="BB450" s="3"/>
      <c r="BC450" s="3"/>
      <c r="BD450" s="3" t="s">
        <v>186</v>
      </c>
      <c r="BE450" s="3" t="s">
        <v>1829</v>
      </c>
      <c r="BF450" s="3" t="s">
        <v>860</v>
      </c>
      <c r="BG450" s="3"/>
      <c r="BH450" s="15" t="s">
        <v>556</v>
      </c>
      <c r="BI450" s="15" t="s">
        <v>1874</v>
      </c>
      <c r="BJ450" s="15"/>
      <c r="BK450" s="15" t="str">
        <f t="shared" si="13"/>
        <v>A</v>
      </c>
      <c r="BL450" s="15">
        <v>1997</v>
      </c>
      <c r="BM450" s="3" t="s">
        <v>4185</v>
      </c>
      <c r="BN450" s="28"/>
      <c r="BO450" s="11"/>
      <c r="BP450" s="34"/>
      <c r="BQ450" s="3"/>
      <c r="BR450" s="27"/>
      <c r="BS450" s="3"/>
      <c r="BT450" s="27"/>
      <c r="BU450" s="3"/>
      <c r="BV450" s="27"/>
    </row>
    <row r="451" spans="1:74" s="14" customFormat="1" x14ac:dyDescent="0.35">
      <c r="A451" s="71">
        <v>450</v>
      </c>
      <c r="B451" s="71">
        <v>117</v>
      </c>
      <c r="C451" s="4" t="s">
        <v>4853</v>
      </c>
      <c r="D451" s="3" t="s">
        <v>9</v>
      </c>
      <c r="E451" s="3" t="s">
        <v>1808</v>
      </c>
      <c r="F451" s="119">
        <v>-0.68518609578977596</v>
      </c>
      <c r="G451" s="119">
        <v>36.2186172842395</v>
      </c>
      <c r="H451" s="8" t="s">
        <v>4535</v>
      </c>
      <c r="I451" s="8" t="s">
        <v>4525</v>
      </c>
      <c r="J451" s="3" t="s">
        <v>10</v>
      </c>
      <c r="K451" s="8" t="s">
        <v>4528</v>
      </c>
      <c r="L451" s="8">
        <v>3120</v>
      </c>
      <c r="M451" s="8">
        <v>70</v>
      </c>
      <c r="N451" s="152">
        <v>-1506</v>
      </c>
      <c r="O451" s="152">
        <v>-1130</v>
      </c>
      <c r="P451" s="129">
        <v>-1318</v>
      </c>
      <c r="Q451" s="40">
        <v>3456</v>
      </c>
      <c r="R451" s="40">
        <v>3080</v>
      </c>
      <c r="S451" s="40">
        <v>3268</v>
      </c>
      <c r="T451" s="8" t="s">
        <v>37</v>
      </c>
      <c r="U451" s="4" t="s">
        <v>2252</v>
      </c>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t="s">
        <v>186</v>
      </c>
      <c r="AT451" s="3"/>
      <c r="AU451" s="3"/>
      <c r="AV451" s="3"/>
      <c r="AW451" s="3"/>
      <c r="AX451" s="3"/>
      <c r="AY451" s="3"/>
      <c r="AZ451" s="3"/>
      <c r="BA451" s="3"/>
      <c r="BB451" s="3"/>
      <c r="BC451" s="3"/>
      <c r="BD451" s="3"/>
      <c r="BE451" s="3"/>
      <c r="BF451" s="3" t="s">
        <v>860</v>
      </c>
      <c r="BG451" s="3"/>
      <c r="BH451" s="15" t="s">
        <v>556</v>
      </c>
      <c r="BI451" s="15" t="s">
        <v>1874</v>
      </c>
      <c r="BJ451" s="15"/>
      <c r="BK451" s="15" t="str">
        <f t="shared" si="13"/>
        <v>A</v>
      </c>
      <c r="BL451" s="15">
        <v>1997</v>
      </c>
      <c r="BM451" s="3" t="s">
        <v>4185</v>
      </c>
      <c r="BN451" s="28"/>
      <c r="BO451" s="11"/>
      <c r="BP451" s="34"/>
      <c r="BQ451" s="3"/>
      <c r="BR451" s="27"/>
      <c r="BS451" s="3"/>
      <c r="BT451" s="27"/>
      <c r="BU451" s="3"/>
      <c r="BV451" s="27"/>
    </row>
    <row r="452" spans="1:74" s="14" customFormat="1" x14ac:dyDescent="0.35">
      <c r="A452" s="71">
        <v>451</v>
      </c>
      <c r="B452" s="71">
        <v>117</v>
      </c>
      <c r="C452" s="4" t="s">
        <v>4853</v>
      </c>
      <c r="D452" s="3" t="s">
        <v>9</v>
      </c>
      <c r="E452" s="3" t="s">
        <v>1808</v>
      </c>
      <c r="F452" s="119">
        <v>-0.68518609578977596</v>
      </c>
      <c r="G452" s="119">
        <v>36.2186172842395</v>
      </c>
      <c r="H452" s="8" t="s">
        <v>4535</v>
      </c>
      <c r="I452" s="8" t="s">
        <v>4526</v>
      </c>
      <c r="J452" s="3" t="s">
        <v>10</v>
      </c>
      <c r="K452" s="8" t="s">
        <v>4529</v>
      </c>
      <c r="L452" s="8">
        <v>4560</v>
      </c>
      <c r="M452" s="8">
        <v>80</v>
      </c>
      <c r="N452" s="152">
        <v>-3517</v>
      </c>
      <c r="O452" s="152">
        <v>-2935</v>
      </c>
      <c r="P452" s="129">
        <v>-3226</v>
      </c>
      <c r="Q452" s="40">
        <v>5467</v>
      </c>
      <c r="R452" s="40">
        <v>4885</v>
      </c>
      <c r="S452" s="40">
        <v>5176</v>
      </c>
      <c r="T452" s="8" t="s">
        <v>37</v>
      </c>
      <c r="U452" s="4" t="s">
        <v>2252</v>
      </c>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t="s">
        <v>186</v>
      </c>
      <c r="BE452" s="3" t="s">
        <v>1829</v>
      </c>
      <c r="BF452" s="3" t="s">
        <v>860</v>
      </c>
      <c r="BG452" s="3" t="s">
        <v>5073</v>
      </c>
      <c r="BH452" s="15" t="s">
        <v>556</v>
      </c>
      <c r="BI452" s="15" t="s">
        <v>1874</v>
      </c>
      <c r="BJ452" s="15"/>
      <c r="BK452" s="15" t="str">
        <f t="shared" si="13"/>
        <v>A</v>
      </c>
      <c r="BL452" s="15">
        <v>1997</v>
      </c>
      <c r="BM452" s="3" t="s">
        <v>4185</v>
      </c>
      <c r="BN452" s="28"/>
      <c r="BO452" s="11"/>
      <c r="BP452" s="34"/>
      <c r="BQ452" s="3"/>
      <c r="BR452" s="27"/>
      <c r="BS452" s="3"/>
      <c r="BT452" s="27"/>
      <c r="BU452" s="3"/>
      <c r="BV452" s="27"/>
    </row>
    <row r="453" spans="1:74" s="42" customFormat="1" x14ac:dyDescent="0.35">
      <c r="A453" s="71">
        <v>452</v>
      </c>
      <c r="B453" s="71">
        <v>118</v>
      </c>
      <c r="C453" s="3" t="s">
        <v>4862</v>
      </c>
      <c r="D453" s="3" t="s">
        <v>9</v>
      </c>
      <c r="E453" s="3" t="s">
        <v>1808</v>
      </c>
      <c r="F453" s="119">
        <v>-0.75600000000000001</v>
      </c>
      <c r="G453" s="119">
        <v>35.122</v>
      </c>
      <c r="H453" s="8" t="s">
        <v>4386</v>
      </c>
      <c r="I453" s="3" t="s">
        <v>4378</v>
      </c>
      <c r="J453" s="3" t="s">
        <v>10</v>
      </c>
      <c r="K453" s="8" t="s">
        <v>4375</v>
      </c>
      <c r="L453" s="8">
        <v>595</v>
      </c>
      <c r="M453" s="8">
        <v>130</v>
      </c>
      <c r="N453" s="152">
        <v>1185</v>
      </c>
      <c r="O453" s="152">
        <v>1635</v>
      </c>
      <c r="P453" s="129">
        <v>1410</v>
      </c>
      <c r="Q453" s="40">
        <v>765</v>
      </c>
      <c r="R453" s="40">
        <v>315</v>
      </c>
      <c r="S453" s="40">
        <v>540</v>
      </c>
      <c r="T453" s="8" t="s">
        <v>37</v>
      </c>
      <c r="U453" s="4" t="s">
        <v>2252</v>
      </c>
      <c r="V453" s="3"/>
      <c r="W453" s="3"/>
      <c r="X453" s="3"/>
      <c r="Y453" s="3"/>
      <c r="Z453" s="3"/>
      <c r="AA453" s="3"/>
      <c r="AB453" s="3"/>
      <c r="AC453" s="3"/>
      <c r="AD453" s="3"/>
      <c r="AE453" s="3"/>
      <c r="AF453" s="3"/>
      <c r="AG453" s="3"/>
      <c r="AH453" s="3"/>
      <c r="AI453" s="3"/>
      <c r="AJ453" s="3"/>
      <c r="AK453" s="3"/>
      <c r="AL453" s="3"/>
      <c r="AM453" s="3"/>
      <c r="AN453" s="3"/>
      <c r="AO453" s="3"/>
      <c r="AP453" s="3" t="s">
        <v>186</v>
      </c>
      <c r="AQ453" s="3"/>
      <c r="AR453" s="3"/>
      <c r="AS453" s="3"/>
      <c r="AT453" s="3" t="s">
        <v>186</v>
      </c>
      <c r="AU453" s="3" t="s">
        <v>186</v>
      </c>
      <c r="AV453" s="3"/>
      <c r="AW453" s="3"/>
      <c r="AX453" s="3" t="s">
        <v>186</v>
      </c>
      <c r="AY453" s="3"/>
      <c r="AZ453" s="3"/>
      <c r="BA453" s="3"/>
      <c r="BB453" s="3"/>
      <c r="BC453" s="3"/>
      <c r="BD453" s="3" t="s">
        <v>186</v>
      </c>
      <c r="BE453" s="3" t="s">
        <v>1829</v>
      </c>
      <c r="BF453" s="3" t="s">
        <v>4379</v>
      </c>
      <c r="BG453" s="3"/>
      <c r="BH453" s="15" t="s">
        <v>1874</v>
      </c>
      <c r="BI453" s="15" t="s">
        <v>1874</v>
      </c>
      <c r="BJ453" s="15"/>
      <c r="BK453" s="15" t="str">
        <f t="shared" si="13"/>
        <v>B</v>
      </c>
      <c r="BL453" s="17">
        <v>1984</v>
      </c>
      <c r="BM453" s="3" t="s">
        <v>4056</v>
      </c>
      <c r="BN453" s="28"/>
      <c r="BO453" s="11" t="s">
        <v>5992</v>
      </c>
      <c r="BP453" s="28"/>
      <c r="BQ453" s="11" t="s">
        <v>4781</v>
      </c>
      <c r="BR453" s="29" t="s">
        <v>4780</v>
      </c>
      <c r="BS453" s="3"/>
      <c r="BT453" s="27"/>
      <c r="BU453" s="3"/>
      <c r="BV453" s="27"/>
    </row>
    <row r="454" spans="1:74" s="42" customFormat="1" x14ac:dyDescent="0.35">
      <c r="A454" s="71">
        <v>453</v>
      </c>
      <c r="B454" s="71">
        <v>118</v>
      </c>
      <c r="C454" s="3" t="s">
        <v>4862</v>
      </c>
      <c r="D454" s="3" t="s">
        <v>9</v>
      </c>
      <c r="E454" s="3" t="s">
        <v>1808</v>
      </c>
      <c r="F454" s="119">
        <v>-0.75600000000000001</v>
      </c>
      <c r="G454" s="119">
        <v>35.122</v>
      </c>
      <c r="H454" s="8" t="s">
        <v>4386</v>
      </c>
      <c r="I454" s="3" t="s">
        <v>1829</v>
      </c>
      <c r="J454" s="3" t="s">
        <v>10</v>
      </c>
      <c r="K454" s="8" t="s">
        <v>4376</v>
      </c>
      <c r="L454" s="8">
        <v>1480</v>
      </c>
      <c r="M454" s="8">
        <v>160</v>
      </c>
      <c r="N454" s="152">
        <v>243</v>
      </c>
      <c r="O454" s="152">
        <v>954</v>
      </c>
      <c r="P454" s="129">
        <v>598.5</v>
      </c>
      <c r="Q454" s="40">
        <v>1707</v>
      </c>
      <c r="R454" s="40">
        <v>996</v>
      </c>
      <c r="S454" s="40">
        <v>1351.5</v>
      </c>
      <c r="T454" s="8" t="s">
        <v>37</v>
      </c>
      <c r="U454" s="4" t="s">
        <v>2252</v>
      </c>
      <c r="V454" s="3"/>
      <c r="W454" s="3"/>
      <c r="X454" s="3"/>
      <c r="Y454" s="3"/>
      <c r="Z454" s="3"/>
      <c r="AA454" s="3"/>
      <c r="AB454" s="3"/>
      <c r="AC454" s="3"/>
      <c r="AD454" s="3"/>
      <c r="AE454" s="3"/>
      <c r="AF454" s="3"/>
      <c r="AG454" s="3"/>
      <c r="AH454" s="3"/>
      <c r="AI454" s="3"/>
      <c r="AJ454" s="3"/>
      <c r="AK454" s="3"/>
      <c r="AL454" s="3"/>
      <c r="AM454" s="3"/>
      <c r="AN454" s="3"/>
      <c r="AO454" s="3"/>
      <c r="AP454" s="3" t="s">
        <v>186</v>
      </c>
      <c r="AQ454" s="3"/>
      <c r="AR454" s="3"/>
      <c r="AS454" s="3"/>
      <c r="AT454" s="3" t="s">
        <v>186</v>
      </c>
      <c r="AU454" s="3" t="s">
        <v>186</v>
      </c>
      <c r="AV454" s="3"/>
      <c r="AW454" s="3"/>
      <c r="AX454" s="3" t="s">
        <v>186</v>
      </c>
      <c r="AY454" s="3"/>
      <c r="AZ454" s="3"/>
      <c r="BA454" s="3"/>
      <c r="BB454" s="3"/>
      <c r="BC454" s="3"/>
      <c r="BD454" s="3" t="s">
        <v>186</v>
      </c>
      <c r="BE454" s="3" t="s">
        <v>1829</v>
      </c>
      <c r="BF454" s="3" t="s">
        <v>860</v>
      </c>
      <c r="BG454" s="3"/>
      <c r="BH454" s="15" t="s">
        <v>1874</v>
      </c>
      <c r="BI454" s="15" t="s">
        <v>1874</v>
      </c>
      <c r="BJ454" s="15"/>
      <c r="BK454" s="15" t="str">
        <f t="shared" si="13"/>
        <v>B</v>
      </c>
      <c r="BL454" s="17">
        <v>1984</v>
      </c>
      <c r="BM454" s="3" t="s">
        <v>4056</v>
      </c>
      <c r="BN454" s="28"/>
      <c r="BO454" s="11" t="s">
        <v>5992</v>
      </c>
      <c r="BP454" s="28"/>
      <c r="BQ454" s="11" t="s">
        <v>4781</v>
      </c>
      <c r="BR454" s="29" t="s">
        <v>4780</v>
      </c>
      <c r="BS454" s="3"/>
      <c r="BT454" s="27"/>
      <c r="BU454" s="3"/>
      <c r="BV454" s="27"/>
    </row>
    <row r="455" spans="1:74" s="42" customFormat="1" x14ac:dyDescent="0.35">
      <c r="A455" s="71">
        <v>454</v>
      </c>
      <c r="B455" s="71">
        <v>118</v>
      </c>
      <c r="C455" s="3" t="s">
        <v>4862</v>
      </c>
      <c r="D455" s="3" t="s">
        <v>9</v>
      </c>
      <c r="E455" s="3" t="s">
        <v>1808</v>
      </c>
      <c r="F455" s="119">
        <v>-0.75600000000000001</v>
      </c>
      <c r="G455" s="119">
        <v>35.122</v>
      </c>
      <c r="H455" s="8" t="s">
        <v>4386</v>
      </c>
      <c r="I455" s="3" t="s">
        <v>1829</v>
      </c>
      <c r="J455" s="3" t="s">
        <v>10</v>
      </c>
      <c r="K455" s="8" t="s">
        <v>4377</v>
      </c>
      <c r="L455" s="8">
        <v>2040</v>
      </c>
      <c r="M455" s="8">
        <v>160</v>
      </c>
      <c r="N455" s="152">
        <v>-399</v>
      </c>
      <c r="O455" s="152">
        <v>361</v>
      </c>
      <c r="P455" s="129">
        <v>-19</v>
      </c>
      <c r="Q455" s="40">
        <v>2349</v>
      </c>
      <c r="R455" s="40">
        <v>1589</v>
      </c>
      <c r="S455" s="40">
        <v>1969</v>
      </c>
      <c r="T455" s="8" t="s">
        <v>37</v>
      </c>
      <c r="U455" s="4" t="s">
        <v>2252</v>
      </c>
      <c r="V455" s="3"/>
      <c r="W455" s="3"/>
      <c r="X455" s="3"/>
      <c r="Y455" s="3"/>
      <c r="Z455" s="3"/>
      <c r="AA455" s="3"/>
      <c r="AB455" s="3"/>
      <c r="AC455" s="3"/>
      <c r="AD455" s="3"/>
      <c r="AE455" s="3"/>
      <c r="AF455" s="3"/>
      <c r="AG455" s="3"/>
      <c r="AH455" s="3"/>
      <c r="AI455" s="3"/>
      <c r="AJ455" s="3"/>
      <c r="AK455" s="3"/>
      <c r="AL455" s="3"/>
      <c r="AM455" s="3"/>
      <c r="AN455" s="3"/>
      <c r="AO455" s="3"/>
      <c r="AP455" s="3" t="s">
        <v>186</v>
      </c>
      <c r="AQ455" s="3"/>
      <c r="AR455" s="3"/>
      <c r="AS455" s="3"/>
      <c r="AT455" s="3" t="s">
        <v>186</v>
      </c>
      <c r="AU455" s="3" t="s">
        <v>186</v>
      </c>
      <c r="AV455" s="3"/>
      <c r="AW455" s="3"/>
      <c r="AX455" s="3" t="s">
        <v>186</v>
      </c>
      <c r="AY455" s="3"/>
      <c r="AZ455" s="3"/>
      <c r="BA455" s="3"/>
      <c r="BB455" s="3"/>
      <c r="BC455" s="3"/>
      <c r="BD455" s="3" t="s">
        <v>186</v>
      </c>
      <c r="BE455" s="3" t="s">
        <v>1829</v>
      </c>
      <c r="BF455" s="3" t="s">
        <v>860</v>
      </c>
      <c r="BG455" s="3"/>
      <c r="BH455" s="15" t="s">
        <v>1874</v>
      </c>
      <c r="BI455" s="15" t="s">
        <v>1874</v>
      </c>
      <c r="BJ455" s="15"/>
      <c r="BK455" s="15" t="str">
        <f t="shared" si="13"/>
        <v>B</v>
      </c>
      <c r="BL455" s="17">
        <v>1984</v>
      </c>
      <c r="BM455" s="3" t="s">
        <v>4056</v>
      </c>
      <c r="BN455" s="28"/>
      <c r="BO455" s="11" t="s">
        <v>5992</v>
      </c>
      <c r="BP455" s="28"/>
      <c r="BQ455" s="11" t="s">
        <v>4781</v>
      </c>
      <c r="BR455" s="29" t="s">
        <v>4780</v>
      </c>
      <c r="BS455" s="3"/>
      <c r="BT455" s="27"/>
      <c r="BU455" s="3"/>
      <c r="BV455" s="27"/>
    </row>
    <row r="456" spans="1:74" s="42" customFormat="1" x14ac:dyDescent="0.35">
      <c r="A456" s="71">
        <v>455</v>
      </c>
      <c r="B456" s="71">
        <v>119</v>
      </c>
      <c r="C456" s="4" t="s">
        <v>4382</v>
      </c>
      <c r="D456" s="3" t="s">
        <v>9</v>
      </c>
      <c r="E456" s="3" t="s">
        <v>1808</v>
      </c>
      <c r="F456" s="80">
        <v>-1.14248350200016</v>
      </c>
      <c r="G456" s="80">
        <v>36.510107503390799</v>
      </c>
      <c r="H456" s="8" t="s">
        <v>4385</v>
      </c>
      <c r="I456" s="8" t="s">
        <v>1845</v>
      </c>
      <c r="J456" s="3" t="s">
        <v>10</v>
      </c>
      <c r="K456" s="8" t="s">
        <v>4383</v>
      </c>
      <c r="L456" s="8">
        <v>1770</v>
      </c>
      <c r="M456" s="8">
        <v>190</v>
      </c>
      <c r="N456" s="152">
        <v>-170</v>
      </c>
      <c r="O456" s="152">
        <v>653</v>
      </c>
      <c r="P456" s="129">
        <v>241.5</v>
      </c>
      <c r="Q456" s="40">
        <v>2120</v>
      </c>
      <c r="R456" s="40">
        <v>1297</v>
      </c>
      <c r="S456" s="40">
        <v>1708.5</v>
      </c>
      <c r="T456" s="7" t="s">
        <v>1864</v>
      </c>
      <c r="U456" s="10" t="s">
        <v>2253</v>
      </c>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t="s">
        <v>186</v>
      </c>
      <c r="BE456" s="3" t="s">
        <v>4720</v>
      </c>
      <c r="BF456" s="3" t="s">
        <v>117</v>
      </c>
      <c r="BG456" s="3" t="s">
        <v>5074</v>
      </c>
      <c r="BH456" s="15" t="s">
        <v>3967</v>
      </c>
      <c r="BI456" s="15"/>
      <c r="BJ456" s="15" t="s">
        <v>1874</v>
      </c>
      <c r="BK456" s="15" t="str">
        <f t="shared" si="13"/>
        <v>B</v>
      </c>
      <c r="BL456" s="17">
        <v>1984</v>
      </c>
      <c r="BM456" s="3" t="s">
        <v>4056</v>
      </c>
      <c r="BN456" s="28"/>
      <c r="BO456" s="3"/>
      <c r="BP456" s="28"/>
      <c r="BQ456" s="3"/>
      <c r="BR456" s="27"/>
      <c r="BS456" s="3"/>
      <c r="BT456" s="27"/>
      <c r="BU456" s="3"/>
      <c r="BV456" s="27"/>
    </row>
    <row r="457" spans="1:74" s="42" customFormat="1" x14ac:dyDescent="0.35">
      <c r="A457" s="71">
        <v>456</v>
      </c>
      <c r="B457" s="71">
        <v>119</v>
      </c>
      <c r="C457" s="4" t="s">
        <v>4382</v>
      </c>
      <c r="D457" s="3" t="s">
        <v>9</v>
      </c>
      <c r="E457" s="3" t="s">
        <v>1808</v>
      </c>
      <c r="F457" s="80">
        <v>-1.14248350200016</v>
      </c>
      <c r="G457" s="80">
        <v>36.510107503390799</v>
      </c>
      <c r="H457" s="8" t="s">
        <v>4385</v>
      </c>
      <c r="I457" s="8" t="s">
        <v>1845</v>
      </c>
      <c r="J457" s="3" t="s">
        <v>10</v>
      </c>
      <c r="K457" s="8" t="s">
        <v>4384</v>
      </c>
      <c r="L457" s="8">
        <v>4430</v>
      </c>
      <c r="M457" s="8">
        <v>165</v>
      </c>
      <c r="N457" s="152">
        <v>-3526</v>
      </c>
      <c r="O457" s="152">
        <v>-2629</v>
      </c>
      <c r="P457" s="129">
        <v>-3077.5</v>
      </c>
      <c r="Q457" s="40">
        <v>5476</v>
      </c>
      <c r="R457" s="40">
        <v>4579</v>
      </c>
      <c r="S457" s="40">
        <v>5027.5</v>
      </c>
      <c r="T457" s="8" t="s">
        <v>1865</v>
      </c>
      <c r="U457" s="10" t="s">
        <v>2253</v>
      </c>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t="s">
        <v>186</v>
      </c>
      <c r="BE457" s="3" t="s">
        <v>4720</v>
      </c>
      <c r="BF457" s="3" t="s">
        <v>117</v>
      </c>
      <c r="BG457" s="3" t="s">
        <v>5074</v>
      </c>
      <c r="BH457" s="15" t="s">
        <v>3967</v>
      </c>
      <c r="BI457" s="15"/>
      <c r="BJ457" s="15" t="s">
        <v>1874</v>
      </c>
      <c r="BK457" s="15" t="str">
        <f t="shared" si="13"/>
        <v>B</v>
      </c>
      <c r="BL457" s="17">
        <v>1984</v>
      </c>
      <c r="BM457" s="3" t="s">
        <v>4056</v>
      </c>
      <c r="BN457" s="28"/>
      <c r="BO457" s="3"/>
      <c r="BP457" s="28"/>
      <c r="BQ457" s="3"/>
      <c r="BR457" s="27"/>
      <c r="BS457" s="3"/>
      <c r="BT457" s="27"/>
      <c r="BU457" s="3"/>
      <c r="BV457" s="27"/>
    </row>
    <row r="458" spans="1:74" s="42" customFormat="1" x14ac:dyDescent="0.35">
      <c r="A458" s="71">
        <v>457</v>
      </c>
      <c r="B458" s="71">
        <v>119</v>
      </c>
      <c r="C458" s="4" t="s">
        <v>4382</v>
      </c>
      <c r="D458" s="3" t="s">
        <v>9</v>
      </c>
      <c r="E458" s="3" t="s">
        <v>1808</v>
      </c>
      <c r="F458" s="80">
        <v>-1.14248350200016</v>
      </c>
      <c r="G458" s="80">
        <v>36.510107503390799</v>
      </c>
      <c r="H458" s="8" t="s">
        <v>4385</v>
      </c>
      <c r="I458" s="8" t="s">
        <v>4387</v>
      </c>
      <c r="J458" s="3" t="s">
        <v>10</v>
      </c>
      <c r="K458" s="8" t="s">
        <v>4388</v>
      </c>
      <c r="L458" s="8">
        <v>2025</v>
      </c>
      <c r="M458" s="8">
        <v>135</v>
      </c>
      <c r="N458" s="152">
        <v>-374</v>
      </c>
      <c r="O458" s="152">
        <v>326</v>
      </c>
      <c r="P458" s="129">
        <v>-24</v>
      </c>
      <c r="Q458" s="40">
        <v>2324</v>
      </c>
      <c r="R458" s="40">
        <v>1624</v>
      </c>
      <c r="S458" s="40">
        <v>1974</v>
      </c>
      <c r="T458" s="7" t="s">
        <v>1864</v>
      </c>
      <c r="U458" s="19" t="s">
        <v>2038</v>
      </c>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t="s">
        <v>860</v>
      </c>
      <c r="BG458" s="3" t="s">
        <v>5074</v>
      </c>
      <c r="BH458" s="15" t="s">
        <v>3967</v>
      </c>
      <c r="BI458" s="15"/>
      <c r="BJ458" s="15" t="s">
        <v>1874</v>
      </c>
      <c r="BK458" s="15" t="str">
        <f t="shared" si="13"/>
        <v>B</v>
      </c>
      <c r="BL458" s="17">
        <v>1984</v>
      </c>
      <c r="BM458" s="3" t="s">
        <v>4056</v>
      </c>
      <c r="BN458" s="28"/>
      <c r="BO458" s="3"/>
      <c r="BP458" s="28"/>
      <c r="BQ458" s="3"/>
      <c r="BR458" s="27"/>
      <c r="BS458" s="3"/>
      <c r="BT458" s="27"/>
      <c r="BU458" s="3"/>
      <c r="BV458" s="27"/>
    </row>
    <row r="459" spans="1:74" s="42" customFormat="1" x14ac:dyDescent="0.35">
      <c r="A459" s="71">
        <v>458</v>
      </c>
      <c r="B459" s="71">
        <v>119</v>
      </c>
      <c r="C459" s="4" t="s">
        <v>4382</v>
      </c>
      <c r="D459" s="3" t="s">
        <v>9</v>
      </c>
      <c r="E459" s="3" t="s">
        <v>1808</v>
      </c>
      <c r="F459" s="80">
        <v>-1.14248350200016</v>
      </c>
      <c r="G459" s="80">
        <v>36.510107503390799</v>
      </c>
      <c r="H459" s="8" t="s">
        <v>4385</v>
      </c>
      <c r="I459" s="8" t="s">
        <v>4387</v>
      </c>
      <c r="J459" s="3" t="s">
        <v>10</v>
      </c>
      <c r="K459" s="8" t="s">
        <v>4389</v>
      </c>
      <c r="L459" s="8">
        <v>1815</v>
      </c>
      <c r="M459" s="8">
        <v>120</v>
      </c>
      <c r="N459" s="152">
        <v>-45</v>
      </c>
      <c r="O459" s="152">
        <v>529</v>
      </c>
      <c r="P459" s="129">
        <v>242</v>
      </c>
      <c r="Q459" s="40">
        <v>1995</v>
      </c>
      <c r="R459" s="40">
        <v>1421</v>
      </c>
      <c r="S459" s="40">
        <v>1708</v>
      </c>
      <c r="T459" s="8" t="s">
        <v>1865</v>
      </c>
      <c r="U459" s="19" t="s">
        <v>2038</v>
      </c>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t="s">
        <v>860</v>
      </c>
      <c r="BG459" s="3" t="s">
        <v>5074</v>
      </c>
      <c r="BH459" s="15" t="s">
        <v>3967</v>
      </c>
      <c r="BI459" s="15"/>
      <c r="BJ459" s="15" t="s">
        <v>1874</v>
      </c>
      <c r="BK459" s="15" t="str">
        <f t="shared" si="13"/>
        <v>B</v>
      </c>
      <c r="BL459" s="17">
        <v>1984</v>
      </c>
      <c r="BM459" s="3" t="s">
        <v>4056</v>
      </c>
      <c r="BN459" s="28"/>
      <c r="BO459" s="3"/>
      <c r="BP459" s="28"/>
      <c r="BQ459" s="3"/>
      <c r="BR459" s="27"/>
      <c r="BS459" s="3"/>
      <c r="BT459" s="27"/>
      <c r="BU459" s="3"/>
      <c r="BV459" s="27"/>
    </row>
    <row r="460" spans="1:74" s="42" customFormat="1" x14ac:dyDescent="0.35">
      <c r="A460" s="71">
        <v>459</v>
      </c>
      <c r="B460" s="71">
        <v>120</v>
      </c>
      <c r="C460" s="8" t="s">
        <v>4910</v>
      </c>
      <c r="D460" s="3" t="s">
        <v>9</v>
      </c>
      <c r="E460" s="3" t="s">
        <v>1808</v>
      </c>
      <c r="F460" s="119">
        <v>-1.3260000000000001</v>
      </c>
      <c r="G460" s="119">
        <v>35.939</v>
      </c>
      <c r="H460" s="8" t="s">
        <v>4486</v>
      </c>
      <c r="I460" s="8" t="s">
        <v>4487</v>
      </c>
      <c r="J460" s="3" t="s">
        <v>10</v>
      </c>
      <c r="K460" s="83" t="s">
        <v>4626</v>
      </c>
      <c r="L460" s="84">
        <v>1110</v>
      </c>
      <c r="M460" s="84">
        <v>15</v>
      </c>
      <c r="N460" s="152">
        <v>893</v>
      </c>
      <c r="O460" s="152">
        <v>1018</v>
      </c>
      <c r="P460" s="129">
        <v>955.5</v>
      </c>
      <c r="Q460" s="40">
        <v>1057</v>
      </c>
      <c r="R460" s="40">
        <v>932</v>
      </c>
      <c r="S460" s="40">
        <v>994.5</v>
      </c>
      <c r="T460" s="7" t="s">
        <v>1864</v>
      </c>
      <c r="U460" s="19" t="s">
        <v>2038</v>
      </c>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t="s">
        <v>1832</v>
      </c>
      <c r="BG460" s="3"/>
      <c r="BH460" s="15" t="s">
        <v>555</v>
      </c>
      <c r="BI460" s="15"/>
      <c r="BJ460" s="15" t="s">
        <v>1874</v>
      </c>
      <c r="BK460" s="15" t="str">
        <f t="shared" si="13"/>
        <v>A</v>
      </c>
      <c r="BL460" s="15">
        <v>2019</v>
      </c>
      <c r="BM460" s="11" t="s">
        <v>5613</v>
      </c>
      <c r="BN460" s="28" t="s">
        <v>4460</v>
      </c>
      <c r="BO460" s="3"/>
      <c r="BP460" s="28"/>
      <c r="BQ460" s="3"/>
      <c r="BR460" s="27"/>
      <c r="BS460" s="3"/>
      <c r="BT460" s="27"/>
      <c r="BU460" s="3"/>
      <c r="BV460" s="27"/>
    </row>
    <row r="461" spans="1:74" s="42" customFormat="1" x14ac:dyDescent="0.35">
      <c r="A461" s="71">
        <v>460</v>
      </c>
      <c r="B461" s="71">
        <v>121</v>
      </c>
      <c r="C461" s="8" t="s">
        <v>4911</v>
      </c>
      <c r="D461" s="3" t="s">
        <v>9</v>
      </c>
      <c r="E461" s="3" t="s">
        <v>1808</v>
      </c>
      <c r="F461" s="119">
        <v>0.38</v>
      </c>
      <c r="G461" s="119">
        <v>36.893000000000001</v>
      </c>
      <c r="H461" s="8" t="s">
        <v>1558</v>
      </c>
      <c r="I461" s="8" t="s">
        <v>4492</v>
      </c>
      <c r="J461" s="3" t="s">
        <v>10</v>
      </c>
      <c r="K461" s="83" t="s">
        <v>4610</v>
      </c>
      <c r="L461" s="84">
        <v>635</v>
      </c>
      <c r="M461" s="84">
        <v>15</v>
      </c>
      <c r="N461" s="152">
        <v>1302</v>
      </c>
      <c r="O461" s="152">
        <v>1399</v>
      </c>
      <c r="P461" s="129">
        <v>1350.5</v>
      </c>
      <c r="Q461" s="40">
        <v>648</v>
      </c>
      <c r="R461" s="40">
        <v>551</v>
      </c>
      <c r="S461" s="40">
        <v>599.5</v>
      </c>
      <c r="T461" s="7" t="s">
        <v>1864</v>
      </c>
      <c r="U461" s="19" t="s">
        <v>2038</v>
      </c>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t="s">
        <v>1824</v>
      </c>
      <c r="BG461" s="3"/>
      <c r="BH461" s="15" t="s">
        <v>555</v>
      </c>
      <c r="BI461" s="15"/>
      <c r="BJ461" s="15" t="s">
        <v>1874</v>
      </c>
      <c r="BK461" s="15" t="str">
        <f t="shared" si="13"/>
        <v>A</v>
      </c>
      <c r="BL461" s="15">
        <v>2019</v>
      </c>
      <c r="BM461" s="11" t="s">
        <v>5613</v>
      </c>
      <c r="BN461" s="28" t="s">
        <v>4460</v>
      </c>
      <c r="BO461" s="3"/>
      <c r="BP461" s="28"/>
      <c r="BQ461" s="3"/>
      <c r="BR461" s="27"/>
      <c r="BS461" s="3"/>
      <c r="BT461" s="27"/>
      <c r="BU461" s="3"/>
      <c r="BV461" s="27"/>
    </row>
    <row r="462" spans="1:74" s="42" customFormat="1" x14ac:dyDescent="0.35">
      <c r="A462" s="71">
        <v>461</v>
      </c>
      <c r="B462" s="71">
        <v>122</v>
      </c>
      <c r="C462" s="8" t="s">
        <v>4922</v>
      </c>
      <c r="D462" s="3" t="s">
        <v>9</v>
      </c>
      <c r="E462" s="3" t="s">
        <v>1808</v>
      </c>
      <c r="F462" s="119">
        <v>-0.45800000000000002</v>
      </c>
      <c r="G462" s="119">
        <v>36.081000000000003</v>
      </c>
      <c r="H462" s="8" t="s">
        <v>4493</v>
      </c>
      <c r="I462" s="8" t="s">
        <v>1035</v>
      </c>
      <c r="J462" s="3" t="s">
        <v>10</v>
      </c>
      <c r="K462" s="83" t="s">
        <v>4611</v>
      </c>
      <c r="L462" s="84">
        <v>2470</v>
      </c>
      <c r="M462" s="84">
        <v>15</v>
      </c>
      <c r="N462" s="152">
        <v>-751</v>
      </c>
      <c r="O462" s="152">
        <v>-414</v>
      </c>
      <c r="P462" s="129">
        <v>-582.5</v>
      </c>
      <c r="Q462" s="40">
        <v>2701</v>
      </c>
      <c r="R462" s="40">
        <v>2364</v>
      </c>
      <c r="S462" s="40">
        <v>2532.5</v>
      </c>
      <c r="T462" s="7" t="s">
        <v>1864</v>
      </c>
      <c r="U462" s="19" t="s">
        <v>2038</v>
      </c>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t="s">
        <v>860</v>
      </c>
      <c r="BG462" s="3"/>
      <c r="BH462" s="15" t="s">
        <v>555</v>
      </c>
      <c r="BI462" s="15"/>
      <c r="BJ462" s="15" t="s">
        <v>1874</v>
      </c>
      <c r="BK462" s="15" t="str">
        <f t="shared" si="13"/>
        <v>A</v>
      </c>
      <c r="BL462" s="15">
        <v>2019</v>
      </c>
      <c r="BM462" s="11" t="s">
        <v>5613</v>
      </c>
      <c r="BN462" s="28" t="s">
        <v>4460</v>
      </c>
      <c r="BO462" s="3"/>
      <c r="BP462" s="28"/>
      <c r="BQ462" s="3"/>
      <c r="BR462" s="27"/>
      <c r="BS462" s="3"/>
      <c r="BT462" s="27"/>
      <c r="BU462" s="3"/>
      <c r="BV462" s="27"/>
    </row>
    <row r="463" spans="1:74" s="42" customFormat="1" x14ac:dyDescent="0.35">
      <c r="A463" s="71">
        <v>462</v>
      </c>
      <c r="B463" s="71">
        <v>122</v>
      </c>
      <c r="C463" s="8" t="s">
        <v>4922</v>
      </c>
      <c r="D463" s="3" t="s">
        <v>9</v>
      </c>
      <c r="E463" s="3" t="s">
        <v>1808</v>
      </c>
      <c r="F463" s="119">
        <v>-0.45800000000000002</v>
      </c>
      <c r="G463" s="119">
        <v>36.081000000000003</v>
      </c>
      <c r="H463" s="8" t="s">
        <v>4493</v>
      </c>
      <c r="I463" s="8" t="s">
        <v>1035</v>
      </c>
      <c r="J463" s="3" t="s">
        <v>10</v>
      </c>
      <c r="K463" s="83" t="s">
        <v>4612</v>
      </c>
      <c r="L463" s="84">
        <v>2550</v>
      </c>
      <c r="M463" s="84">
        <v>15</v>
      </c>
      <c r="N463" s="152">
        <v>-790</v>
      </c>
      <c r="O463" s="152">
        <v>-547</v>
      </c>
      <c r="P463" s="129">
        <v>-668.5</v>
      </c>
      <c r="Q463" s="40">
        <v>2740</v>
      </c>
      <c r="R463" s="40">
        <v>2497</v>
      </c>
      <c r="S463" s="40">
        <v>2618.5</v>
      </c>
      <c r="T463" s="7" t="s">
        <v>1864</v>
      </c>
      <c r="U463" s="19" t="s">
        <v>2038</v>
      </c>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t="s">
        <v>860</v>
      </c>
      <c r="BG463" s="3"/>
      <c r="BH463" s="15" t="s">
        <v>555</v>
      </c>
      <c r="BI463" s="15"/>
      <c r="BJ463" s="15" t="s">
        <v>1874</v>
      </c>
      <c r="BK463" s="15" t="str">
        <f t="shared" si="13"/>
        <v>A</v>
      </c>
      <c r="BL463" s="15">
        <v>2019</v>
      </c>
      <c r="BM463" s="11" t="s">
        <v>5613</v>
      </c>
      <c r="BN463" s="28" t="s">
        <v>4460</v>
      </c>
      <c r="BO463" s="3"/>
      <c r="BP463" s="28"/>
      <c r="BQ463" s="3"/>
      <c r="BR463" s="27"/>
      <c r="BS463" s="3"/>
      <c r="BT463" s="27"/>
      <c r="BU463" s="3"/>
      <c r="BV463" s="27"/>
    </row>
    <row r="464" spans="1:74" s="42" customFormat="1" x14ac:dyDescent="0.35">
      <c r="A464" s="71">
        <v>463</v>
      </c>
      <c r="B464" s="71">
        <v>123</v>
      </c>
      <c r="C464" s="4" t="s">
        <v>4362</v>
      </c>
      <c r="D464" s="3" t="s">
        <v>9</v>
      </c>
      <c r="E464" s="3" t="s">
        <v>1805</v>
      </c>
      <c r="F464" s="119">
        <v>0.49592000000000003</v>
      </c>
      <c r="G464" s="119">
        <v>36.107080000000003</v>
      </c>
      <c r="H464" s="8" t="s">
        <v>4366</v>
      </c>
      <c r="I464" s="8" t="s">
        <v>1046</v>
      </c>
      <c r="J464" s="3" t="s">
        <v>10</v>
      </c>
      <c r="K464" s="8" t="s">
        <v>4360</v>
      </c>
      <c r="L464" s="8">
        <v>1536</v>
      </c>
      <c r="M464" s="8">
        <v>31</v>
      </c>
      <c r="N464" s="152">
        <v>437</v>
      </c>
      <c r="O464" s="152">
        <v>638</v>
      </c>
      <c r="P464" s="129">
        <v>537.5</v>
      </c>
      <c r="Q464" s="40">
        <v>1513</v>
      </c>
      <c r="R464" s="40">
        <v>1312</v>
      </c>
      <c r="S464" s="40">
        <v>1412.5</v>
      </c>
      <c r="T464" s="8" t="s">
        <v>37</v>
      </c>
      <c r="U464" s="4" t="s">
        <v>2252</v>
      </c>
      <c r="V464" s="3"/>
      <c r="W464" s="3"/>
      <c r="X464" s="3"/>
      <c r="Y464" s="3"/>
      <c r="Z464" s="3"/>
      <c r="AA464" s="3"/>
      <c r="AB464" s="3"/>
      <c r="AC464" s="3"/>
      <c r="AD464" s="3"/>
      <c r="AE464" s="3"/>
      <c r="AF464" s="3"/>
      <c r="AG464" s="3"/>
      <c r="AH464" s="3"/>
      <c r="AI464" s="3"/>
      <c r="AJ464" s="3"/>
      <c r="AK464" s="3"/>
      <c r="AL464" s="3"/>
      <c r="AM464" s="3"/>
      <c r="AN464" s="3"/>
      <c r="AO464" s="3"/>
      <c r="AP464" s="3" t="s">
        <v>186</v>
      </c>
      <c r="AQ464" s="3"/>
      <c r="AR464" s="3" t="s">
        <v>186</v>
      </c>
      <c r="AS464" s="3"/>
      <c r="AT464" s="3" t="s">
        <v>186</v>
      </c>
      <c r="AU464" s="3" t="s">
        <v>186</v>
      </c>
      <c r="AV464" s="3"/>
      <c r="AW464" s="3"/>
      <c r="AX464" s="3" t="s">
        <v>186</v>
      </c>
      <c r="AY464" s="3"/>
      <c r="AZ464" s="3"/>
      <c r="BA464" s="3"/>
      <c r="BB464" s="3"/>
      <c r="BC464" s="3"/>
      <c r="BD464" s="3" t="s">
        <v>186</v>
      </c>
      <c r="BE464" s="3" t="s">
        <v>1843</v>
      </c>
      <c r="BF464" s="3" t="s">
        <v>4379</v>
      </c>
      <c r="BG464" s="3"/>
      <c r="BH464" s="15" t="s">
        <v>1874</v>
      </c>
      <c r="BI464" s="15" t="s">
        <v>1874</v>
      </c>
      <c r="BJ464" s="15"/>
      <c r="BK464" s="15" t="str">
        <f t="shared" si="13"/>
        <v>A</v>
      </c>
      <c r="BL464" s="15">
        <v>2018</v>
      </c>
      <c r="BM464" s="11" t="s">
        <v>5647</v>
      </c>
      <c r="BN464" s="28" t="s">
        <v>4381</v>
      </c>
      <c r="BO464" s="3"/>
      <c r="BP464" s="28"/>
      <c r="BQ464" s="3"/>
      <c r="BR464" s="27"/>
      <c r="BS464" s="3"/>
      <c r="BT464" s="27"/>
      <c r="BU464" s="3"/>
      <c r="BV464" s="27"/>
    </row>
    <row r="465" spans="1:74" s="42" customFormat="1" x14ac:dyDescent="0.35">
      <c r="A465" s="71">
        <v>464</v>
      </c>
      <c r="B465" s="71">
        <v>123</v>
      </c>
      <c r="C465" s="4" t="s">
        <v>4362</v>
      </c>
      <c r="D465" s="3" t="s">
        <v>9</v>
      </c>
      <c r="E465" s="3" t="s">
        <v>1805</v>
      </c>
      <c r="F465" s="119">
        <v>0.49592000000000003</v>
      </c>
      <c r="G465" s="119">
        <v>36.107080000000003</v>
      </c>
      <c r="H465" s="8" t="s">
        <v>4367</v>
      </c>
      <c r="I465" s="8" t="s">
        <v>1046</v>
      </c>
      <c r="J465" s="3" t="s">
        <v>10</v>
      </c>
      <c r="K465" s="8" t="s">
        <v>4361</v>
      </c>
      <c r="L465" s="8">
        <v>1609</v>
      </c>
      <c r="M465" s="8">
        <v>27</v>
      </c>
      <c r="N465" s="152">
        <v>416</v>
      </c>
      <c r="O465" s="152">
        <v>545</v>
      </c>
      <c r="P465" s="129">
        <v>480.5</v>
      </c>
      <c r="Q465" s="40">
        <v>1534</v>
      </c>
      <c r="R465" s="40">
        <v>1405</v>
      </c>
      <c r="S465" s="40">
        <v>1469.5</v>
      </c>
      <c r="T465" s="8" t="s">
        <v>37</v>
      </c>
      <c r="U465" s="4" t="s">
        <v>2252</v>
      </c>
      <c r="V465" s="3"/>
      <c r="W465" s="3"/>
      <c r="X465" s="3"/>
      <c r="Y465" s="3"/>
      <c r="Z465" s="3"/>
      <c r="AA465" s="3"/>
      <c r="AB465" s="3"/>
      <c r="AC465" s="3"/>
      <c r="AD465" s="3"/>
      <c r="AE465" s="3"/>
      <c r="AF465" s="3"/>
      <c r="AG465" s="3"/>
      <c r="AH465" s="3"/>
      <c r="AI465" s="3"/>
      <c r="AJ465" s="3"/>
      <c r="AK465" s="3"/>
      <c r="AL465" s="3"/>
      <c r="AM465" s="3"/>
      <c r="AN465" s="3"/>
      <c r="AO465" s="3"/>
      <c r="AP465" s="3" t="s">
        <v>186</v>
      </c>
      <c r="AQ465" s="3"/>
      <c r="AR465" s="3" t="s">
        <v>186</v>
      </c>
      <c r="AS465" s="3"/>
      <c r="AT465" s="3" t="s">
        <v>186</v>
      </c>
      <c r="AU465" s="3" t="s">
        <v>186</v>
      </c>
      <c r="AV465" s="3"/>
      <c r="AW465" s="3"/>
      <c r="AX465" s="3" t="s">
        <v>186</v>
      </c>
      <c r="AY465" s="3"/>
      <c r="AZ465" s="3"/>
      <c r="BA465" s="3"/>
      <c r="BB465" s="3"/>
      <c r="BC465" s="3"/>
      <c r="BD465" s="3" t="s">
        <v>186</v>
      </c>
      <c r="BE465" s="3" t="s">
        <v>1843</v>
      </c>
      <c r="BF465" s="3" t="s">
        <v>4379</v>
      </c>
      <c r="BG465" s="3"/>
      <c r="BH465" s="15" t="s">
        <v>1874</v>
      </c>
      <c r="BI465" s="15" t="s">
        <v>1874</v>
      </c>
      <c r="BJ465" s="15"/>
      <c r="BK465" s="15" t="str">
        <f t="shared" si="13"/>
        <v>A</v>
      </c>
      <c r="BL465" s="15">
        <v>2018</v>
      </c>
      <c r="BM465" s="11" t="s">
        <v>5647</v>
      </c>
      <c r="BN465" s="28" t="s">
        <v>4381</v>
      </c>
      <c r="BO465" s="3"/>
      <c r="BP465" s="28"/>
      <c r="BQ465" s="3"/>
      <c r="BR465" s="27"/>
      <c r="BS465" s="3"/>
      <c r="BT465" s="27"/>
      <c r="BU465" s="3"/>
      <c r="BV465" s="27"/>
    </row>
    <row r="466" spans="1:74" s="42" customFormat="1" x14ac:dyDescent="0.35">
      <c r="A466" s="71">
        <v>465</v>
      </c>
      <c r="B466" s="71">
        <v>124</v>
      </c>
      <c r="C466" s="4" t="s">
        <v>4363</v>
      </c>
      <c r="D466" s="3" t="s">
        <v>9</v>
      </c>
      <c r="E466" s="3" t="s">
        <v>1805</v>
      </c>
      <c r="F466" s="119">
        <v>0.52795000000000003</v>
      </c>
      <c r="G466" s="119">
        <v>36.098550000000003</v>
      </c>
      <c r="H466" s="8" t="s">
        <v>1046</v>
      </c>
      <c r="I466" s="8" t="s">
        <v>4368</v>
      </c>
      <c r="J466" s="3" t="s">
        <v>10</v>
      </c>
      <c r="K466" s="8" t="s">
        <v>4364</v>
      </c>
      <c r="L466" s="8">
        <v>3120</v>
      </c>
      <c r="M466" s="8">
        <v>29</v>
      </c>
      <c r="N466" s="152">
        <v>-1435</v>
      </c>
      <c r="O466" s="152">
        <v>-1270</v>
      </c>
      <c r="P466" s="129">
        <v>-1352.5</v>
      </c>
      <c r="Q466" s="40">
        <v>3385</v>
      </c>
      <c r="R466" s="40">
        <v>3220</v>
      </c>
      <c r="S466" s="40">
        <v>3302.5</v>
      </c>
      <c r="T466" s="8" t="s">
        <v>37</v>
      </c>
      <c r="U466" s="4" t="s">
        <v>2252</v>
      </c>
      <c r="V466" s="3"/>
      <c r="W466" s="3"/>
      <c r="X466" s="3"/>
      <c r="Y466" s="3"/>
      <c r="Z466" s="3"/>
      <c r="AA466" s="3"/>
      <c r="AB466" s="3"/>
      <c r="AC466" s="3"/>
      <c r="AD466" s="3"/>
      <c r="AE466" s="3"/>
      <c r="AF466" s="3"/>
      <c r="AG466" s="3"/>
      <c r="AH466" s="3"/>
      <c r="AI466" s="3"/>
      <c r="AJ466" s="3"/>
      <c r="AK466" s="3"/>
      <c r="AL466" s="3"/>
      <c r="AM466" s="3"/>
      <c r="AN466" s="3"/>
      <c r="AO466" s="3"/>
      <c r="AP466" s="3"/>
      <c r="AQ466" s="3"/>
      <c r="AR466" s="3" t="s">
        <v>186</v>
      </c>
      <c r="AS466" s="3"/>
      <c r="AT466" s="3"/>
      <c r="AU466" s="3"/>
      <c r="AV466" s="3"/>
      <c r="AW466" s="3"/>
      <c r="AX466" s="3"/>
      <c r="AY466" s="3"/>
      <c r="AZ466" s="3"/>
      <c r="BA466" s="3"/>
      <c r="BB466" s="3"/>
      <c r="BC466" s="3"/>
      <c r="BD466" s="3" t="s">
        <v>186</v>
      </c>
      <c r="BE466" s="3" t="s">
        <v>89</v>
      </c>
      <c r="BF466" s="3" t="s">
        <v>860</v>
      </c>
      <c r="BG466" s="3"/>
      <c r="BH466" s="15" t="s">
        <v>556</v>
      </c>
      <c r="BI466" s="15" t="s">
        <v>1874</v>
      </c>
      <c r="BJ466" s="15"/>
      <c r="BK466" s="15" t="str">
        <f t="shared" si="13"/>
        <v>A</v>
      </c>
      <c r="BL466" s="15">
        <v>2018</v>
      </c>
      <c r="BM466" s="11" t="s">
        <v>5647</v>
      </c>
      <c r="BN466" s="28" t="s">
        <v>4381</v>
      </c>
      <c r="BO466" s="3"/>
      <c r="BP466" s="28"/>
      <c r="BQ466" s="3"/>
      <c r="BR466" s="27"/>
      <c r="BS466" s="3"/>
      <c r="BT466" s="27"/>
      <c r="BU466" s="3"/>
      <c r="BV466" s="27"/>
    </row>
    <row r="467" spans="1:74" s="42" customFormat="1" x14ac:dyDescent="0.35">
      <c r="A467" s="71">
        <v>466</v>
      </c>
      <c r="B467" s="71">
        <v>124</v>
      </c>
      <c r="C467" s="4" t="s">
        <v>4363</v>
      </c>
      <c r="D467" s="3" t="s">
        <v>9</v>
      </c>
      <c r="E467" s="3" t="s">
        <v>1805</v>
      </c>
      <c r="F467" s="119">
        <v>0.52795000000000003</v>
      </c>
      <c r="G467" s="119">
        <v>36.098550000000003</v>
      </c>
      <c r="H467" s="8" t="s">
        <v>1046</v>
      </c>
      <c r="I467" s="8" t="s">
        <v>4369</v>
      </c>
      <c r="J467" s="3" t="s">
        <v>10</v>
      </c>
      <c r="K467" s="8" t="s">
        <v>4365</v>
      </c>
      <c r="L467" s="8">
        <v>3107</v>
      </c>
      <c r="M467" s="8">
        <v>29</v>
      </c>
      <c r="N467" s="152">
        <v>-1428</v>
      </c>
      <c r="O467" s="152">
        <v>-1262</v>
      </c>
      <c r="P467" s="129">
        <v>-1345</v>
      </c>
      <c r="Q467" s="40">
        <v>3378</v>
      </c>
      <c r="R467" s="40">
        <v>3212</v>
      </c>
      <c r="S467" s="40">
        <v>3295</v>
      </c>
      <c r="T467" s="8" t="s">
        <v>37</v>
      </c>
      <c r="U467" s="4" t="s">
        <v>2252</v>
      </c>
      <c r="V467" s="3"/>
      <c r="W467" s="3"/>
      <c r="X467" s="3"/>
      <c r="Y467" s="3"/>
      <c r="Z467" s="3"/>
      <c r="AA467" s="3"/>
      <c r="AB467" s="3"/>
      <c r="AC467" s="3"/>
      <c r="AD467" s="3"/>
      <c r="AE467" s="3"/>
      <c r="AF467" s="3"/>
      <c r="AG467" s="3"/>
      <c r="AH467" s="3"/>
      <c r="AI467" s="3"/>
      <c r="AJ467" s="3"/>
      <c r="AK467" s="3"/>
      <c r="AL467" s="3"/>
      <c r="AM467" s="3"/>
      <c r="AN467" s="3"/>
      <c r="AO467" s="3"/>
      <c r="AP467" s="3"/>
      <c r="AQ467" s="3"/>
      <c r="AR467" s="3" t="s">
        <v>186</v>
      </c>
      <c r="AS467" s="3"/>
      <c r="AT467" s="3"/>
      <c r="AU467" s="3"/>
      <c r="AV467" s="3"/>
      <c r="AW467" s="3"/>
      <c r="AX467" s="3"/>
      <c r="AY467" s="3"/>
      <c r="AZ467" s="3"/>
      <c r="BA467" s="3"/>
      <c r="BB467" s="3"/>
      <c r="BC467" s="3"/>
      <c r="BD467" s="3" t="s">
        <v>186</v>
      </c>
      <c r="BE467" s="3" t="s">
        <v>89</v>
      </c>
      <c r="BF467" s="3" t="s">
        <v>860</v>
      </c>
      <c r="BG467" s="3"/>
      <c r="BH467" s="15" t="s">
        <v>556</v>
      </c>
      <c r="BI467" s="15" t="s">
        <v>1874</v>
      </c>
      <c r="BJ467" s="15"/>
      <c r="BK467" s="15" t="str">
        <f t="shared" si="13"/>
        <v>A</v>
      </c>
      <c r="BL467" s="15">
        <v>2018</v>
      </c>
      <c r="BM467" s="11" t="s">
        <v>5647</v>
      </c>
      <c r="BN467" s="28" t="s">
        <v>4381</v>
      </c>
      <c r="BO467" s="3"/>
      <c r="BP467" s="28"/>
      <c r="BQ467" s="3"/>
      <c r="BR467" s="27"/>
      <c r="BS467" s="3"/>
      <c r="BT467" s="27"/>
      <c r="BU467" s="3"/>
      <c r="BV467" s="27"/>
    </row>
    <row r="468" spans="1:74" s="42" customFormat="1" x14ac:dyDescent="0.35">
      <c r="A468" s="71">
        <v>467</v>
      </c>
      <c r="B468" s="71">
        <v>125</v>
      </c>
      <c r="C468" s="4" t="s">
        <v>4402</v>
      </c>
      <c r="D468" s="3" t="s">
        <v>9</v>
      </c>
      <c r="E468" s="3" t="s">
        <v>1805</v>
      </c>
      <c r="F468" s="119">
        <v>1.37923</v>
      </c>
      <c r="G468" s="119">
        <v>35.471066</v>
      </c>
      <c r="H468" s="8" t="s">
        <v>4403</v>
      </c>
      <c r="I468" s="8" t="s">
        <v>4404</v>
      </c>
      <c r="J468" s="3" t="s">
        <v>10</v>
      </c>
      <c r="K468" s="8" t="s">
        <v>4411</v>
      </c>
      <c r="L468" s="8">
        <v>188</v>
      </c>
      <c r="M468" s="8">
        <v>23</v>
      </c>
      <c r="N468" s="152">
        <v>1661</v>
      </c>
      <c r="O468" s="152">
        <v>1948</v>
      </c>
      <c r="P468" s="129">
        <v>1804.5</v>
      </c>
      <c r="Q468" s="40">
        <v>289</v>
      </c>
      <c r="R468" s="40">
        <v>2</v>
      </c>
      <c r="S468" s="40">
        <v>145.5</v>
      </c>
      <c r="T468" s="7" t="s">
        <v>37</v>
      </c>
      <c r="U468" s="4" t="s">
        <v>2252</v>
      </c>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t="s">
        <v>186</v>
      </c>
      <c r="BE468" s="3" t="s">
        <v>1867</v>
      </c>
      <c r="BF468" s="3" t="s">
        <v>21</v>
      </c>
      <c r="BG468" s="3"/>
      <c r="BH468" s="15" t="s">
        <v>555</v>
      </c>
      <c r="BI468" s="15" t="s">
        <v>1874</v>
      </c>
      <c r="BJ468" s="15"/>
      <c r="BK468" s="15" t="str">
        <f t="shared" si="13"/>
        <v>A</v>
      </c>
      <c r="BL468" s="15">
        <v>2008</v>
      </c>
      <c r="BM468" s="11" t="s">
        <v>5648</v>
      </c>
      <c r="BN468" s="28" t="s">
        <v>4242</v>
      </c>
      <c r="BO468" s="3"/>
      <c r="BP468" s="28"/>
      <c r="BQ468" s="3"/>
      <c r="BR468" s="27"/>
      <c r="BS468" s="3"/>
      <c r="BT468" s="27"/>
      <c r="BU468" s="3"/>
      <c r="BV468" s="27"/>
    </row>
    <row r="469" spans="1:74" s="42" customFormat="1" x14ac:dyDescent="0.35">
      <c r="A469" s="71">
        <v>468</v>
      </c>
      <c r="B469" s="71">
        <v>125</v>
      </c>
      <c r="C469" s="4" t="s">
        <v>4402</v>
      </c>
      <c r="D469" s="3" t="s">
        <v>9</v>
      </c>
      <c r="E469" s="3" t="s">
        <v>1805</v>
      </c>
      <c r="F469" s="119">
        <v>1.37923</v>
      </c>
      <c r="G469" s="119">
        <v>35.471066</v>
      </c>
      <c r="H469" s="8" t="s">
        <v>4412</v>
      </c>
      <c r="I469" s="8" t="s">
        <v>4416</v>
      </c>
      <c r="J469" s="3" t="s">
        <v>10</v>
      </c>
      <c r="K469" s="8" t="s">
        <v>4405</v>
      </c>
      <c r="L469" s="8">
        <v>240</v>
      </c>
      <c r="M469" s="8">
        <v>24</v>
      </c>
      <c r="N469" s="152">
        <v>1641</v>
      </c>
      <c r="O469" s="152">
        <v>1803</v>
      </c>
      <c r="P469" s="129">
        <v>1722</v>
      </c>
      <c r="Q469" s="40">
        <v>309</v>
      </c>
      <c r="R469" s="40">
        <v>147</v>
      </c>
      <c r="S469" s="40">
        <v>228</v>
      </c>
      <c r="T469" s="7" t="s">
        <v>37</v>
      </c>
      <c r="U469" s="4" t="s">
        <v>2252</v>
      </c>
      <c r="V469" s="3"/>
      <c r="W469" s="3"/>
      <c r="X469" s="3"/>
      <c r="Y469" s="3"/>
      <c r="Z469" s="3"/>
      <c r="AA469" s="3"/>
      <c r="AB469" s="3"/>
      <c r="AC469" s="3"/>
      <c r="AD469" s="3"/>
      <c r="AE469" s="3"/>
      <c r="AF469" s="3"/>
      <c r="AG469" s="3"/>
      <c r="AH469" s="3"/>
      <c r="AI469" s="3"/>
      <c r="AJ469" s="3"/>
      <c r="AK469" s="3"/>
      <c r="AL469" s="3"/>
      <c r="AM469" s="3"/>
      <c r="AN469" s="3"/>
      <c r="AO469" s="3"/>
      <c r="AP469" s="3" t="s">
        <v>186</v>
      </c>
      <c r="AQ469" s="3" t="s">
        <v>186</v>
      </c>
      <c r="AR469" s="3" t="s">
        <v>186</v>
      </c>
      <c r="AS469" s="3"/>
      <c r="AT469" s="3" t="s">
        <v>186</v>
      </c>
      <c r="AU469" s="3" t="s">
        <v>186</v>
      </c>
      <c r="AV469" s="3"/>
      <c r="AW469" s="3"/>
      <c r="AX469" s="3" t="s">
        <v>186</v>
      </c>
      <c r="AY469" s="3"/>
      <c r="AZ469" s="3"/>
      <c r="BA469" s="3"/>
      <c r="BB469" s="3"/>
      <c r="BC469" s="3"/>
      <c r="BD469" s="3" t="s">
        <v>186</v>
      </c>
      <c r="BE469" s="3" t="s">
        <v>1867</v>
      </c>
      <c r="BF469" s="3" t="s">
        <v>21</v>
      </c>
      <c r="BG469" s="3"/>
      <c r="BH469" s="15" t="s">
        <v>555</v>
      </c>
      <c r="BI469" s="15" t="s">
        <v>1874</v>
      </c>
      <c r="BJ469" s="15"/>
      <c r="BK469" s="15" t="str">
        <f t="shared" si="13"/>
        <v>A</v>
      </c>
      <c r="BL469" s="15">
        <v>2008</v>
      </c>
      <c r="BM469" s="11" t="s">
        <v>5648</v>
      </c>
      <c r="BN469" s="28" t="s">
        <v>4242</v>
      </c>
      <c r="BO469" s="3"/>
      <c r="BP469" s="28"/>
      <c r="BQ469" s="3"/>
      <c r="BR469" s="27"/>
      <c r="BS469" s="3"/>
      <c r="BT469" s="27"/>
      <c r="BU469" s="3"/>
      <c r="BV469" s="27"/>
    </row>
    <row r="470" spans="1:74" s="42" customFormat="1" x14ac:dyDescent="0.35">
      <c r="A470" s="71">
        <v>469</v>
      </c>
      <c r="B470" s="71">
        <v>125</v>
      </c>
      <c r="C470" s="4" t="s">
        <v>4402</v>
      </c>
      <c r="D470" s="3" t="s">
        <v>9</v>
      </c>
      <c r="E470" s="3" t="s">
        <v>1805</v>
      </c>
      <c r="F470" s="119">
        <v>1.37923</v>
      </c>
      <c r="G470" s="119">
        <v>35.471066</v>
      </c>
      <c r="H470" s="8" t="s">
        <v>4413</v>
      </c>
      <c r="I470" s="8" t="s">
        <v>4417</v>
      </c>
      <c r="J470" s="3" t="s">
        <v>10</v>
      </c>
      <c r="K470" s="8" t="s">
        <v>4406</v>
      </c>
      <c r="L470" s="8">
        <v>386</v>
      </c>
      <c r="M470" s="8">
        <v>24</v>
      </c>
      <c r="N470" s="152">
        <v>1454</v>
      </c>
      <c r="O470" s="152">
        <v>1628</v>
      </c>
      <c r="P470" s="129">
        <v>1541</v>
      </c>
      <c r="Q470" s="40">
        <v>496</v>
      </c>
      <c r="R470" s="40">
        <v>322</v>
      </c>
      <c r="S470" s="40">
        <v>409</v>
      </c>
      <c r="T470" s="7" t="s">
        <v>37</v>
      </c>
      <c r="U470" s="4" t="s">
        <v>2252</v>
      </c>
      <c r="V470" s="3"/>
      <c r="W470" s="3"/>
      <c r="X470" s="3"/>
      <c r="Y470" s="3"/>
      <c r="Z470" s="3"/>
      <c r="AA470" s="3"/>
      <c r="AB470" s="3"/>
      <c r="AC470" s="3"/>
      <c r="AD470" s="3"/>
      <c r="AE470" s="3"/>
      <c r="AF470" s="3"/>
      <c r="AG470" s="3"/>
      <c r="AH470" s="3"/>
      <c r="AI470" s="3"/>
      <c r="AJ470" s="3"/>
      <c r="AK470" s="3"/>
      <c r="AL470" s="3"/>
      <c r="AM470" s="3"/>
      <c r="AN470" s="3"/>
      <c r="AO470" s="3"/>
      <c r="AP470" s="3" t="s">
        <v>186</v>
      </c>
      <c r="AQ470" s="3"/>
      <c r="AR470" s="3"/>
      <c r="AS470" s="3" t="s">
        <v>186</v>
      </c>
      <c r="AT470" s="3" t="s">
        <v>186</v>
      </c>
      <c r="AU470" s="3"/>
      <c r="AV470" s="3"/>
      <c r="AW470" s="3"/>
      <c r="AX470" s="3" t="s">
        <v>186</v>
      </c>
      <c r="AY470" s="3"/>
      <c r="AZ470" s="3"/>
      <c r="BA470" s="3"/>
      <c r="BB470" s="3"/>
      <c r="BC470" s="3"/>
      <c r="BD470" s="3" t="s">
        <v>186</v>
      </c>
      <c r="BE470" s="3" t="s">
        <v>1867</v>
      </c>
      <c r="BF470" s="3" t="s">
        <v>21</v>
      </c>
      <c r="BG470" s="3"/>
      <c r="BH470" s="15" t="s">
        <v>555</v>
      </c>
      <c r="BI470" s="15" t="s">
        <v>1874</v>
      </c>
      <c r="BJ470" s="15"/>
      <c r="BK470" s="15" t="str">
        <f t="shared" si="13"/>
        <v>A</v>
      </c>
      <c r="BL470" s="15">
        <v>2008</v>
      </c>
      <c r="BM470" s="11" t="s">
        <v>5648</v>
      </c>
      <c r="BN470" s="28" t="s">
        <v>4242</v>
      </c>
      <c r="BO470" s="3"/>
      <c r="BP470" s="28"/>
      <c r="BQ470" s="3"/>
      <c r="BR470" s="27"/>
      <c r="BS470" s="3"/>
      <c r="BT470" s="27"/>
      <c r="BU470" s="3"/>
      <c r="BV470" s="27"/>
    </row>
    <row r="471" spans="1:74" s="42" customFormat="1" x14ac:dyDescent="0.35">
      <c r="A471" s="71">
        <v>470</v>
      </c>
      <c r="B471" s="71">
        <v>125</v>
      </c>
      <c r="C471" s="4" t="s">
        <v>4402</v>
      </c>
      <c r="D471" s="3" t="s">
        <v>9</v>
      </c>
      <c r="E471" s="3" t="s">
        <v>1805</v>
      </c>
      <c r="F471" s="119">
        <v>1.37923</v>
      </c>
      <c r="G471" s="119">
        <v>35.471066</v>
      </c>
      <c r="H471" s="8" t="s">
        <v>4413</v>
      </c>
      <c r="I471" s="8" t="s">
        <v>4418</v>
      </c>
      <c r="J471" s="3" t="s">
        <v>10</v>
      </c>
      <c r="K471" s="8" t="s">
        <v>4407</v>
      </c>
      <c r="L471" s="8">
        <v>4924</v>
      </c>
      <c r="M471" s="8">
        <v>30</v>
      </c>
      <c r="N471" s="152">
        <v>-3768</v>
      </c>
      <c r="O471" s="152">
        <v>-3637</v>
      </c>
      <c r="P471" s="129">
        <v>-3702.5</v>
      </c>
      <c r="Q471" s="40">
        <v>5718</v>
      </c>
      <c r="R471" s="40">
        <v>5587</v>
      </c>
      <c r="S471" s="40">
        <v>5652.5</v>
      </c>
      <c r="T471" s="7" t="s">
        <v>37</v>
      </c>
      <c r="U471" s="4" t="s">
        <v>2252</v>
      </c>
      <c r="V471" s="3"/>
      <c r="W471" s="3"/>
      <c r="X471" s="3"/>
      <c r="Y471" s="3"/>
      <c r="Z471" s="3"/>
      <c r="AA471" s="3"/>
      <c r="AB471" s="3"/>
      <c r="AC471" s="3"/>
      <c r="AD471" s="3"/>
      <c r="AE471" s="3"/>
      <c r="AF471" s="3"/>
      <c r="AG471" s="3"/>
      <c r="AH471" s="3"/>
      <c r="AI471" s="3"/>
      <c r="AJ471" s="3"/>
      <c r="AK471" s="3"/>
      <c r="AL471" s="3"/>
      <c r="AM471" s="3"/>
      <c r="AN471" s="3"/>
      <c r="AO471" s="3"/>
      <c r="AP471" s="3" t="s">
        <v>186</v>
      </c>
      <c r="AQ471" s="3"/>
      <c r="AR471" s="3" t="s">
        <v>186</v>
      </c>
      <c r="AS471" s="3" t="s">
        <v>186</v>
      </c>
      <c r="AT471" s="3" t="s">
        <v>186</v>
      </c>
      <c r="AU471" s="3"/>
      <c r="AV471" s="3"/>
      <c r="AW471" s="3"/>
      <c r="AX471" s="3" t="s">
        <v>186</v>
      </c>
      <c r="AY471" s="3"/>
      <c r="AZ471" s="3"/>
      <c r="BA471" s="3"/>
      <c r="BB471" s="3"/>
      <c r="BC471" s="3"/>
      <c r="BD471" s="3" t="s">
        <v>186</v>
      </c>
      <c r="BE471" s="3" t="s">
        <v>1867</v>
      </c>
      <c r="BF471" s="3" t="s">
        <v>21</v>
      </c>
      <c r="BG471" s="3" t="s">
        <v>4423</v>
      </c>
      <c r="BH471" s="15" t="s">
        <v>1874</v>
      </c>
      <c r="BI471" s="15" t="s">
        <v>1874</v>
      </c>
      <c r="BJ471" s="15"/>
      <c r="BK471" s="15" t="str">
        <f t="shared" si="13"/>
        <v>A</v>
      </c>
      <c r="BL471" s="15">
        <v>2008</v>
      </c>
      <c r="BM471" s="11" t="s">
        <v>5648</v>
      </c>
      <c r="BN471" s="28" t="s">
        <v>4242</v>
      </c>
      <c r="BO471" s="3"/>
      <c r="BP471" s="28"/>
      <c r="BQ471" s="3"/>
      <c r="BR471" s="27"/>
      <c r="BS471" s="3"/>
      <c r="BT471" s="27"/>
      <c r="BU471" s="3"/>
      <c r="BV471" s="27"/>
    </row>
    <row r="472" spans="1:74" s="42" customFormat="1" x14ac:dyDescent="0.35">
      <c r="A472" s="71">
        <v>471</v>
      </c>
      <c r="B472" s="71">
        <v>125</v>
      </c>
      <c r="C472" s="4" t="s">
        <v>4402</v>
      </c>
      <c r="D472" s="3" t="s">
        <v>9</v>
      </c>
      <c r="E472" s="3" t="s">
        <v>1805</v>
      </c>
      <c r="F472" s="119">
        <v>1.37923</v>
      </c>
      <c r="G472" s="119">
        <v>35.471066</v>
      </c>
      <c r="H472" s="8" t="s">
        <v>4413</v>
      </c>
      <c r="I472" s="8" t="s">
        <v>4419</v>
      </c>
      <c r="J472" s="3" t="s">
        <v>10</v>
      </c>
      <c r="K472" s="8" t="s">
        <v>4408</v>
      </c>
      <c r="L472" s="8">
        <v>277</v>
      </c>
      <c r="M472" s="8">
        <v>23</v>
      </c>
      <c r="N472" s="152">
        <v>1515</v>
      </c>
      <c r="O472" s="152">
        <v>1798</v>
      </c>
      <c r="P472" s="129">
        <v>1656.5</v>
      </c>
      <c r="Q472" s="40">
        <v>435</v>
      </c>
      <c r="R472" s="40">
        <v>152</v>
      </c>
      <c r="S472" s="40">
        <v>293.5</v>
      </c>
      <c r="T472" s="7" t="s">
        <v>37</v>
      </c>
      <c r="U472" s="4" t="s">
        <v>2252</v>
      </c>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t="s">
        <v>186</v>
      </c>
      <c r="BE472" s="3" t="s">
        <v>1867</v>
      </c>
      <c r="BF472" s="3" t="s">
        <v>21</v>
      </c>
      <c r="BG472" s="3"/>
      <c r="BH472" s="15" t="s">
        <v>555</v>
      </c>
      <c r="BI472" s="15" t="s">
        <v>1874</v>
      </c>
      <c r="BJ472" s="15"/>
      <c r="BK472" s="15" t="str">
        <f t="shared" si="13"/>
        <v>A</v>
      </c>
      <c r="BL472" s="15">
        <v>2008</v>
      </c>
      <c r="BM472" s="11" t="s">
        <v>5648</v>
      </c>
      <c r="BN472" s="28" t="s">
        <v>4242</v>
      </c>
      <c r="BO472" s="3"/>
      <c r="BP472" s="28"/>
      <c r="BQ472" s="3"/>
      <c r="BR472" s="27"/>
      <c r="BS472" s="3"/>
      <c r="BT472" s="27"/>
      <c r="BU472" s="3"/>
      <c r="BV472" s="27"/>
    </row>
    <row r="473" spans="1:74" s="42" customFormat="1" x14ac:dyDescent="0.35">
      <c r="A473" s="71">
        <v>472</v>
      </c>
      <c r="B473" s="71">
        <v>125</v>
      </c>
      <c r="C473" s="4" t="s">
        <v>4402</v>
      </c>
      <c r="D473" s="3" t="s">
        <v>9</v>
      </c>
      <c r="E473" s="3" t="s">
        <v>1805</v>
      </c>
      <c r="F473" s="119">
        <v>1.37923</v>
      </c>
      <c r="G473" s="119">
        <v>35.471066</v>
      </c>
      <c r="H473" s="8" t="s">
        <v>4415</v>
      </c>
      <c r="I473" s="8" t="s">
        <v>4424</v>
      </c>
      <c r="J473" s="3" t="s">
        <v>10</v>
      </c>
      <c r="K473" s="8" t="s">
        <v>4409</v>
      </c>
      <c r="L473" s="8">
        <v>189</v>
      </c>
      <c r="M473" s="8">
        <v>23</v>
      </c>
      <c r="N473" s="152">
        <v>1661</v>
      </c>
      <c r="O473" s="152">
        <v>1948</v>
      </c>
      <c r="P473" s="129">
        <v>1804.5</v>
      </c>
      <c r="Q473" s="40">
        <v>289</v>
      </c>
      <c r="R473" s="40">
        <v>2</v>
      </c>
      <c r="S473" s="40">
        <v>145.5</v>
      </c>
      <c r="T473" s="7" t="s">
        <v>37</v>
      </c>
      <c r="U473" s="4" t="s">
        <v>2252</v>
      </c>
      <c r="V473" s="3"/>
      <c r="W473" s="3"/>
      <c r="X473" s="3"/>
      <c r="Y473" s="3"/>
      <c r="Z473" s="3"/>
      <c r="AA473" s="3"/>
      <c r="AB473" s="3"/>
      <c r="AC473" s="3"/>
      <c r="AD473" s="3"/>
      <c r="AE473" s="3"/>
      <c r="AF473" s="3"/>
      <c r="AG473" s="3"/>
      <c r="AH473" s="3"/>
      <c r="AI473" s="3"/>
      <c r="AJ473" s="3"/>
      <c r="AK473" s="3"/>
      <c r="AL473" s="3"/>
      <c r="AM473" s="3"/>
      <c r="AN473" s="3"/>
      <c r="AO473" s="3"/>
      <c r="AP473" s="3" t="s">
        <v>186</v>
      </c>
      <c r="AQ473" s="3" t="s">
        <v>186</v>
      </c>
      <c r="AR473" s="3" t="s">
        <v>186</v>
      </c>
      <c r="AS473" s="3" t="s">
        <v>186</v>
      </c>
      <c r="AT473" s="3" t="s">
        <v>186</v>
      </c>
      <c r="AU473" s="3" t="s">
        <v>186</v>
      </c>
      <c r="AV473" s="3"/>
      <c r="AW473" s="3"/>
      <c r="AX473" s="3" t="s">
        <v>186</v>
      </c>
      <c r="AY473" s="3"/>
      <c r="AZ473" s="3"/>
      <c r="BA473" s="3"/>
      <c r="BB473" s="3"/>
      <c r="BC473" s="3"/>
      <c r="BD473" s="3" t="s">
        <v>186</v>
      </c>
      <c r="BE473" s="3" t="s">
        <v>1867</v>
      </c>
      <c r="BF473" s="3" t="s">
        <v>21</v>
      </c>
      <c r="BG473" s="3"/>
      <c r="BH473" s="15" t="s">
        <v>555</v>
      </c>
      <c r="BI473" s="15" t="s">
        <v>1874</v>
      </c>
      <c r="BJ473" s="15"/>
      <c r="BK473" s="15" t="str">
        <f t="shared" si="13"/>
        <v>A</v>
      </c>
      <c r="BL473" s="15">
        <v>2008</v>
      </c>
      <c r="BM473" s="11" t="s">
        <v>5648</v>
      </c>
      <c r="BN473" s="28" t="s">
        <v>4242</v>
      </c>
      <c r="BO473" s="3"/>
      <c r="BP473" s="28"/>
      <c r="BQ473" s="3"/>
      <c r="BR473" s="27"/>
      <c r="BS473" s="3"/>
      <c r="BT473" s="27"/>
      <c r="BU473" s="3"/>
      <c r="BV473" s="27"/>
    </row>
    <row r="474" spans="1:74" s="42" customFormat="1" x14ac:dyDescent="0.35">
      <c r="A474" s="71">
        <v>473</v>
      </c>
      <c r="B474" s="71">
        <v>125</v>
      </c>
      <c r="C474" s="4" t="s">
        <v>4402</v>
      </c>
      <c r="D474" s="3" t="s">
        <v>9</v>
      </c>
      <c r="E474" s="3" t="s">
        <v>1805</v>
      </c>
      <c r="F474" s="119">
        <v>1.37923</v>
      </c>
      <c r="G474" s="119">
        <v>35.471066</v>
      </c>
      <c r="H474" s="8" t="s">
        <v>4414</v>
      </c>
      <c r="I474" s="8" t="s">
        <v>4425</v>
      </c>
      <c r="J474" s="3" t="s">
        <v>10</v>
      </c>
      <c r="K474" s="8" t="s">
        <v>4410</v>
      </c>
      <c r="L474" s="8">
        <v>248</v>
      </c>
      <c r="M474" s="8">
        <v>23</v>
      </c>
      <c r="N474" s="152">
        <v>1638</v>
      </c>
      <c r="O474" s="152">
        <v>1800</v>
      </c>
      <c r="P474" s="129">
        <v>1719</v>
      </c>
      <c r="Q474" s="40">
        <v>312</v>
      </c>
      <c r="R474" s="40">
        <v>150</v>
      </c>
      <c r="S474" s="40">
        <v>231</v>
      </c>
      <c r="T474" s="7" t="s">
        <v>37</v>
      </c>
      <c r="U474" s="4" t="s">
        <v>2252</v>
      </c>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t="s">
        <v>186</v>
      </c>
      <c r="BE474" s="3" t="s">
        <v>1867</v>
      </c>
      <c r="BF474" s="3" t="s">
        <v>21</v>
      </c>
      <c r="BG474" s="3"/>
      <c r="BH474" s="15" t="s">
        <v>555</v>
      </c>
      <c r="BI474" s="15" t="s">
        <v>1874</v>
      </c>
      <c r="BJ474" s="15"/>
      <c r="BK474" s="15" t="str">
        <f t="shared" si="13"/>
        <v>A</v>
      </c>
      <c r="BL474" s="15">
        <v>2008</v>
      </c>
      <c r="BM474" s="11" t="s">
        <v>5648</v>
      </c>
      <c r="BN474" s="28" t="s">
        <v>4242</v>
      </c>
      <c r="BO474" s="3"/>
      <c r="BP474" s="28"/>
      <c r="BQ474" s="3"/>
      <c r="BR474" s="27"/>
      <c r="BS474" s="3"/>
      <c r="BT474" s="27"/>
      <c r="BU474" s="3"/>
      <c r="BV474" s="27"/>
    </row>
    <row r="475" spans="1:74" s="42" customFormat="1" x14ac:dyDescent="0.35">
      <c r="A475" s="71">
        <v>474</v>
      </c>
      <c r="B475" s="71">
        <v>126</v>
      </c>
      <c r="C475" s="4" t="s">
        <v>4240</v>
      </c>
      <c r="D475" s="3" t="s">
        <v>9</v>
      </c>
      <c r="E475" s="3" t="s">
        <v>1805</v>
      </c>
      <c r="F475" s="119">
        <v>1.364128</v>
      </c>
      <c r="G475" s="119">
        <v>35.286144999999998</v>
      </c>
      <c r="H475" s="8" t="s">
        <v>4420</v>
      </c>
      <c r="I475" s="8" t="s">
        <v>4421</v>
      </c>
      <c r="J475" s="3" t="s">
        <v>10</v>
      </c>
      <c r="K475" s="8" t="s">
        <v>4238</v>
      </c>
      <c r="L475" s="8">
        <v>164</v>
      </c>
      <c r="M475" s="8">
        <v>24</v>
      </c>
      <c r="N475" s="152">
        <v>1670</v>
      </c>
      <c r="O475" s="152">
        <v>1948</v>
      </c>
      <c r="P475" s="129">
        <v>1809</v>
      </c>
      <c r="Q475" s="40">
        <v>280</v>
      </c>
      <c r="R475" s="40">
        <v>2</v>
      </c>
      <c r="S475" s="40">
        <v>141</v>
      </c>
      <c r="T475" s="7" t="s">
        <v>37</v>
      </c>
      <c r="U475" s="4" t="s">
        <v>2252</v>
      </c>
      <c r="V475" s="3"/>
      <c r="W475" s="3"/>
      <c r="X475" s="3"/>
      <c r="Y475" s="3"/>
      <c r="Z475" s="3"/>
      <c r="AA475" s="3"/>
      <c r="AB475" s="3"/>
      <c r="AC475" s="3"/>
      <c r="AD475" s="3"/>
      <c r="AE475" s="3"/>
      <c r="AF475" s="3"/>
      <c r="AG475" s="3"/>
      <c r="AH475" s="3"/>
      <c r="AI475" s="3"/>
      <c r="AJ475" s="3"/>
      <c r="AK475" s="3"/>
      <c r="AL475" s="3"/>
      <c r="AM475" s="3"/>
      <c r="AN475" s="3"/>
      <c r="AO475" s="3"/>
      <c r="AP475" s="3" t="s">
        <v>186</v>
      </c>
      <c r="AQ475" s="3"/>
      <c r="AR475" s="3"/>
      <c r="AS475" s="3"/>
      <c r="AT475" s="3" t="s">
        <v>186</v>
      </c>
      <c r="AU475" s="3"/>
      <c r="AV475" s="3"/>
      <c r="AW475" s="3"/>
      <c r="AX475" s="3" t="s">
        <v>186</v>
      </c>
      <c r="AY475" s="3"/>
      <c r="AZ475" s="3"/>
      <c r="BA475" s="3"/>
      <c r="BB475" s="3"/>
      <c r="BC475" s="3"/>
      <c r="BD475" s="3" t="s">
        <v>186</v>
      </c>
      <c r="BE475" s="3" t="s">
        <v>38</v>
      </c>
      <c r="BF475" s="3" t="s">
        <v>21</v>
      </c>
      <c r="BG475" s="3"/>
      <c r="BH475" s="15" t="s">
        <v>555</v>
      </c>
      <c r="BI475" s="15" t="s">
        <v>1874</v>
      </c>
      <c r="BJ475" s="15"/>
      <c r="BK475" s="15" t="str">
        <f t="shared" si="13"/>
        <v>A</v>
      </c>
      <c r="BL475" s="15">
        <v>2008</v>
      </c>
      <c r="BM475" s="11" t="s">
        <v>5648</v>
      </c>
      <c r="BN475" s="28" t="s">
        <v>4242</v>
      </c>
      <c r="BO475" s="3"/>
      <c r="BP475" s="28"/>
      <c r="BQ475" s="3"/>
      <c r="BR475" s="27"/>
      <c r="BS475" s="3"/>
      <c r="BT475" s="27"/>
      <c r="BU475" s="3"/>
      <c r="BV475" s="27"/>
    </row>
    <row r="476" spans="1:74" s="42" customFormat="1" x14ac:dyDescent="0.35">
      <c r="A476" s="71">
        <v>475</v>
      </c>
      <c r="B476" s="71">
        <v>126</v>
      </c>
      <c r="C476" s="4" t="s">
        <v>4240</v>
      </c>
      <c r="D476" s="3" t="s">
        <v>9</v>
      </c>
      <c r="E476" s="3" t="s">
        <v>1805</v>
      </c>
      <c r="F476" s="119">
        <v>1.364128</v>
      </c>
      <c r="G476" s="119">
        <v>35.286144999999998</v>
      </c>
      <c r="H476" s="8" t="s">
        <v>4420</v>
      </c>
      <c r="I476" s="8" t="s">
        <v>4422</v>
      </c>
      <c r="J476" s="3" t="s">
        <v>10</v>
      </c>
      <c r="K476" s="8" t="s">
        <v>4239</v>
      </c>
      <c r="L476" s="8">
        <v>189</v>
      </c>
      <c r="M476" s="8">
        <v>25</v>
      </c>
      <c r="N476" s="152">
        <v>1660</v>
      </c>
      <c r="O476" s="152">
        <v>1948</v>
      </c>
      <c r="P476" s="129">
        <v>1804</v>
      </c>
      <c r="Q476" s="40">
        <v>290</v>
      </c>
      <c r="R476" s="40">
        <v>2</v>
      </c>
      <c r="S476" s="40">
        <v>146</v>
      </c>
      <c r="T476" s="7" t="s">
        <v>37</v>
      </c>
      <c r="U476" s="4" t="s">
        <v>2252</v>
      </c>
      <c r="V476" s="3"/>
      <c r="W476" s="3"/>
      <c r="X476" s="3"/>
      <c r="Y476" s="3"/>
      <c r="Z476" s="3"/>
      <c r="AA476" s="3"/>
      <c r="AB476" s="3"/>
      <c r="AC476" s="3"/>
      <c r="AD476" s="3"/>
      <c r="AE476" s="3"/>
      <c r="AF476" s="3"/>
      <c r="AG476" s="3"/>
      <c r="AH476" s="3"/>
      <c r="AI476" s="3"/>
      <c r="AJ476" s="3"/>
      <c r="AK476" s="3"/>
      <c r="AL476" s="3"/>
      <c r="AM476" s="3"/>
      <c r="AN476" s="3"/>
      <c r="AO476" s="3"/>
      <c r="AP476" s="3" t="s">
        <v>186</v>
      </c>
      <c r="AQ476" s="3"/>
      <c r="AR476" s="3"/>
      <c r="AS476" s="3"/>
      <c r="AT476" s="3" t="s">
        <v>186</v>
      </c>
      <c r="AU476" s="3"/>
      <c r="AV476" s="3"/>
      <c r="AW476" s="3"/>
      <c r="AX476" s="3" t="s">
        <v>186</v>
      </c>
      <c r="AY476" s="3"/>
      <c r="AZ476" s="3"/>
      <c r="BA476" s="3"/>
      <c r="BB476" s="3"/>
      <c r="BC476" s="3"/>
      <c r="BD476" s="3" t="s">
        <v>186</v>
      </c>
      <c r="BE476" s="3" t="s">
        <v>38</v>
      </c>
      <c r="BF476" s="3" t="s">
        <v>21</v>
      </c>
      <c r="BG476" s="3"/>
      <c r="BH476" s="15" t="s">
        <v>555</v>
      </c>
      <c r="BI476" s="15" t="s">
        <v>1874</v>
      </c>
      <c r="BJ476" s="15"/>
      <c r="BK476" s="15" t="str">
        <f t="shared" si="13"/>
        <v>A</v>
      </c>
      <c r="BL476" s="15">
        <v>2008</v>
      </c>
      <c r="BM476" s="11" t="s">
        <v>5648</v>
      </c>
      <c r="BN476" s="28" t="s">
        <v>4242</v>
      </c>
      <c r="BO476" s="3"/>
      <c r="BP476" s="28"/>
      <c r="BQ476" s="3"/>
      <c r="BR476" s="27"/>
      <c r="BS476" s="3"/>
      <c r="BT476" s="27"/>
      <c r="BU476" s="3"/>
      <c r="BV476" s="27"/>
    </row>
    <row r="477" spans="1:74" s="42" customFormat="1" x14ac:dyDescent="0.35">
      <c r="A477" s="71">
        <v>476</v>
      </c>
      <c r="B477" s="71">
        <v>126</v>
      </c>
      <c r="C477" s="4" t="s">
        <v>4240</v>
      </c>
      <c r="D477" s="3" t="s">
        <v>9</v>
      </c>
      <c r="E477" s="3" t="s">
        <v>1805</v>
      </c>
      <c r="F477" s="119">
        <v>1.364128</v>
      </c>
      <c r="G477" s="119">
        <v>35.286144999999998</v>
      </c>
      <c r="H477" s="8" t="s">
        <v>4244</v>
      </c>
      <c r="I477" s="8" t="s">
        <v>4241</v>
      </c>
      <c r="J477" s="3" t="s">
        <v>10</v>
      </c>
      <c r="K477" s="8" t="s">
        <v>4243</v>
      </c>
      <c r="L477" s="8">
        <v>179</v>
      </c>
      <c r="M477" s="8">
        <v>24</v>
      </c>
      <c r="N477" s="152">
        <v>1665</v>
      </c>
      <c r="O477" s="152">
        <v>1948</v>
      </c>
      <c r="P477" s="129">
        <v>1806.5</v>
      </c>
      <c r="Q477" s="40">
        <v>285</v>
      </c>
      <c r="R477" s="40">
        <v>2</v>
      </c>
      <c r="S477" s="40">
        <v>143.5</v>
      </c>
      <c r="T477" s="7" t="s">
        <v>37</v>
      </c>
      <c r="U477" s="4" t="s">
        <v>2252</v>
      </c>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t="s">
        <v>186</v>
      </c>
      <c r="BC477" s="3"/>
      <c r="BD477" s="3"/>
      <c r="BE477" s="3"/>
      <c r="BF477" s="3" t="s">
        <v>21</v>
      </c>
      <c r="BG477" s="3"/>
      <c r="BH477" s="15" t="s">
        <v>555</v>
      </c>
      <c r="BI477" s="15" t="s">
        <v>1874</v>
      </c>
      <c r="BJ477" s="15"/>
      <c r="BK477" s="15" t="str">
        <f t="shared" si="13"/>
        <v>A</v>
      </c>
      <c r="BL477" s="15">
        <v>2008</v>
      </c>
      <c r="BM477" s="11" t="s">
        <v>5648</v>
      </c>
      <c r="BN477" s="28" t="s">
        <v>4242</v>
      </c>
      <c r="BO477" s="3"/>
      <c r="BP477" s="28"/>
      <c r="BQ477" s="3"/>
      <c r="BR477" s="27"/>
      <c r="BS477" s="3"/>
      <c r="BT477" s="27"/>
      <c r="BU477" s="3"/>
      <c r="BV477" s="27"/>
    </row>
    <row r="478" spans="1:74" s="42" customFormat="1" x14ac:dyDescent="0.35">
      <c r="A478" s="71">
        <v>477</v>
      </c>
      <c r="B478" s="71">
        <v>127</v>
      </c>
      <c r="C478" s="4" t="s">
        <v>1866</v>
      </c>
      <c r="D478" s="3" t="s">
        <v>9</v>
      </c>
      <c r="E478" s="3" t="s">
        <v>1805</v>
      </c>
      <c r="F478" s="119">
        <v>2.9166629520466998</v>
      </c>
      <c r="G478" s="119">
        <v>36.586562199207997</v>
      </c>
      <c r="H478" s="8" t="s">
        <v>2398</v>
      </c>
      <c r="I478" s="8" t="s">
        <v>2372</v>
      </c>
      <c r="J478" s="3" t="s">
        <v>450</v>
      </c>
      <c r="K478" s="8" t="s">
        <v>1180</v>
      </c>
      <c r="L478" s="8">
        <v>2555</v>
      </c>
      <c r="M478" s="8">
        <v>175</v>
      </c>
      <c r="N478" s="135">
        <v>-894</v>
      </c>
      <c r="O478" s="135">
        <v>-194</v>
      </c>
      <c r="P478" s="129">
        <v>-544</v>
      </c>
      <c r="Q478" s="40">
        <v>2844</v>
      </c>
      <c r="R478" s="40">
        <v>2144</v>
      </c>
      <c r="S478" s="40">
        <v>2494</v>
      </c>
      <c r="T478" s="8" t="s">
        <v>1034</v>
      </c>
      <c r="U478" s="4"/>
      <c r="V478" s="3"/>
      <c r="W478" s="3"/>
      <c r="X478" s="3"/>
      <c r="Y478" s="3"/>
      <c r="Z478" s="3"/>
      <c r="AA478" s="3"/>
      <c r="AB478" s="3"/>
      <c r="AC478" s="3"/>
      <c r="AD478" s="3"/>
      <c r="AE478" s="3"/>
      <c r="AF478" s="3"/>
      <c r="AG478" s="3"/>
      <c r="AH478" s="3"/>
      <c r="AI478" s="3"/>
      <c r="AJ478" s="3"/>
      <c r="AK478" s="3"/>
      <c r="AL478" s="3"/>
      <c r="AM478" s="3"/>
      <c r="AN478" s="3"/>
      <c r="AO478" s="3"/>
      <c r="AP478" s="3" t="s">
        <v>186</v>
      </c>
      <c r="AQ478" s="3"/>
      <c r="AR478" s="3" t="s">
        <v>186</v>
      </c>
      <c r="AS478" s="3" t="s">
        <v>186</v>
      </c>
      <c r="AT478" s="3" t="s">
        <v>186</v>
      </c>
      <c r="AU478" s="3"/>
      <c r="AV478" s="3"/>
      <c r="AW478" s="3"/>
      <c r="AX478" s="3"/>
      <c r="AY478" s="3"/>
      <c r="AZ478" s="3"/>
      <c r="BA478" s="3"/>
      <c r="BB478" s="3"/>
      <c r="BC478" s="3"/>
      <c r="BD478" s="3" t="s">
        <v>186</v>
      </c>
      <c r="BE478" s="3" t="s">
        <v>1802</v>
      </c>
      <c r="BF478" s="3" t="s">
        <v>860</v>
      </c>
      <c r="BG478" s="3" t="s">
        <v>831</v>
      </c>
      <c r="BH478" s="15" t="s">
        <v>1874</v>
      </c>
      <c r="BI478" s="15"/>
      <c r="BJ478" s="15"/>
      <c r="BK478" s="15"/>
      <c r="BL478" s="15">
        <v>2011</v>
      </c>
      <c r="BM478" s="11" t="s">
        <v>5649</v>
      </c>
      <c r="BN478" s="30" t="s">
        <v>2153</v>
      </c>
      <c r="BO478" s="3"/>
      <c r="BP478" s="28"/>
      <c r="BQ478" s="3"/>
      <c r="BR478" s="27"/>
      <c r="BS478" s="3"/>
      <c r="BT478" s="27"/>
      <c r="BU478" s="3"/>
      <c r="BV478" s="27"/>
    </row>
    <row r="479" spans="1:74" s="42" customFormat="1" x14ac:dyDescent="0.35">
      <c r="A479" s="71">
        <v>478</v>
      </c>
      <c r="B479" s="71">
        <v>127</v>
      </c>
      <c r="C479" s="4" t="s">
        <v>1866</v>
      </c>
      <c r="D479" s="3" t="s">
        <v>9</v>
      </c>
      <c r="E479" s="3" t="s">
        <v>1805</v>
      </c>
      <c r="F479" s="119">
        <v>2.9166629520466998</v>
      </c>
      <c r="G479" s="119">
        <v>36.586562199207997</v>
      </c>
      <c r="H479" s="8" t="s">
        <v>2399</v>
      </c>
      <c r="I479" s="8" t="s">
        <v>2371</v>
      </c>
      <c r="J479" s="3" t="s">
        <v>10</v>
      </c>
      <c r="K479" s="8" t="s">
        <v>1181</v>
      </c>
      <c r="L479" s="8">
        <v>2575</v>
      </c>
      <c r="M479" s="8">
        <v>20</v>
      </c>
      <c r="N479" s="135">
        <v>-802</v>
      </c>
      <c r="O479" s="135">
        <v>-556</v>
      </c>
      <c r="P479" s="129">
        <v>-679</v>
      </c>
      <c r="Q479" s="40">
        <v>2752</v>
      </c>
      <c r="R479" s="40">
        <v>2506</v>
      </c>
      <c r="S479" s="40">
        <v>2629</v>
      </c>
      <c r="T479" s="8" t="s">
        <v>1317</v>
      </c>
      <c r="U479" s="43" t="s">
        <v>2039</v>
      </c>
      <c r="V479" s="3"/>
      <c r="W479" s="3"/>
      <c r="X479" s="3"/>
      <c r="Y479" s="3"/>
      <c r="Z479" s="3"/>
      <c r="AA479" s="3"/>
      <c r="AB479" s="3"/>
      <c r="AC479" s="3"/>
      <c r="AD479" s="3"/>
      <c r="AE479" s="3"/>
      <c r="AF479" s="3"/>
      <c r="AG479" s="3"/>
      <c r="AH479" s="3"/>
      <c r="AI479" s="3"/>
      <c r="AJ479" s="3"/>
      <c r="AK479" s="3"/>
      <c r="AL479" s="3"/>
      <c r="AM479" s="3"/>
      <c r="AN479" s="3"/>
      <c r="AO479" s="3"/>
      <c r="AP479" s="3" t="s">
        <v>186</v>
      </c>
      <c r="AQ479" s="3" t="s">
        <v>186</v>
      </c>
      <c r="AR479" s="3" t="s">
        <v>186</v>
      </c>
      <c r="AS479" s="3" t="s">
        <v>186</v>
      </c>
      <c r="AT479" s="3" t="s">
        <v>186</v>
      </c>
      <c r="AU479" s="3"/>
      <c r="AV479" s="3"/>
      <c r="AW479" s="3"/>
      <c r="AX479" s="3"/>
      <c r="AY479" s="3"/>
      <c r="AZ479" s="3"/>
      <c r="BA479" s="3"/>
      <c r="BB479" s="3"/>
      <c r="BC479" s="3"/>
      <c r="BD479" s="3" t="s">
        <v>186</v>
      </c>
      <c r="BE479" s="3" t="s">
        <v>1802</v>
      </c>
      <c r="BF479" s="3" t="s">
        <v>860</v>
      </c>
      <c r="BG479" s="3" t="s">
        <v>2373</v>
      </c>
      <c r="BH479" s="171" t="s">
        <v>556</v>
      </c>
      <c r="BI479" s="15"/>
      <c r="BJ479" s="15" t="s">
        <v>555</v>
      </c>
      <c r="BK479" s="15" t="str">
        <f>IF(BL479&gt;1988,"A",IF(BL479&gt;1971,"B","C"))</f>
        <v>A</v>
      </c>
      <c r="BL479" s="15">
        <v>2011</v>
      </c>
      <c r="BM479" s="11" t="s">
        <v>5649</v>
      </c>
      <c r="BN479" s="30" t="s">
        <v>2153</v>
      </c>
      <c r="BO479" s="3"/>
      <c r="BP479" s="28"/>
      <c r="BQ479" s="3"/>
      <c r="BR479" s="27"/>
      <c r="BS479" s="3"/>
      <c r="BT479" s="27"/>
      <c r="BU479" s="3"/>
      <c r="BV479" s="27"/>
    </row>
    <row r="480" spans="1:74" s="42" customFormat="1" x14ac:dyDescent="0.35">
      <c r="A480" s="71">
        <v>479</v>
      </c>
      <c r="B480" s="71">
        <v>128</v>
      </c>
      <c r="C480" s="4" t="s">
        <v>111</v>
      </c>
      <c r="D480" s="3" t="s">
        <v>9</v>
      </c>
      <c r="E480" s="3" t="s">
        <v>1805</v>
      </c>
      <c r="F480" s="119">
        <v>2.9393089043638199</v>
      </c>
      <c r="G480" s="119">
        <v>36.706971190485397</v>
      </c>
      <c r="H480" s="8" t="s">
        <v>3639</v>
      </c>
      <c r="I480" s="8" t="s">
        <v>3638</v>
      </c>
      <c r="J480" s="3" t="s">
        <v>10</v>
      </c>
      <c r="K480" s="8" t="s">
        <v>4137</v>
      </c>
      <c r="L480" s="8">
        <v>2520</v>
      </c>
      <c r="M480" s="8">
        <v>150</v>
      </c>
      <c r="N480" s="135">
        <v>-975</v>
      </c>
      <c r="O480" s="135">
        <v>-199</v>
      </c>
      <c r="P480" s="129">
        <v>-587</v>
      </c>
      <c r="Q480" s="40">
        <v>2925</v>
      </c>
      <c r="R480" s="40">
        <v>2149</v>
      </c>
      <c r="S480" s="40">
        <v>2537</v>
      </c>
      <c r="T480" s="8" t="s">
        <v>1865</v>
      </c>
      <c r="U480" s="10" t="s">
        <v>2253</v>
      </c>
      <c r="V480" s="3"/>
      <c r="W480" s="3"/>
      <c r="X480" s="3"/>
      <c r="Y480" s="3"/>
      <c r="Z480" s="3"/>
      <c r="AA480" s="3"/>
      <c r="AB480" s="3"/>
      <c r="AC480" s="3"/>
      <c r="AD480" s="3"/>
      <c r="AE480" s="3"/>
      <c r="AF480" s="3"/>
      <c r="AG480" s="3"/>
      <c r="AH480" s="3"/>
      <c r="AI480" s="3"/>
      <c r="AJ480" s="3"/>
      <c r="AK480" s="3"/>
      <c r="AL480" s="3"/>
      <c r="AM480" s="3"/>
      <c r="AN480" s="3"/>
      <c r="AO480" s="3"/>
      <c r="AP480" s="3"/>
      <c r="AQ480" s="3"/>
      <c r="AR480" s="3" t="s">
        <v>186</v>
      </c>
      <c r="AS480" s="3"/>
      <c r="AT480" s="3"/>
      <c r="AU480" s="3"/>
      <c r="AV480" s="3"/>
      <c r="AW480" s="3"/>
      <c r="AX480" s="3"/>
      <c r="AY480" s="3"/>
      <c r="AZ480" s="3"/>
      <c r="BA480" s="3"/>
      <c r="BB480" s="3"/>
      <c r="BC480" s="3"/>
      <c r="BD480" s="3" t="s">
        <v>186</v>
      </c>
      <c r="BE480" s="4" t="s">
        <v>111</v>
      </c>
      <c r="BF480" s="3" t="s">
        <v>117</v>
      </c>
      <c r="BG480" s="3" t="s">
        <v>3640</v>
      </c>
      <c r="BH480" s="15" t="s">
        <v>3967</v>
      </c>
      <c r="BI480" s="15"/>
      <c r="BJ480" s="17" t="s">
        <v>4850</v>
      </c>
      <c r="BK480" s="15" t="str">
        <f>IF(BL480&gt;1988,"A",IF(BL480&gt;1971,"B","C"))</f>
        <v>B</v>
      </c>
      <c r="BL480" s="15">
        <v>1977</v>
      </c>
      <c r="BM480" s="3" t="s">
        <v>5650</v>
      </c>
      <c r="BN480" s="34" t="s">
        <v>2154</v>
      </c>
      <c r="BO480" s="11" t="s">
        <v>5993</v>
      </c>
      <c r="BP480" s="30" t="s">
        <v>2156</v>
      </c>
      <c r="BQ480" s="3"/>
      <c r="BR480" s="27"/>
      <c r="BS480" s="3"/>
      <c r="BT480" s="27"/>
      <c r="BU480" s="11" t="s">
        <v>6132</v>
      </c>
      <c r="BV480" s="27" t="s">
        <v>4779</v>
      </c>
    </row>
    <row r="481" spans="1:74" s="42" customFormat="1" x14ac:dyDescent="0.35">
      <c r="A481" s="71">
        <v>480</v>
      </c>
      <c r="B481" s="71">
        <v>128</v>
      </c>
      <c r="C481" s="4" t="s">
        <v>111</v>
      </c>
      <c r="D481" s="3" t="s">
        <v>9</v>
      </c>
      <c r="E481" s="3" t="s">
        <v>1805</v>
      </c>
      <c r="F481" s="119">
        <v>2.9393089043638199</v>
      </c>
      <c r="G481" s="119">
        <v>36.706971190485397</v>
      </c>
      <c r="H481" s="8" t="s">
        <v>2679</v>
      </c>
      <c r="I481" s="8" t="s">
        <v>2678</v>
      </c>
      <c r="J481" s="3" t="s">
        <v>10</v>
      </c>
      <c r="K481" s="8" t="s">
        <v>4138</v>
      </c>
      <c r="L481" s="8">
        <v>3070</v>
      </c>
      <c r="M481" s="8">
        <v>135</v>
      </c>
      <c r="N481" s="135">
        <v>-1613</v>
      </c>
      <c r="O481" s="135">
        <v>-925</v>
      </c>
      <c r="P481" s="129">
        <v>-1269</v>
      </c>
      <c r="Q481" s="40">
        <v>3563</v>
      </c>
      <c r="R481" s="40">
        <v>2875</v>
      </c>
      <c r="S481" s="40">
        <v>3219</v>
      </c>
      <c r="T481" s="8" t="s">
        <v>1865</v>
      </c>
      <c r="U481" s="10" t="s">
        <v>2253</v>
      </c>
      <c r="V481" s="3"/>
      <c r="W481" s="3"/>
      <c r="X481" s="3"/>
      <c r="Y481" s="3"/>
      <c r="Z481" s="3"/>
      <c r="AA481" s="3"/>
      <c r="AB481" s="3"/>
      <c r="AC481" s="3"/>
      <c r="AD481" s="3"/>
      <c r="AE481" s="3"/>
      <c r="AF481" s="3"/>
      <c r="AG481" s="3"/>
      <c r="AH481" s="3"/>
      <c r="AI481" s="3"/>
      <c r="AJ481" s="3"/>
      <c r="AK481" s="3"/>
      <c r="AL481" s="3"/>
      <c r="AM481" s="3"/>
      <c r="AN481" s="3"/>
      <c r="AO481" s="3"/>
      <c r="AP481" s="3" t="s">
        <v>186</v>
      </c>
      <c r="AQ481" s="3"/>
      <c r="AR481" s="3" t="s">
        <v>186</v>
      </c>
      <c r="AS481" s="3"/>
      <c r="AT481" s="3" t="s">
        <v>186</v>
      </c>
      <c r="AU481" s="3"/>
      <c r="AV481" s="3"/>
      <c r="AW481" s="3"/>
      <c r="AX481" s="3"/>
      <c r="AY481" s="3"/>
      <c r="AZ481" s="3"/>
      <c r="BA481" s="3"/>
      <c r="BB481" s="3"/>
      <c r="BC481" s="3"/>
      <c r="BD481" s="3" t="s">
        <v>186</v>
      </c>
      <c r="BE481" s="4" t="s">
        <v>111</v>
      </c>
      <c r="BF481" s="3" t="s">
        <v>117</v>
      </c>
      <c r="BG481" s="3" t="s">
        <v>3640</v>
      </c>
      <c r="BH481" s="15" t="s">
        <v>3967</v>
      </c>
      <c r="BI481" s="15"/>
      <c r="BJ481" s="17" t="s">
        <v>4850</v>
      </c>
      <c r="BK481" s="15" t="str">
        <f>IF(BL481&gt;1988,"A",IF(BL481&gt;1971,"B","C"))</f>
        <v>B</v>
      </c>
      <c r="BL481" s="15">
        <v>1977</v>
      </c>
      <c r="BM481" s="3" t="s">
        <v>5650</v>
      </c>
      <c r="BN481" s="34" t="s">
        <v>2154</v>
      </c>
      <c r="BO481" s="11" t="s">
        <v>5993</v>
      </c>
      <c r="BP481" s="30" t="s">
        <v>2156</v>
      </c>
      <c r="BQ481" s="3"/>
      <c r="BR481" s="27"/>
      <c r="BS481" s="3"/>
      <c r="BT481" s="27"/>
      <c r="BU481" s="11" t="s">
        <v>6132</v>
      </c>
      <c r="BV481" s="27" t="s">
        <v>4779</v>
      </c>
    </row>
    <row r="482" spans="1:74" s="42" customFormat="1" x14ac:dyDescent="0.35">
      <c r="A482" s="71">
        <v>481</v>
      </c>
      <c r="B482" s="71">
        <v>128</v>
      </c>
      <c r="C482" s="4" t="s">
        <v>111</v>
      </c>
      <c r="D482" s="3" t="s">
        <v>9</v>
      </c>
      <c r="E482" s="3" t="s">
        <v>1805</v>
      </c>
      <c r="F482" s="119">
        <v>2.9393089043638199</v>
      </c>
      <c r="G482" s="119">
        <v>36.706971190485397</v>
      </c>
      <c r="H482" s="8" t="s">
        <v>2682</v>
      </c>
      <c r="I482" s="8" t="s">
        <v>2681</v>
      </c>
      <c r="J482" s="3" t="s">
        <v>10</v>
      </c>
      <c r="K482" s="8" t="s">
        <v>4139</v>
      </c>
      <c r="L482" s="8">
        <v>3920</v>
      </c>
      <c r="M482" s="8">
        <v>120</v>
      </c>
      <c r="N482" s="135">
        <v>-2852</v>
      </c>
      <c r="O482" s="135">
        <v>-2031</v>
      </c>
      <c r="P482" s="129">
        <v>-2441.5</v>
      </c>
      <c r="Q482" s="40">
        <v>4802</v>
      </c>
      <c r="R482" s="40">
        <v>3981</v>
      </c>
      <c r="S482" s="40">
        <v>4391.5</v>
      </c>
      <c r="T482" s="8" t="s">
        <v>1865</v>
      </c>
      <c r="U482" s="10" t="s">
        <v>2253</v>
      </c>
      <c r="V482" s="3"/>
      <c r="W482" s="3"/>
      <c r="X482" s="3"/>
      <c r="Y482" s="3"/>
      <c r="Z482" s="3"/>
      <c r="AA482" s="3"/>
      <c r="AB482" s="3"/>
      <c r="AC482" s="3"/>
      <c r="AD482" s="3"/>
      <c r="AE482" s="3"/>
      <c r="AF482" s="3"/>
      <c r="AG482" s="3"/>
      <c r="AH482" s="3"/>
      <c r="AI482" s="3"/>
      <c r="AJ482" s="3"/>
      <c r="AK482" s="3"/>
      <c r="AL482" s="3"/>
      <c r="AM482" s="3"/>
      <c r="AN482" s="3"/>
      <c r="AO482" s="3"/>
      <c r="AP482" s="3" t="s">
        <v>186</v>
      </c>
      <c r="AQ482" s="3"/>
      <c r="AR482" s="3" t="s">
        <v>186</v>
      </c>
      <c r="AS482" s="3"/>
      <c r="AT482" s="3" t="s">
        <v>186</v>
      </c>
      <c r="AU482" s="3"/>
      <c r="AV482" s="3"/>
      <c r="AW482" s="3"/>
      <c r="AX482" s="3"/>
      <c r="AY482" s="3"/>
      <c r="AZ482" s="3"/>
      <c r="BA482" s="3"/>
      <c r="BB482" s="3"/>
      <c r="BC482" s="3"/>
      <c r="BD482" s="3" t="s">
        <v>186</v>
      </c>
      <c r="BE482" s="4" t="s">
        <v>111</v>
      </c>
      <c r="BF482" s="3" t="s">
        <v>117</v>
      </c>
      <c r="BG482" s="3" t="s">
        <v>112</v>
      </c>
      <c r="BH482" s="15" t="s">
        <v>1874</v>
      </c>
      <c r="BI482" s="15"/>
      <c r="BJ482" s="17" t="s">
        <v>4850</v>
      </c>
      <c r="BK482" s="15" t="str">
        <f>IF(BL482&gt;1988,"A",IF(BL482&gt;1971,"B","C"))</f>
        <v>B</v>
      </c>
      <c r="BL482" s="15">
        <v>1977</v>
      </c>
      <c r="BM482" s="3" t="s">
        <v>5650</v>
      </c>
      <c r="BN482" s="34" t="s">
        <v>2154</v>
      </c>
      <c r="BO482" s="11" t="s">
        <v>5993</v>
      </c>
      <c r="BP482" s="30" t="s">
        <v>2156</v>
      </c>
      <c r="BQ482" s="3"/>
      <c r="BR482" s="27"/>
      <c r="BS482" s="3"/>
      <c r="BT482" s="27"/>
      <c r="BU482" s="11" t="s">
        <v>6132</v>
      </c>
      <c r="BV482" s="27" t="s">
        <v>4779</v>
      </c>
    </row>
    <row r="483" spans="1:74" s="42" customFormat="1" x14ac:dyDescent="0.35">
      <c r="A483" s="71">
        <v>482</v>
      </c>
      <c r="B483" s="71">
        <v>128</v>
      </c>
      <c r="C483" s="4" t="s">
        <v>111</v>
      </c>
      <c r="D483" s="3" t="s">
        <v>9</v>
      </c>
      <c r="E483" s="3" t="s">
        <v>1805</v>
      </c>
      <c r="F483" s="119">
        <v>2.9393089043638199</v>
      </c>
      <c r="G483" s="119">
        <v>36.706971190485397</v>
      </c>
      <c r="H483" s="8" t="s">
        <v>2680</v>
      </c>
      <c r="I483" s="8" t="s">
        <v>2678</v>
      </c>
      <c r="J483" s="3" t="s">
        <v>10</v>
      </c>
      <c r="K483" s="8" t="s">
        <v>4140</v>
      </c>
      <c r="L483" s="8">
        <v>4410</v>
      </c>
      <c r="M483" s="8">
        <v>110</v>
      </c>
      <c r="N483" s="135">
        <v>-3484</v>
      </c>
      <c r="O483" s="135">
        <v>-2702</v>
      </c>
      <c r="P483" s="129">
        <v>-3093</v>
      </c>
      <c r="Q483" s="40">
        <v>5434</v>
      </c>
      <c r="R483" s="40">
        <v>4652</v>
      </c>
      <c r="S483" s="40">
        <v>5043</v>
      </c>
      <c r="T483" s="8" t="s">
        <v>1865</v>
      </c>
      <c r="U483" s="10" t="s">
        <v>2253</v>
      </c>
      <c r="V483" s="3"/>
      <c r="W483" s="3"/>
      <c r="X483" s="3"/>
      <c r="Y483" s="3"/>
      <c r="Z483" s="3"/>
      <c r="AA483" s="3"/>
      <c r="AB483" s="3"/>
      <c r="AC483" s="3"/>
      <c r="AD483" s="3"/>
      <c r="AE483" s="3"/>
      <c r="AF483" s="3"/>
      <c r="AG483" s="3"/>
      <c r="AH483" s="3"/>
      <c r="AI483" s="3"/>
      <c r="AJ483" s="3"/>
      <c r="AK483" s="3"/>
      <c r="AL483" s="3"/>
      <c r="AM483" s="3"/>
      <c r="AN483" s="3"/>
      <c r="AO483" s="3"/>
      <c r="AP483" s="3" t="s">
        <v>186</v>
      </c>
      <c r="AQ483" s="3"/>
      <c r="AR483" s="3" t="s">
        <v>186</v>
      </c>
      <c r="AS483" s="3"/>
      <c r="AT483" s="3" t="s">
        <v>186</v>
      </c>
      <c r="AU483" s="3"/>
      <c r="AV483" s="3"/>
      <c r="AW483" s="3"/>
      <c r="AX483" s="3"/>
      <c r="AY483" s="3"/>
      <c r="AZ483" s="3"/>
      <c r="BA483" s="3"/>
      <c r="BB483" s="3"/>
      <c r="BC483" s="3"/>
      <c r="BD483" s="3" t="s">
        <v>186</v>
      </c>
      <c r="BE483" s="4" t="s">
        <v>111</v>
      </c>
      <c r="BF483" s="3" t="s">
        <v>117</v>
      </c>
      <c r="BG483" s="3" t="s">
        <v>112</v>
      </c>
      <c r="BH483" s="15" t="s">
        <v>1874</v>
      </c>
      <c r="BI483" s="15"/>
      <c r="BJ483" s="17" t="s">
        <v>4850</v>
      </c>
      <c r="BK483" s="15" t="str">
        <f>IF(BL483&gt;1988,"A",IF(BL483&gt;1971,"B","C"))</f>
        <v>B</v>
      </c>
      <c r="BL483" s="15">
        <v>1977</v>
      </c>
      <c r="BM483" s="3" t="s">
        <v>5650</v>
      </c>
      <c r="BN483" s="34" t="s">
        <v>2154</v>
      </c>
      <c r="BO483" s="11" t="s">
        <v>5993</v>
      </c>
      <c r="BP483" s="30" t="s">
        <v>2156</v>
      </c>
      <c r="BQ483" s="3"/>
      <c r="BR483" s="27"/>
      <c r="BS483" s="3"/>
      <c r="BT483" s="27"/>
      <c r="BU483" s="11" t="s">
        <v>6132</v>
      </c>
      <c r="BV483" s="27" t="s">
        <v>4779</v>
      </c>
    </row>
    <row r="484" spans="1:74" s="42" customFormat="1" x14ac:dyDescent="0.35">
      <c r="A484" s="71">
        <v>483</v>
      </c>
      <c r="B484" s="71">
        <v>129</v>
      </c>
      <c r="C484" s="10" t="s">
        <v>239</v>
      </c>
      <c r="D484" s="3" t="s">
        <v>9</v>
      </c>
      <c r="E484" s="3" t="s">
        <v>1807</v>
      </c>
      <c r="F484" s="119">
        <v>-3.02</v>
      </c>
      <c r="G484" s="119">
        <v>38.549999999999997</v>
      </c>
      <c r="H484" s="8" t="s">
        <v>839</v>
      </c>
      <c r="I484" s="8" t="s">
        <v>840</v>
      </c>
      <c r="J484" s="3" t="s">
        <v>841</v>
      </c>
      <c r="K484" s="7" t="s">
        <v>1182</v>
      </c>
      <c r="L484" s="39">
        <v>5960</v>
      </c>
      <c r="M484" s="39">
        <v>480</v>
      </c>
      <c r="N484" s="151">
        <v>-4919</v>
      </c>
      <c r="O484" s="151">
        <v>-2999</v>
      </c>
      <c r="P484" s="129">
        <v>-3959</v>
      </c>
      <c r="Q484" s="40">
        <v>6869</v>
      </c>
      <c r="R484" s="40">
        <v>4949</v>
      </c>
      <c r="S484" s="40">
        <v>5909</v>
      </c>
      <c r="T484" s="8" t="s">
        <v>1034</v>
      </c>
      <c r="U484" s="4"/>
      <c r="V484" s="3"/>
      <c r="W484" s="3"/>
      <c r="X484" s="3"/>
      <c r="Y484" s="3"/>
      <c r="Z484" s="3"/>
      <c r="AA484" s="3"/>
      <c r="AB484" s="3"/>
      <c r="AC484" s="3"/>
      <c r="AD484" s="3"/>
      <c r="AE484" s="3"/>
      <c r="AF484" s="3"/>
      <c r="AG484" s="3"/>
      <c r="AH484" s="3"/>
      <c r="AI484" s="3"/>
      <c r="AJ484" s="3"/>
      <c r="AK484" s="3"/>
      <c r="AL484" s="3"/>
      <c r="AM484" s="3"/>
      <c r="AN484" s="3"/>
      <c r="AO484" s="3"/>
      <c r="AP484" s="3" t="s">
        <v>186</v>
      </c>
      <c r="AQ484" s="3"/>
      <c r="AR484" s="3"/>
      <c r="AS484" s="3" t="s">
        <v>186</v>
      </c>
      <c r="AT484" s="3" t="s">
        <v>186</v>
      </c>
      <c r="AU484" s="3"/>
      <c r="AV484" s="3"/>
      <c r="AW484" s="3"/>
      <c r="AX484" s="3"/>
      <c r="AY484" s="3"/>
      <c r="AZ484" s="3"/>
      <c r="BA484" s="3"/>
      <c r="BB484" s="3"/>
      <c r="BC484" s="3"/>
      <c r="BD484" s="3" t="s">
        <v>186</v>
      </c>
      <c r="BE484" s="3" t="s">
        <v>1828</v>
      </c>
      <c r="BF484" s="3" t="s">
        <v>117</v>
      </c>
      <c r="BG484" s="3" t="s">
        <v>842</v>
      </c>
      <c r="BH484" s="15" t="s">
        <v>1874</v>
      </c>
      <c r="BI484" s="15"/>
      <c r="BJ484" s="15"/>
      <c r="BK484" s="15"/>
      <c r="BL484" s="15">
        <v>2005</v>
      </c>
      <c r="BM484" s="11" t="s">
        <v>5651</v>
      </c>
      <c r="BN484" s="30" t="s">
        <v>2155</v>
      </c>
      <c r="BO484" s="11" t="s">
        <v>5536</v>
      </c>
      <c r="BP484" s="30" t="s">
        <v>2157</v>
      </c>
      <c r="BQ484" s="3" t="s">
        <v>4175</v>
      </c>
      <c r="BR484" s="27" t="s">
        <v>4176</v>
      </c>
      <c r="BS484" s="3"/>
      <c r="BT484" s="27"/>
      <c r="BU484" s="3"/>
      <c r="BV484" s="27"/>
    </row>
    <row r="485" spans="1:74" s="42" customFormat="1" x14ac:dyDescent="0.35">
      <c r="A485" s="71">
        <v>484</v>
      </c>
      <c r="B485" s="71">
        <v>129</v>
      </c>
      <c r="C485" s="10" t="s">
        <v>239</v>
      </c>
      <c r="D485" s="3" t="s">
        <v>9</v>
      </c>
      <c r="E485" s="3" t="s">
        <v>1807</v>
      </c>
      <c r="F485" s="119">
        <v>-3.02</v>
      </c>
      <c r="G485" s="119">
        <v>38.549999999999997</v>
      </c>
      <c r="H485" s="8" t="s">
        <v>843</v>
      </c>
      <c r="I485" s="8" t="s">
        <v>1738</v>
      </c>
      <c r="J485" s="3" t="s">
        <v>841</v>
      </c>
      <c r="K485" s="7" t="s">
        <v>1183</v>
      </c>
      <c r="L485" s="39">
        <v>5160</v>
      </c>
      <c r="M485" s="39">
        <v>410</v>
      </c>
      <c r="N485" s="151">
        <v>-3979</v>
      </c>
      <c r="O485" s="151">
        <v>-2339</v>
      </c>
      <c r="P485" s="129">
        <v>-3159</v>
      </c>
      <c r="Q485" s="40">
        <v>5929</v>
      </c>
      <c r="R485" s="40">
        <v>4289</v>
      </c>
      <c r="S485" s="40">
        <v>5109</v>
      </c>
      <c r="T485" s="8" t="s">
        <v>1034</v>
      </c>
      <c r="U485" s="4"/>
      <c r="V485" s="3"/>
      <c r="W485" s="3"/>
      <c r="X485" s="3"/>
      <c r="Y485" s="3"/>
      <c r="Z485" s="3"/>
      <c r="AA485" s="3"/>
      <c r="AB485" s="3"/>
      <c r="AC485" s="3"/>
      <c r="AD485" s="3"/>
      <c r="AE485" s="3"/>
      <c r="AF485" s="3"/>
      <c r="AG485" s="3"/>
      <c r="AH485" s="3"/>
      <c r="AI485" s="3"/>
      <c r="AJ485" s="3"/>
      <c r="AK485" s="3"/>
      <c r="AL485" s="3"/>
      <c r="AM485" s="3"/>
      <c r="AN485" s="3"/>
      <c r="AO485" s="3"/>
      <c r="AP485" s="3" t="s">
        <v>186</v>
      </c>
      <c r="AQ485" s="3"/>
      <c r="AR485" s="3"/>
      <c r="AS485" s="3" t="s">
        <v>186</v>
      </c>
      <c r="AT485" s="3" t="s">
        <v>186</v>
      </c>
      <c r="AU485" s="3"/>
      <c r="AV485" s="3"/>
      <c r="AW485" s="3"/>
      <c r="AX485" s="3"/>
      <c r="AY485" s="3"/>
      <c r="AZ485" s="3"/>
      <c r="BA485" s="3"/>
      <c r="BB485" s="3"/>
      <c r="BC485" s="3"/>
      <c r="BD485" s="3" t="s">
        <v>186</v>
      </c>
      <c r="BE485" s="3" t="s">
        <v>1828</v>
      </c>
      <c r="BF485" s="3" t="s">
        <v>117</v>
      </c>
      <c r="BG485" s="3" t="s">
        <v>842</v>
      </c>
      <c r="BH485" s="15" t="s">
        <v>1874</v>
      </c>
      <c r="BI485" s="15"/>
      <c r="BJ485" s="15"/>
      <c r="BK485" s="15"/>
      <c r="BL485" s="15">
        <v>2005</v>
      </c>
      <c r="BM485" s="11" t="s">
        <v>5651</v>
      </c>
      <c r="BN485" s="30" t="s">
        <v>2155</v>
      </c>
      <c r="BO485" s="11" t="s">
        <v>5537</v>
      </c>
      <c r="BP485" s="30" t="s">
        <v>2157</v>
      </c>
      <c r="BQ485" s="3" t="s">
        <v>4175</v>
      </c>
      <c r="BR485" s="27" t="s">
        <v>4176</v>
      </c>
      <c r="BS485" s="3"/>
      <c r="BT485" s="27"/>
      <c r="BU485" s="3"/>
      <c r="BV485" s="27"/>
    </row>
    <row r="486" spans="1:74" s="42" customFormat="1" x14ac:dyDescent="0.35">
      <c r="A486" s="71">
        <v>485</v>
      </c>
      <c r="B486" s="71">
        <v>129</v>
      </c>
      <c r="C486" s="10" t="s">
        <v>239</v>
      </c>
      <c r="D486" s="3" t="s">
        <v>9</v>
      </c>
      <c r="E486" s="3" t="s">
        <v>1807</v>
      </c>
      <c r="F486" s="119">
        <v>-3.02</v>
      </c>
      <c r="G486" s="119">
        <v>38.549999999999997</v>
      </c>
      <c r="H486" s="8" t="s">
        <v>843</v>
      </c>
      <c r="I486" s="8" t="s">
        <v>1738</v>
      </c>
      <c r="J486" s="3" t="s">
        <v>841</v>
      </c>
      <c r="K486" s="7" t="s">
        <v>1184</v>
      </c>
      <c r="L486" s="39">
        <v>4970</v>
      </c>
      <c r="M486" s="39">
        <v>400</v>
      </c>
      <c r="N486" s="151">
        <v>-3769</v>
      </c>
      <c r="O486" s="151">
        <v>-2169</v>
      </c>
      <c r="P486" s="129">
        <v>-2969</v>
      </c>
      <c r="Q486" s="40">
        <v>5719</v>
      </c>
      <c r="R486" s="40">
        <v>4119</v>
      </c>
      <c r="S486" s="40">
        <v>4919</v>
      </c>
      <c r="T486" s="8" t="s">
        <v>1034</v>
      </c>
      <c r="U486" s="4"/>
      <c r="V486" s="3"/>
      <c r="W486" s="3"/>
      <c r="X486" s="3"/>
      <c r="Y486" s="3"/>
      <c r="Z486" s="3"/>
      <c r="AA486" s="3"/>
      <c r="AB486" s="3"/>
      <c r="AC486" s="3"/>
      <c r="AD486" s="3"/>
      <c r="AE486" s="3"/>
      <c r="AF486" s="3"/>
      <c r="AG486" s="3"/>
      <c r="AH486" s="3"/>
      <c r="AI486" s="3"/>
      <c r="AJ486" s="3"/>
      <c r="AK486" s="3"/>
      <c r="AL486" s="3"/>
      <c r="AM486" s="3"/>
      <c r="AN486" s="3"/>
      <c r="AO486" s="3"/>
      <c r="AP486" s="3" t="s">
        <v>186</v>
      </c>
      <c r="AQ486" s="3"/>
      <c r="AR486" s="3"/>
      <c r="AS486" s="3" t="s">
        <v>186</v>
      </c>
      <c r="AT486" s="3" t="s">
        <v>186</v>
      </c>
      <c r="AU486" s="3"/>
      <c r="AV486" s="3"/>
      <c r="AW486" s="3"/>
      <c r="AX486" s="3"/>
      <c r="AY486" s="3"/>
      <c r="AZ486" s="3"/>
      <c r="BA486" s="3"/>
      <c r="BB486" s="3"/>
      <c r="BC486" s="3"/>
      <c r="BD486" s="3" t="s">
        <v>186</v>
      </c>
      <c r="BE486" s="3" t="s">
        <v>1828</v>
      </c>
      <c r="BF486" s="3" t="s">
        <v>117</v>
      </c>
      <c r="BG486" s="3" t="s">
        <v>842</v>
      </c>
      <c r="BH486" s="15" t="s">
        <v>1874</v>
      </c>
      <c r="BI486" s="15"/>
      <c r="BJ486" s="15"/>
      <c r="BK486" s="15"/>
      <c r="BL486" s="15">
        <v>2005</v>
      </c>
      <c r="BM486" s="11" t="s">
        <v>5651</v>
      </c>
      <c r="BN486" s="30" t="s">
        <v>2155</v>
      </c>
      <c r="BO486" s="11" t="s">
        <v>5538</v>
      </c>
      <c r="BP486" s="30" t="s">
        <v>2157</v>
      </c>
      <c r="BQ486" s="3" t="s">
        <v>4175</v>
      </c>
      <c r="BR486" s="27" t="s">
        <v>4176</v>
      </c>
      <c r="BS486" s="3"/>
      <c r="BT486" s="27"/>
      <c r="BU486" s="3"/>
      <c r="BV486" s="27"/>
    </row>
    <row r="487" spans="1:74" s="42" customFormat="1" x14ac:dyDescent="0.35">
      <c r="A487" s="71">
        <v>486</v>
      </c>
      <c r="B487" s="71">
        <v>129</v>
      </c>
      <c r="C487" s="10" t="s">
        <v>239</v>
      </c>
      <c r="D487" s="3" t="s">
        <v>9</v>
      </c>
      <c r="E487" s="3" t="s">
        <v>1807</v>
      </c>
      <c r="F487" s="119">
        <v>-3.02</v>
      </c>
      <c r="G487" s="119">
        <v>38.549999999999997</v>
      </c>
      <c r="H487" s="8" t="s">
        <v>844</v>
      </c>
      <c r="I487" s="8" t="s">
        <v>845</v>
      </c>
      <c r="J487" s="3" t="s">
        <v>841</v>
      </c>
      <c r="K487" s="7" t="s">
        <v>1185</v>
      </c>
      <c r="L487" s="39">
        <v>3870</v>
      </c>
      <c r="M487" s="39">
        <v>330</v>
      </c>
      <c r="N487" s="151">
        <v>-2529</v>
      </c>
      <c r="O487" s="151">
        <v>-1209</v>
      </c>
      <c r="P487" s="129">
        <v>-1869</v>
      </c>
      <c r="Q487" s="40">
        <v>4479</v>
      </c>
      <c r="R487" s="40">
        <v>3159</v>
      </c>
      <c r="S487" s="40">
        <v>3819</v>
      </c>
      <c r="T487" s="8" t="s">
        <v>1034</v>
      </c>
      <c r="U487" s="4"/>
      <c r="V487" s="3"/>
      <c r="W487" s="3"/>
      <c r="X487" s="3"/>
      <c r="Y487" s="3"/>
      <c r="Z487" s="3"/>
      <c r="AA487" s="3"/>
      <c r="AB487" s="3"/>
      <c r="AC487" s="3"/>
      <c r="AD487" s="3"/>
      <c r="AE487" s="3"/>
      <c r="AF487" s="3"/>
      <c r="AG487" s="3"/>
      <c r="AH487" s="3"/>
      <c r="AI487" s="3"/>
      <c r="AJ487" s="3"/>
      <c r="AK487" s="3"/>
      <c r="AL487" s="3"/>
      <c r="AM487" s="3"/>
      <c r="AN487" s="3"/>
      <c r="AO487" s="3"/>
      <c r="AP487" s="3" t="s">
        <v>186</v>
      </c>
      <c r="AQ487" s="3"/>
      <c r="AR487" s="3" t="s">
        <v>186</v>
      </c>
      <c r="AS487" s="3"/>
      <c r="AT487" s="3" t="s">
        <v>186</v>
      </c>
      <c r="AU487" s="3" t="s">
        <v>186</v>
      </c>
      <c r="AV487" s="3"/>
      <c r="AW487" s="3"/>
      <c r="AX487" s="3"/>
      <c r="AY487" s="3"/>
      <c r="AZ487" s="3"/>
      <c r="BA487" s="3"/>
      <c r="BB487" s="3"/>
      <c r="BC487" s="3"/>
      <c r="BD487" s="3" t="s">
        <v>186</v>
      </c>
      <c r="BE487" s="10" t="s">
        <v>926</v>
      </c>
      <c r="BF487" s="3" t="s">
        <v>860</v>
      </c>
      <c r="BG487" s="3" t="s">
        <v>3959</v>
      </c>
      <c r="BH487" s="15" t="s">
        <v>1874</v>
      </c>
      <c r="BI487" s="15"/>
      <c r="BJ487" s="15"/>
      <c r="BK487" s="15"/>
      <c r="BL487" s="15">
        <v>2005</v>
      </c>
      <c r="BM487" s="11" t="s">
        <v>5651</v>
      </c>
      <c r="BN487" s="30" t="s">
        <v>2155</v>
      </c>
      <c r="BO487" s="11" t="s">
        <v>5539</v>
      </c>
      <c r="BP487" s="30" t="s">
        <v>2157</v>
      </c>
      <c r="BQ487" s="3" t="s">
        <v>4175</v>
      </c>
      <c r="BR487" s="27" t="s">
        <v>4176</v>
      </c>
      <c r="BS487" s="3"/>
      <c r="BT487" s="27"/>
      <c r="BU487" s="3"/>
      <c r="BV487" s="27"/>
    </row>
    <row r="488" spans="1:74" s="42" customFormat="1" x14ac:dyDescent="0.35">
      <c r="A488" s="71">
        <v>487</v>
      </c>
      <c r="B488" s="71">
        <v>129</v>
      </c>
      <c r="C488" s="10" t="s">
        <v>239</v>
      </c>
      <c r="D488" s="3" t="s">
        <v>9</v>
      </c>
      <c r="E488" s="3" t="s">
        <v>1807</v>
      </c>
      <c r="F488" s="119">
        <v>-3.02</v>
      </c>
      <c r="G488" s="119">
        <v>38.549999999999997</v>
      </c>
      <c r="H488" s="8" t="s">
        <v>844</v>
      </c>
      <c r="I488" s="8" t="s">
        <v>845</v>
      </c>
      <c r="J488" s="3" t="s">
        <v>10</v>
      </c>
      <c r="K488" s="7" t="s">
        <v>1186</v>
      </c>
      <c r="L488" s="39">
        <v>3423</v>
      </c>
      <c r="M488" s="39">
        <v>55</v>
      </c>
      <c r="N488" s="151">
        <v>-1879</v>
      </c>
      <c r="O488" s="151">
        <v>-1539</v>
      </c>
      <c r="P488" s="129">
        <v>-1709</v>
      </c>
      <c r="Q488" s="40">
        <v>3829</v>
      </c>
      <c r="R488" s="40">
        <v>3489</v>
      </c>
      <c r="S488" s="40">
        <v>3659</v>
      </c>
      <c r="T488" s="8" t="s">
        <v>144</v>
      </c>
      <c r="U488" s="4" t="s">
        <v>2252</v>
      </c>
      <c r="V488" s="3"/>
      <c r="W488" s="3"/>
      <c r="X488" s="3"/>
      <c r="Y488" s="3"/>
      <c r="Z488" s="3"/>
      <c r="AA488" s="3"/>
      <c r="AB488" s="3"/>
      <c r="AC488" s="3"/>
      <c r="AD488" s="3"/>
      <c r="AE488" s="3"/>
      <c r="AF488" s="3"/>
      <c r="AG488" s="3"/>
      <c r="AH488" s="3"/>
      <c r="AI488" s="3"/>
      <c r="AJ488" s="3"/>
      <c r="AK488" s="3"/>
      <c r="AL488" s="3"/>
      <c r="AM488" s="3"/>
      <c r="AN488" s="3"/>
      <c r="AO488" s="3"/>
      <c r="AP488" s="3" t="s">
        <v>186</v>
      </c>
      <c r="AQ488" s="3"/>
      <c r="AR488" s="3"/>
      <c r="AS488" s="3"/>
      <c r="AT488" s="3" t="s">
        <v>186</v>
      </c>
      <c r="AU488" s="3" t="s">
        <v>186</v>
      </c>
      <c r="AV488" s="3"/>
      <c r="AW488" s="3"/>
      <c r="AX488" s="3"/>
      <c r="AY488" s="3"/>
      <c r="AZ488" s="3"/>
      <c r="BA488" s="3"/>
      <c r="BB488" s="3"/>
      <c r="BC488" s="3"/>
      <c r="BD488" s="3" t="s">
        <v>186</v>
      </c>
      <c r="BE488" s="10" t="s">
        <v>926</v>
      </c>
      <c r="BF488" s="3" t="s">
        <v>860</v>
      </c>
      <c r="BG488" s="3"/>
      <c r="BH488" s="15" t="s">
        <v>556</v>
      </c>
      <c r="BI488" s="15" t="s">
        <v>1874</v>
      </c>
      <c r="BJ488" s="15"/>
      <c r="BK488" s="15" t="str">
        <f>IF(BL488&gt;1988,"A",IF(BL488&gt;1971,"B","C"))</f>
        <v>A</v>
      </c>
      <c r="BL488" s="15">
        <v>2005</v>
      </c>
      <c r="BM488" s="11" t="s">
        <v>5651</v>
      </c>
      <c r="BN488" s="30" t="s">
        <v>2155</v>
      </c>
      <c r="BO488" s="11" t="s">
        <v>5540</v>
      </c>
      <c r="BP488" s="30" t="s">
        <v>2157</v>
      </c>
      <c r="BQ488" s="3" t="s">
        <v>4175</v>
      </c>
      <c r="BR488" s="27" t="s">
        <v>4176</v>
      </c>
      <c r="BS488" s="3"/>
      <c r="BT488" s="27"/>
      <c r="BU488" s="3"/>
      <c r="BV488" s="27"/>
    </row>
    <row r="489" spans="1:74" s="42" customFormat="1" x14ac:dyDescent="0.35">
      <c r="A489" s="71">
        <v>488</v>
      </c>
      <c r="B489" s="71">
        <v>129</v>
      </c>
      <c r="C489" s="10" t="s">
        <v>239</v>
      </c>
      <c r="D489" s="3" t="s">
        <v>9</v>
      </c>
      <c r="E489" s="3" t="s">
        <v>1807</v>
      </c>
      <c r="F489" s="119">
        <v>-3.02</v>
      </c>
      <c r="G489" s="119">
        <v>38.549999999999997</v>
      </c>
      <c r="H489" s="8" t="s">
        <v>846</v>
      </c>
      <c r="I489" s="8" t="s">
        <v>847</v>
      </c>
      <c r="J489" s="3" t="s">
        <v>10</v>
      </c>
      <c r="K489" s="7" t="s">
        <v>1187</v>
      </c>
      <c r="L489" s="39">
        <v>2987</v>
      </c>
      <c r="M489" s="39">
        <v>57</v>
      </c>
      <c r="N489" s="151">
        <v>-1387</v>
      </c>
      <c r="O489" s="151">
        <v>-1012</v>
      </c>
      <c r="P489" s="129">
        <v>-1199.5</v>
      </c>
      <c r="Q489" s="40">
        <v>3337</v>
      </c>
      <c r="R489" s="40">
        <v>2962</v>
      </c>
      <c r="S489" s="40">
        <v>3149.5</v>
      </c>
      <c r="T489" s="8" t="s">
        <v>144</v>
      </c>
      <c r="U489" s="4" t="s">
        <v>2252</v>
      </c>
      <c r="V489" s="3"/>
      <c r="W489" s="3"/>
      <c r="X489" s="3"/>
      <c r="Y489" s="3"/>
      <c r="Z489" s="3"/>
      <c r="AA489" s="3"/>
      <c r="AB489" s="3"/>
      <c r="AC489" s="3"/>
      <c r="AD489" s="3"/>
      <c r="AE489" s="3"/>
      <c r="AF489" s="3"/>
      <c r="AG489" s="3"/>
      <c r="AH489" s="3"/>
      <c r="AI489" s="3"/>
      <c r="AJ489" s="3"/>
      <c r="AK489" s="3"/>
      <c r="AL489" s="3"/>
      <c r="AM489" s="3"/>
      <c r="AN489" s="3"/>
      <c r="AO489" s="3"/>
      <c r="AP489" s="3" t="s">
        <v>186</v>
      </c>
      <c r="AQ489" s="3"/>
      <c r="AR489" s="3"/>
      <c r="AS489" s="3"/>
      <c r="AT489" s="3" t="s">
        <v>186</v>
      </c>
      <c r="AU489" s="3" t="s">
        <v>704</v>
      </c>
      <c r="AV489" s="3"/>
      <c r="AW489" s="3"/>
      <c r="AX489" s="3" t="s">
        <v>704</v>
      </c>
      <c r="AY489" s="3"/>
      <c r="AZ489" s="3"/>
      <c r="BA489" s="3"/>
      <c r="BB489" s="3"/>
      <c r="BC489" s="3"/>
      <c r="BD489" s="3" t="s">
        <v>186</v>
      </c>
      <c r="BE489" s="3" t="s">
        <v>4174</v>
      </c>
      <c r="BF489" s="3" t="s">
        <v>860</v>
      </c>
      <c r="BG489" s="3" t="s">
        <v>848</v>
      </c>
      <c r="BH489" s="15" t="s">
        <v>556</v>
      </c>
      <c r="BI489" s="15" t="s">
        <v>1874</v>
      </c>
      <c r="BJ489" s="15"/>
      <c r="BK489" s="15" t="str">
        <f>IF(BL489&gt;1988,"A",IF(BL489&gt;1971,"B","C"))</f>
        <v>A</v>
      </c>
      <c r="BL489" s="15">
        <v>2005</v>
      </c>
      <c r="BM489" s="11" t="s">
        <v>5651</v>
      </c>
      <c r="BN489" s="30" t="s">
        <v>2155</v>
      </c>
      <c r="BO489" s="11" t="s">
        <v>5541</v>
      </c>
      <c r="BP489" s="30" t="s">
        <v>2157</v>
      </c>
      <c r="BQ489" s="3" t="s">
        <v>4175</v>
      </c>
      <c r="BR489" s="27" t="s">
        <v>4176</v>
      </c>
      <c r="BS489" s="3"/>
      <c r="BT489" s="27"/>
      <c r="BU489" s="3"/>
      <c r="BV489" s="27"/>
    </row>
    <row r="490" spans="1:74" s="42" customFormat="1" x14ac:dyDescent="0.35">
      <c r="A490" s="71">
        <v>489</v>
      </c>
      <c r="B490" s="71">
        <v>129</v>
      </c>
      <c r="C490" s="10" t="s">
        <v>239</v>
      </c>
      <c r="D490" s="3" t="s">
        <v>9</v>
      </c>
      <c r="E490" s="3" t="s">
        <v>1807</v>
      </c>
      <c r="F490" s="119">
        <v>-3.02</v>
      </c>
      <c r="G490" s="119">
        <v>38.549999999999997</v>
      </c>
      <c r="H490" s="3" t="s">
        <v>2668</v>
      </c>
      <c r="I490" s="3" t="s">
        <v>2669</v>
      </c>
      <c r="J490" s="3" t="s">
        <v>10</v>
      </c>
      <c r="K490" s="8" t="s">
        <v>1188</v>
      </c>
      <c r="L490" s="8">
        <v>2973</v>
      </c>
      <c r="M490" s="8">
        <v>52</v>
      </c>
      <c r="N490" s="135">
        <v>-1380</v>
      </c>
      <c r="O490" s="135">
        <v>-1008</v>
      </c>
      <c r="P490" s="129">
        <v>-1194</v>
      </c>
      <c r="Q490" s="40">
        <v>3330</v>
      </c>
      <c r="R490" s="40">
        <v>2958</v>
      </c>
      <c r="S490" s="40">
        <v>3144</v>
      </c>
      <c r="T490" s="8" t="s">
        <v>144</v>
      </c>
      <c r="U490" s="4" t="s">
        <v>2252</v>
      </c>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t="s">
        <v>117</v>
      </c>
      <c r="BG490" s="3"/>
      <c r="BH490" s="15" t="s">
        <v>556</v>
      </c>
      <c r="BI490" s="15" t="s">
        <v>1874</v>
      </c>
      <c r="BJ490" s="15"/>
      <c r="BK490" s="15" t="str">
        <f>IF(BL490&gt;1988,"A",IF(BL490&gt;1971,"B","C"))</f>
        <v>A</v>
      </c>
      <c r="BL490" s="15">
        <v>2005</v>
      </c>
      <c r="BM490" s="11" t="s">
        <v>5651</v>
      </c>
      <c r="BN490" s="30" t="s">
        <v>2155</v>
      </c>
      <c r="BO490" s="11" t="s">
        <v>5542</v>
      </c>
      <c r="BP490" s="28"/>
      <c r="BQ490" s="3" t="s">
        <v>4175</v>
      </c>
      <c r="BR490" s="27" t="s">
        <v>4176</v>
      </c>
      <c r="BS490" s="3"/>
      <c r="BT490" s="27"/>
      <c r="BU490" s="3"/>
      <c r="BV490" s="27"/>
    </row>
    <row r="491" spans="1:74" s="42" customFormat="1" x14ac:dyDescent="0.35">
      <c r="A491" s="71">
        <v>490</v>
      </c>
      <c r="B491" s="71">
        <v>129</v>
      </c>
      <c r="C491" s="10" t="s">
        <v>239</v>
      </c>
      <c r="D491" s="3" t="s">
        <v>9</v>
      </c>
      <c r="E491" s="3" t="s">
        <v>1807</v>
      </c>
      <c r="F491" s="119">
        <v>-3.02</v>
      </c>
      <c r="G491" s="119">
        <v>38.549999999999997</v>
      </c>
      <c r="H491" s="8" t="s">
        <v>2664</v>
      </c>
      <c r="I491" s="3" t="s">
        <v>2665</v>
      </c>
      <c r="J491" s="3" t="s">
        <v>841</v>
      </c>
      <c r="K491" s="8" t="s">
        <v>1189</v>
      </c>
      <c r="L491" s="8">
        <v>3200</v>
      </c>
      <c r="M491" s="8">
        <v>260</v>
      </c>
      <c r="N491" s="135">
        <v>-1719</v>
      </c>
      <c r="O491" s="135">
        <v>-679</v>
      </c>
      <c r="P491" s="129">
        <v>-1199</v>
      </c>
      <c r="Q491" s="40">
        <v>3669</v>
      </c>
      <c r="R491" s="40">
        <v>2629</v>
      </c>
      <c r="S491" s="40">
        <v>3149</v>
      </c>
      <c r="T491" s="8" t="s">
        <v>1034</v>
      </c>
      <c r="U491" s="4"/>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t="s">
        <v>117</v>
      </c>
      <c r="BG491" s="3"/>
      <c r="BH491" s="15" t="s">
        <v>1874</v>
      </c>
      <c r="BI491" s="15"/>
      <c r="BJ491" s="15"/>
      <c r="BK491" s="15"/>
      <c r="BL491" s="15">
        <v>2005</v>
      </c>
      <c r="BM491" s="11" t="s">
        <v>5651</v>
      </c>
      <c r="BN491" s="30" t="s">
        <v>2155</v>
      </c>
      <c r="BO491" s="11" t="s">
        <v>5543</v>
      </c>
      <c r="BP491" s="30" t="s">
        <v>2157</v>
      </c>
      <c r="BQ491" s="3" t="s">
        <v>4175</v>
      </c>
      <c r="BR491" s="27" t="s">
        <v>4176</v>
      </c>
      <c r="BS491" s="3"/>
      <c r="BT491" s="27"/>
      <c r="BU491" s="3"/>
      <c r="BV491" s="27"/>
    </row>
    <row r="492" spans="1:74" s="42" customFormat="1" x14ac:dyDescent="0.35">
      <c r="A492" s="71">
        <v>491</v>
      </c>
      <c r="B492" s="71">
        <v>129</v>
      </c>
      <c r="C492" s="10" t="s">
        <v>239</v>
      </c>
      <c r="D492" s="3" t="s">
        <v>9</v>
      </c>
      <c r="E492" s="3" t="s">
        <v>1807</v>
      </c>
      <c r="F492" s="119">
        <v>-3.02</v>
      </c>
      <c r="G492" s="119">
        <v>38.549999999999997</v>
      </c>
      <c r="H492" s="8" t="s">
        <v>1532</v>
      </c>
      <c r="I492" s="3" t="s">
        <v>2665</v>
      </c>
      <c r="J492" s="3" t="s">
        <v>841</v>
      </c>
      <c r="K492" s="8" t="s">
        <v>1190</v>
      </c>
      <c r="L492" s="8">
        <v>3160</v>
      </c>
      <c r="M492" s="8">
        <v>280</v>
      </c>
      <c r="N492" s="135">
        <v>-1719</v>
      </c>
      <c r="O492" s="135">
        <v>-599</v>
      </c>
      <c r="P492" s="129">
        <v>-1159</v>
      </c>
      <c r="Q492" s="40">
        <v>3669</v>
      </c>
      <c r="R492" s="40">
        <v>2549</v>
      </c>
      <c r="S492" s="40">
        <v>3109</v>
      </c>
      <c r="T492" s="8" t="s">
        <v>1034</v>
      </c>
      <c r="U492" s="4"/>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t="s">
        <v>117</v>
      </c>
      <c r="BG492" s="3"/>
      <c r="BH492" s="15" t="s">
        <v>1874</v>
      </c>
      <c r="BI492" s="15"/>
      <c r="BJ492" s="15"/>
      <c r="BK492" s="15"/>
      <c r="BL492" s="15">
        <v>2005</v>
      </c>
      <c r="BM492" s="11" t="s">
        <v>5651</v>
      </c>
      <c r="BN492" s="30" t="s">
        <v>2155</v>
      </c>
      <c r="BO492" s="11" t="s">
        <v>5544</v>
      </c>
      <c r="BP492" s="30" t="s">
        <v>2157</v>
      </c>
      <c r="BQ492" s="3" t="s">
        <v>4175</v>
      </c>
      <c r="BR492" s="27" t="s">
        <v>4176</v>
      </c>
      <c r="BS492" s="3"/>
      <c r="BT492" s="27"/>
      <c r="BU492" s="3"/>
      <c r="BV492" s="27"/>
    </row>
    <row r="493" spans="1:74" s="42" customFormat="1" x14ac:dyDescent="0.35">
      <c r="A493" s="71">
        <v>492</v>
      </c>
      <c r="B493" s="71">
        <v>129</v>
      </c>
      <c r="C493" s="10" t="s">
        <v>239</v>
      </c>
      <c r="D493" s="3" t="s">
        <v>9</v>
      </c>
      <c r="E493" s="3" t="s">
        <v>1807</v>
      </c>
      <c r="F493" s="119">
        <v>-3.02</v>
      </c>
      <c r="G493" s="119">
        <v>38.549999999999997</v>
      </c>
      <c r="H493" s="8" t="s">
        <v>1531</v>
      </c>
      <c r="I493" s="3" t="s">
        <v>2665</v>
      </c>
      <c r="J493" s="3" t="s">
        <v>841</v>
      </c>
      <c r="K493" s="8" t="s">
        <v>1191</v>
      </c>
      <c r="L493" s="8">
        <v>3000</v>
      </c>
      <c r="M493" s="8">
        <v>260</v>
      </c>
      <c r="N493" s="135">
        <v>-1519</v>
      </c>
      <c r="O493" s="135">
        <v>-479</v>
      </c>
      <c r="P493" s="129">
        <v>-999</v>
      </c>
      <c r="Q493" s="40">
        <v>3469</v>
      </c>
      <c r="R493" s="40">
        <v>2429</v>
      </c>
      <c r="S493" s="40">
        <v>2949</v>
      </c>
      <c r="T493" s="8" t="s">
        <v>1034</v>
      </c>
      <c r="U493" s="4"/>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t="s">
        <v>117</v>
      </c>
      <c r="BG493" s="3"/>
      <c r="BH493" s="15" t="s">
        <v>1874</v>
      </c>
      <c r="BI493" s="15"/>
      <c r="BJ493" s="15"/>
      <c r="BK493" s="15"/>
      <c r="BL493" s="15">
        <v>2005</v>
      </c>
      <c r="BM493" s="11" t="s">
        <v>5651</v>
      </c>
      <c r="BN493" s="30" t="s">
        <v>2155</v>
      </c>
      <c r="BO493" s="11" t="s">
        <v>5545</v>
      </c>
      <c r="BP493" s="30" t="s">
        <v>2157</v>
      </c>
      <c r="BQ493" s="3" t="s">
        <v>4175</v>
      </c>
      <c r="BR493" s="27" t="s">
        <v>4176</v>
      </c>
      <c r="BS493" s="3"/>
      <c r="BT493" s="27"/>
      <c r="BU493" s="3"/>
      <c r="BV493" s="27"/>
    </row>
    <row r="494" spans="1:74" s="42" customFormat="1" x14ac:dyDescent="0.35">
      <c r="A494" s="71">
        <v>493</v>
      </c>
      <c r="B494" s="71">
        <v>129</v>
      </c>
      <c r="C494" s="10" t="s">
        <v>239</v>
      </c>
      <c r="D494" s="3" t="s">
        <v>9</v>
      </c>
      <c r="E494" s="3" t="s">
        <v>1807</v>
      </c>
      <c r="F494" s="119">
        <v>-3.02</v>
      </c>
      <c r="G494" s="119">
        <v>38.549999999999997</v>
      </c>
      <c r="H494" s="8" t="s">
        <v>849</v>
      </c>
      <c r="I494" s="8" t="s">
        <v>850</v>
      </c>
      <c r="J494" s="3" t="s">
        <v>10</v>
      </c>
      <c r="K494" s="7" t="s">
        <v>1192</v>
      </c>
      <c r="L494" s="39">
        <v>2527</v>
      </c>
      <c r="M494" s="39">
        <v>84</v>
      </c>
      <c r="N494" s="151">
        <v>-801</v>
      </c>
      <c r="O494" s="151">
        <v>-411</v>
      </c>
      <c r="P494" s="129">
        <v>-606</v>
      </c>
      <c r="Q494" s="40">
        <v>2751</v>
      </c>
      <c r="R494" s="40">
        <v>2361</v>
      </c>
      <c r="S494" s="40">
        <v>2556</v>
      </c>
      <c r="T494" s="8" t="s">
        <v>144</v>
      </c>
      <c r="U494" s="4" t="s">
        <v>2252</v>
      </c>
      <c r="V494" s="3"/>
      <c r="W494" s="3"/>
      <c r="X494" s="3"/>
      <c r="Y494" s="3"/>
      <c r="Z494" s="3"/>
      <c r="AA494" s="3"/>
      <c r="AB494" s="3"/>
      <c r="AC494" s="3"/>
      <c r="AD494" s="3"/>
      <c r="AE494" s="3"/>
      <c r="AF494" s="3"/>
      <c r="AG494" s="3"/>
      <c r="AH494" s="3"/>
      <c r="AI494" s="3"/>
      <c r="AJ494" s="3"/>
      <c r="AK494" s="3"/>
      <c r="AL494" s="3"/>
      <c r="AM494" s="3"/>
      <c r="AN494" s="3"/>
      <c r="AO494" s="3"/>
      <c r="AP494" s="3" t="s">
        <v>186</v>
      </c>
      <c r="AQ494" s="3"/>
      <c r="AR494" s="3" t="s">
        <v>186</v>
      </c>
      <c r="AS494" s="3"/>
      <c r="AT494" s="3" t="s">
        <v>186</v>
      </c>
      <c r="AU494" s="3" t="s">
        <v>186</v>
      </c>
      <c r="AV494" s="3"/>
      <c r="AW494" s="3"/>
      <c r="AX494" s="3" t="s">
        <v>704</v>
      </c>
      <c r="AY494" s="3"/>
      <c r="AZ494" s="3"/>
      <c r="BA494" s="3"/>
      <c r="BB494" s="3"/>
      <c r="BC494" s="3"/>
      <c r="BD494" s="3"/>
      <c r="BE494" s="10"/>
      <c r="BF494" s="3" t="s">
        <v>860</v>
      </c>
      <c r="BG494" s="3" t="s">
        <v>851</v>
      </c>
      <c r="BH494" s="15" t="s">
        <v>556</v>
      </c>
      <c r="BI494" s="15" t="s">
        <v>1874</v>
      </c>
      <c r="BJ494" s="15"/>
      <c r="BK494" s="15" t="str">
        <f>IF(BL494&gt;1988,"A",IF(BL494&gt;1971,"B","C"))</f>
        <v>A</v>
      </c>
      <c r="BL494" s="15">
        <v>2005</v>
      </c>
      <c r="BM494" s="11" t="s">
        <v>5651</v>
      </c>
      <c r="BN494" s="30" t="s">
        <v>2155</v>
      </c>
      <c r="BO494" s="11" t="s">
        <v>5546</v>
      </c>
      <c r="BP494" s="30" t="s">
        <v>2157</v>
      </c>
      <c r="BQ494" s="3" t="s">
        <v>4175</v>
      </c>
      <c r="BR494" s="27" t="s">
        <v>4176</v>
      </c>
      <c r="BS494" s="3"/>
      <c r="BT494" s="27"/>
      <c r="BU494" s="3"/>
      <c r="BV494" s="27"/>
    </row>
    <row r="495" spans="1:74" s="42" customFormat="1" x14ac:dyDescent="0.35">
      <c r="A495" s="71">
        <v>494</v>
      </c>
      <c r="B495" s="71">
        <v>129</v>
      </c>
      <c r="C495" s="10" t="s">
        <v>239</v>
      </c>
      <c r="D495" s="3" t="s">
        <v>9</v>
      </c>
      <c r="E495" s="3" t="s">
        <v>1807</v>
      </c>
      <c r="F495" s="119">
        <v>-3.02</v>
      </c>
      <c r="G495" s="119">
        <v>38.549999999999997</v>
      </c>
      <c r="H495" s="8" t="s">
        <v>4927</v>
      </c>
      <c r="I495" s="3" t="s">
        <v>2667</v>
      </c>
      <c r="J495" s="3" t="s">
        <v>841</v>
      </c>
      <c r="K495" s="8" t="s">
        <v>1193</v>
      </c>
      <c r="L495" s="8">
        <v>2960</v>
      </c>
      <c r="M495" s="8">
        <v>280</v>
      </c>
      <c r="N495" s="135">
        <v>-1519</v>
      </c>
      <c r="O495" s="135">
        <v>-399</v>
      </c>
      <c r="P495" s="129">
        <v>-959</v>
      </c>
      <c r="Q495" s="40">
        <v>3469</v>
      </c>
      <c r="R495" s="40">
        <v>2349</v>
      </c>
      <c r="S495" s="40">
        <v>2909</v>
      </c>
      <c r="T495" s="8" t="s">
        <v>1034</v>
      </c>
      <c r="U495" s="4"/>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t="s">
        <v>860</v>
      </c>
      <c r="BG495" s="3"/>
      <c r="BH495" s="15" t="s">
        <v>1874</v>
      </c>
      <c r="BI495" s="15"/>
      <c r="BJ495" s="15"/>
      <c r="BK495" s="15"/>
      <c r="BL495" s="15">
        <v>2005</v>
      </c>
      <c r="BM495" s="11" t="s">
        <v>5651</v>
      </c>
      <c r="BN495" s="30" t="s">
        <v>2155</v>
      </c>
      <c r="BO495" s="11" t="s">
        <v>5547</v>
      </c>
      <c r="BP495" s="30" t="s">
        <v>2157</v>
      </c>
      <c r="BQ495" s="3" t="s">
        <v>4175</v>
      </c>
      <c r="BR495" s="27" t="s">
        <v>4176</v>
      </c>
      <c r="BS495" s="3"/>
      <c r="BT495" s="27"/>
      <c r="BU495" s="3"/>
      <c r="BV495" s="27"/>
    </row>
    <row r="496" spans="1:74" s="42" customFormat="1" x14ac:dyDescent="0.35">
      <c r="A496" s="71">
        <v>495</v>
      </c>
      <c r="B496" s="71">
        <v>129</v>
      </c>
      <c r="C496" s="10" t="s">
        <v>239</v>
      </c>
      <c r="D496" s="3" t="s">
        <v>9</v>
      </c>
      <c r="E496" s="3" t="s">
        <v>1807</v>
      </c>
      <c r="F496" s="119">
        <v>-3.02</v>
      </c>
      <c r="G496" s="119">
        <v>38.549999999999997</v>
      </c>
      <c r="H496" s="8" t="s">
        <v>2666</v>
      </c>
      <c r="I496" s="3" t="s">
        <v>4094</v>
      </c>
      <c r="J496" s="3" t="s">
        <v>841</v>
      </c>
      <c r="K496" s="8" t="s">
        <v>1194</v>
      </c>
      <c r="L496" s="8">
        <v>940</v>
      </c>
      <c r="M496" s="8">
        <v>70</v>
      </c>
      <c r="N496" s="135">
        <v>921</v>
      </c>
      <c r="O496" s="135">
        <v>1201</v>
      </c>
      <c r="P496" s="129">
        <v>1061</v>
      </c>
      <c r="Q496" s="40">
        <v>1029</v>
      </c>
      <c r="R496" s="40">
        <v>749</v>
      </c>
      <c r="S496" s="40">
        <v>889</v>
      </c>
      <c r="T496" s="8" t="s">
        <v>1034</v>
      </c>
      <c r="U496" s="4"/>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t="s">
        <v>860</v>
      </c>
      <c r="BG496" s="3"/>
      <c r="BH496" s="15" t="s">
        <v>556</v>
      </c>
      <c r="BI496" s="17"/>
      <c r="BJ496" s="15"/>
      <c r="BK496" s="15"/>
      <c r="BL496" s="15">
        <v>2005</v>
      </c>
      <c r="BM496" s="11" t="s">
        <v>5651</v>
      </c>
      <c r="BN496" s="30" t="s">
        <v>2155</v>
      </c>
      <c r="BO496" s="11" t="s">
        <v>5548</v>
      </c>
      <c r="BP496" s="30" t="s">
        <v>2157</v>
      </c>
      <c r="BQ496" s="3" t="s">
        <v>4175</v>
      </c>
      <c r="BR496" s="27" t="s">
        <v>4176</v>
      </c>
      <c r="BS496" s="3"/>
      <c r="BT496" s="27"/>
      <c r="BU496" s="3"/>
      <c r="BV496" s="27"/>
    </row>
    <row r="497" spans="1:74" s="42" customFormat="1" x14ac:dyDescent="0.35">
      <c r="A497" s="71">
        <v>496</v>
      </c>
      <c r="B497" s="71">
        <v>129</v>
      </c>
      <c r="C497" s="10" t="s">
        <v>239</v>
      </c>
      <c r="D497" s="3" t="s">
        <v>9</v>
      </c>
      <c r="E497" s="3" t="s">
        <v>1807</v>
      </c>
      <c r="F497" s="119">
        <v>-3.02</v>
      </c>
      <c r="G497" s="119">
        <v>38.549999999999997</v>
      </c>
      <c r="H497" s="8" t="s">
        <v>4173</v>
      </c>
      <c r="I497" s="8" t="s">
        <v>1037</v>
      </c>
      <c r="J497" s="3" t="s">
        <v>841</v>
      </c>
      <c r="K497" s="8" t="s">
        <v>2671</v>
      </c>
      <c r="L497" s="8">
        <v>4020</v>
      </c>
      <c r="M497" s="85">
        <v>320</v>
      </c>
      <c r="N497" s="148">
        <v>-2659</v>
      </c>
      <c r="O497" s="148">
        <v>-1379</v>
      </c>
      <c r="P497" s="129">
        <v>-2019</v>
      </c>
      <c r="Q497" s="40">
        <v>4609</v>
      </c>
      <c r="R497" s="40">
        <v>3329</v>
      </c>
      <c r="S497" s="40">
        <v>3969</v>
      </c>
      <c r="T497" s="8" t="s">
        <v>1034</v>
      </c>
      <c r="U497" s="4"/>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t="s">
        <v>860</v>
      </c>
      <c r="BG497" s="3" t="s">
        <v>3958</v>
      </c>
      <c r="BH497" s="15" t="s">
        <v>3967</v>
      </c>
      <c r="BI497" s="15"/>
      <c r="BJ497" s="15"/>
      <c r="BK497" s="15"/>
      <c r="BL497" s="15">
        <v>2005</v>
      </c>
      <c r="BM497" s="11" t="s">
        <v>5651</v>
      </c>
      <c r="BN497" s="30" t="s">
        <v>2155</v>
      </c>
      <c r="BO497" s="11" t="s">
        <v>5549</v>
      </c>
      <c r="BP497" s="28"/>
      <c r="BQ497" s="3" t="s">
        <v>4175</v>
      </c>
      <c r="BR497" s="27" t="s">
        <v>4176</v>
      </c>
      <c r="BS497" s="3"/>
      <c r="BT497" s="27"/>
      <c r="BU497" s="3"/>
      <c r="BV497" s="27"/>
    </row>
    <row r="498" spans="1:74" s="42" customFormat="1" x14ac:dyDescent="0.35">
      <c r="A498" s="71">
        <v>497</v>
      </c>
      <c r="B498" s="71">
        <v>129</v>
      </c>
      <c r="C498" s="10" t="s">
        <v>239</v>
      </c>
      <c r="D498" s="3" t="s">
        <v>9</v>
      </c>
      <c r="E498" s="3" t="s">
        <v>1807</v>
      </c>
      <c r="F498" s="119">
        <v>-3.02</v>
      </c>
      <c r="G498" s="119">
        <v>38.549999999999997</v>
      </c>
      <c r="H498" s="3" t="s">
        <v>315</v>
      </c>
      <c r="I498" s="8" t="s">
        <v>1037</v>
      </c>
      <c r="J498" s="3" t="s">
        <v>841</v>
      </c>
      <c r="K498" s="8" t="s">
        <v>2672</v>
      </c>
      <c r="L498" s="8">
        <v>2300</v>
      </c>
      <c r="M498" s="85">
        <v>180</v>
      </c>
      <c r="N498" s="148">
        <v>-659</v>
      </c>
      <c r="O498" s="148">
        <v>61</v>
      </c>
      <c r="P498" s="129">
        <v>-299</v>
      </c>
      <c r="Q498" s="40">
        <v>2609</v>
      </c>
      <c r="R498" s="40">
        <v>1889</v>
      </c>
      <c r="S498" s="40">
        <v>2249</v>
      </c>
      <c r="T498" s="8" t="s">
        <v>1034</v>
      </c>
      <c r="U498" s="4"/>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t="s">
        <v>860</v>
      </c>
      <c r="BG498" s="3" t="s">
        <v>3958</v>
      </c>
      <c r="BH498" s="15" t="s">
        <v>3967</v>
      </c>
      <c r="BI498" s="15"/>
      <c r="BJ498" s="15"/>
      <c r="BK498" s="15"/>
      <c r="BL498" s="15">
        <v>2005</v>
      </c>
      <c r="BM498" s="11" t="s">
        <v>5651</v>
      </c>
      <c r="BN498" s="30" t="s">
        <v>2155</v>
      </c>
      <c r="BO498" s="11" t="s">
        <v>5550</v>
      </c>
      <c r="BP498" s="28"/>
      <c r="BQ498" s="3" t="s">
        <v>4175</v>
      </c>
      <c r="BR498" s="27" t="s">
        <v>4176</v>
      </c>
      <c r="BS498" s="3"/>
      <c r="BT498" s="27"/>
      <c r="BU498" s="3"/>
      <c r="BV498" s="27"/>
    </row>
    <row r="499" spans="1:74" s="42" customFormat="1" x14ac:dyDescent="0.35">
      <c r="A499" s="71">
        <v>498</v>
      </c>
      <c r="B499" s="71">
        <v>129</v>
      </c>
      <c r="C499" s="10" t="s">
        <v>239</v>
      </c>
      <c r="D499" s="3" t="s">
        <v>9</v>
      </c>
      <c r="E499" s="3" t="s">
        <v>1807</v>
      </c>
      <c r="F499" s="119">
        <v>-3.02</v>
      </c>
      <c r="G499" s="119">
        <v>38.549999999999997</v>
      </c>
      <c r="H499" s="3" t="s">
        <v>315</v>
      </c>
      <c r="I499" s="8" t="s">
        <v>1037</v>
      </c>
      <c r="J499" s="3" t="s">
        <v>841</v>
      </c>
      <c r="K499" s="8" t="s">
        <v>2673</v>
      </c>
      <c r="L499" s="8">
        <v>2730</v>
      </c>
      <c r="M499" s="85">
        <v>230</v>
      </c>
      <c r="N499" s="148">
        <v>-1189</v>
      </c>
      <c r="O499" s="148">
        <v>-269</v>
      </c>
      <c r="P499" s="129">
        <v>-729</v>
      </c>
      <c r="Q499" s="40">
        <v>3139</v>
      </c>
      <c r="R499" s="40">
        <v>2219</v>
      </c>
      <c r="S499" s="40">
        <v>2679</v>
      </c>
      <c r="T499" s="8" t="s">
        <v>1034</v>
      </c>
      <c r="U499" s="4"/>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t="s">
        <v>860</v>
      </c>
      <c r="BG499" s="3" t="s">
        <v>3958</v>
      </c>
      <c r="BH499" s="15" t="s">
        <v>3967</v>
      </c>
      <c r="BI499" s="15"/>
      <c r="BJ499" s="15"/>
      <c r="BK499" s="15"/>
      <c r="BL499" s="15">
        <v>2005</v>
      </c>
      <c r="BM499" s="11" t="s">
        <v>5651</v>
      </c>
      <c r="BN499" s="30" t="s">
        <v>2155</v>
      </c>
      <c r="BO499" s="11" t="s">
        <v>5551</v>
      </c>
      <c r="BP499" s="28"/>
      <c r="BQ499" s="3" t="s">
        <v>4175</v>
      </c>
      <c r="BR499" s="27" t="s">
        <v>4176</v>
      </c>
      <c r="BS499" s="3"/>
      <c r="BT499" s="27"/>
      <c r="BU499" s="3"/>
      <c r="BV499" s="27"/>
    </row>
    <row r="500" spans="1:74" s="42" customFormat="1" x14ac:dyDescent="0.35">
      <c r="A500" s="71">
        <v>499</v>
      </c>
      <c r="B500" s="71">
        <v>129</v>
      </c>
      <c r="C500" s="10" t="s">
        <v>239</v>
      </c>
      <c r="D500" s="3" t="s">
        <v>9</v>
      </c>
      <c r="E500" s="3" t="s">
        <v>1807</v>
      </c>
      <c r="F500" s="119">
        <v>-3.02</v>
      </c>
      <c r="G500" s="119">
        <v>38.549999999999997</v>
      </c>
      <c r="H500" s="3" t="s">
        <v>1037</v>
      </c>
      <c r="I500" s="8" t="s">
        <v>1037</v>
      </c>
      <c r="J500" s="3" t="s">
        <v>841</v>
      </c>
      <c r="K500" s="8" t="s">
        <v>2674</v>
      </c>
      <c r="L500" s="8">
        <v>2170</v>
      </c>
      <c r="M500" s="85">
        <v>170</v>
      </c>
      <c r="N500" s="148">
        <v>-509</v>
      </c>
      <c r="O500" s="148">
        <v>171</v>
      </c>
      <c r="P500" s="129">
        <v>-169</v>
      </c>
      <c r="Q500" s="40">
        <v>2459</v>
      </c>
      <c r="R500" s="40">
        <v>1779</v>
      </c>
      <c r="S500" s="40">
        <v>2119</v>
      </c>
      <c r="T500" s="8" t="s">
        <v>1034</v>
      </c>
      <c r="U500" s="4"/>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t="s">
        <v>860</v>
      </c>
      <c r="BG500" s="3" t="s">
        <v>3958</v>
      </c>
      <c r="BH500" s="15" t="s">
        <v>3967</v>
      </c>
      <c r="BI500" s="15"/>
      <c r="BJ500" s="15"/>
      <c r="BK500" s="15"/>
      <c r="BL500" s="15">
        <v>2005</v>
      </c>
      <c r="BM500" s="11" t="s">
        <v>5651</v>
      </c>
      <c r="BN500" s="30" t="s">
        <v>2155</v>
      </c>
      <c r="BO500" s="11" t="s">
        <v>5553</v>
      </c>
      <c r="BP500" s="28"/>
      <c r="BQ500" s="3"/>
      <c r="BR500" s="27"/>
      <c r="BS500" s="3"/>
      <c r="BT500" s="27"/>
      <c r="BU500" s="3"/>
      <c r="BV500" s="27"/>
    </row>
    <row r="501" spans="1:74" s="42" customFormat="1" x14ac:dyDescent="0.35">
      <c r="A501" s="71">
        <v>500</v>
      </c>
      <c r="B501" s="71">
        <v>130</v>
      </c>
      <c r="C501" s="10" t="s">
        <v>240</v>
      </c>
      <c r="D501" s="3" t="s">
        <v>9</v>
      </c>
      <c r="E501" s="3" t="s">
        <v>1807</v>
      </c>
      <c r="F501" s="119">
        <v>-3.04</v>
      </c>
      <c r="G501" s="119">
        <v>39.1</v>
      </c>
      <c r="H501" s="8" t="s">
        <v>852</v>
      </c>
      <c r="I501" s="8" t="s">
        <v>2670</v>
      </c>
      <c r="J501" s="3" t="s">
        <v>841</v>
      </c>
      <c r="K501" s="7" t="s">
        <v>1195</v>
      </c>
      <c r="L501" s="39">
        <v>4830</v>
      </c>
      <c r="M501" s="39">
        <v>390</v>
      </c>
      <c r="N501" s="151">
        <v>-3609</v>
      </c>
      <c r="O501" s="151">
        <v>-2049</v>
      </c>
      <c r="P501" s="129">
        <v>-2829</v>
      </c>
      <c r="Q501" s="40">
        <v>5559</v>
      </c>
      <c r="R501" s="40">
        <v>3999</v>
      </c>
      <c r="S501" s="40">
        <v>4779</v>
      </c>
      <c r="T501" s="8" t="s">
        <v>1034</v>
      </c>
      <c r="U501" s="4"/>
      <c r="V501" s="3"/>
      <c r="W501" s="3"/>
      <c r="X501" s="3"/>
      <c r="Y501" s="3"/>
      <c r="Z501" s="3"/>
      <c r="AA501" s="3"/>
      <c r="AB501" s="3"/>
      <c r="AC501" s="3"/>
      <c r="AD501" s="3"/>
      <c r="AE501" s="3"/>
      <c r="AF501" s="3"/>
      <c r="AG501" s="3"/>
      <c r="AH501" s="3"/>
      <c r="AI501" s="3"/>
      <c r="AJ501" s="3"/>
      <c r="AK501" s="3"/>
      <c r="AL501" s="3"/>
      <c r="AM501" s="3"/>
      <c r="AN501" s="3"/>
      <c r="AO501" s="3"/>
      <c r="AP501" s="3" t="s">
        <v>186</v>
      </c>
      <c r="AQ501" s="3"/>
      <c r="AR501" s="3"/>
      <c r="AS501" s="3" t="s">
        <v>186</v>
      </c>
      <c r="AT501" s="3"/>
      <c r="AU501" s="3"/>
      <c r="AV501" s="3"/>
      <c r="AW501" s="3"/>
      <c r="AX501" s="3"/>
      <c r="AY501" s="3"/>
      <c r="AZ501" s="3"/>
      <c r="BA501" s="3"/>
      <c r="BB501" s="3"/>
      <c r="BC501" s="3"/>
      <c r="BD501" s="3" t="s">
        <v>186</v>
      </c>
      <c r="BE501" s="3" t="s">
        <v>1828</v>
      </c>
      <c r="BF501" s="3" t="s">
        <v>117</v>
      </c>
      <c r="BG501" s="3" t="s">
        <v>842</v>
      </c>
      <c r="BH501" s="15" t="s">
        <v>1874</v>
      </c>
      <c r="BI501" s="15"/>
      <c r="BJ501" s="15"/>
      <c r="BK501" s="15"/>
      <c r="BL501" s="15">
        <v>2005</v>
      </c>
      <c r="BM501" s="11" t="s">
        <v>5651</v>
      </c>
      <c r="BN501" s="30" t="s">
        <v>2155</v>
      </c>
      <c r="BO501" s="11" t="s">
        <v>5554</v>
      </c>
      <c r="BP501" s="30" t="s">
        <v>2157</v>
      </c>
      <c r="BQ501" s="3" t="s">
        <v>4175</v>
      </c>
      <c r="BR501" s="27" t="s">
        <v>4176</v>
      </c>
      <c r="BS501" s="3"/>
      <c r="BT501" s="27"/>
      <c r="BU501" s="3"/>
      <c r="BV501" s="27"/>
    </row>
    <row r="502" spans="1:74" s="42" customFormat="1" x14ac:dyDescent="0.35">
      <c r="A502" s="71">
        <v>501</v>
      </c>
      <c r="B502" s="71">
        <v>130</v>
      </c>
      <c r="C502" s="10" t="s">
        <v>240</v>
      </c>
      <c r="D502" s="3" t="s">
        <v>9</v>
      </c>
      <c r="E502" s="3" t="s">
        <v>1807</v>
      </c>
      <c r="F502" s="119">
        <v>-3.04</v>
      </c>
      <c r="G502" s="119">
        <v>39.1</v>
      </c>
      <c r="H502" s="8" t="s">
        <v>853</v>
      </c>
      <c r="I502" s="8" t="s">
        <v>854</v>
      </c>
      <c r="J502" s="3" t="s">
        <v>841</v>
      </c>
      <c r="K502" s="7" t="s">
        <v>1196</v>
      </c>
      <c r="L502" s="39">
        <v>3450</v>
      </c>
      <c r="M502" s="39">
        <v>290</v>
      </c>
      <c r="N502" s="151">
        <v>-2029</v>
      </c>
      <c r="O502" s="151">
        <v>-869</v>
      </c>
      <c r="P502" s="129">
        <v>-1449</v>
      </c>
      <c r="Q502" s="40">
        <v>3979</v>
      </c>
      <c r="R502" s="40">
        <v>2819</v>
      </c>
      <c r="S502" s="40">
        <v>3399</v>
      </c>
      <c r="T502" s="8" t="s">
        <v>1034</v>
      </c>
      <c r="U502" s="4"/>
      <c r="V502" s="3"/>
      <c r="W502" s="3"/>
      <c r="X502" s="3"/>
      <c r="Y502" s="3"/>
      <c r="Z502" s="3"/>
      <c r="AA502" s="3"/>
      <c r="AB502" s="3"/>
      <c r="AC502" s="3"/>
      <c r="AD502" s="3"/>
      <c r="AE502" s="3"/>
      <c r="AF502" s="3"/>
      <c r="AG502" s="3"/>
      <c r="AH502" s="3"/>
      <c r="AI502" s="3"/>
      <c r="AJ502" s="3"/>
      <c r="AK502" s="3"/>
      <c r="AL502" s="3"/>
      <c r="AM502" s="3"/>
      <c r="AN502" s="3"/>
      <c r="AO502" s="3"/>
      <c r="AP502" s="3" t="s">
        <v>186</v>
      </c>
      <c r="AQ502" s="3" t="s">
        <v>186</v>
      </c>
      <c r="AR502" s="3" t="s">
        <v>186</v>
      </c>
      <c r="AS502" s="3"/>
      <c r="AT502" s="3" t="s">
        <v>186</v>
      </c>
      <c r="AU502" s="3" t="s">
        <v>186</v>
      </c>
      <c r="AV502" s="3"/>
      <c r="AW502" s="3"/>
      <c r="AX502" s="3"/>
      <c r="AY502" s="3"/>
      <c r="AZ502" s="3"/>
      <c r="BA502" s="3"/>
      <c r="BB502" s="3"/>
      <c r="BC502" s="3"/>
      <c r="BD502" s="3"/>
      <c r="BE502" s="10"/>
      <c r="BF502" s="3" t="s">
        <v>860</v>
      </c>
      <c r="BG502" s="3" t="s">
        <v>855</v>
      </c>
      <c r="BH502" s="15" t="s">
        <v>1874</v>
      </c>
      <c r="BI502" s="15"/>
      <c r="BJ502" s="15"/>
      <c r="BK502" s="15"/>
      <c r="BL502" s="15">
        <v>2005</v>
      </c>
      <c r="BM502" s="11" t="s">
        <v>5651</v>
      </c>
      <c r="BN502" s="30" t="s">
        <v>2155</v>
      </c>
      <c r="BO502" s="11" t="s">
        <v>5652</v>
      </c>
      <c r="BP502" s="30" t="s">
        <v>2157</v>
      </c>
      <c r="BQ502" s="3" t="s">
        <v>4175</v>
      </c>
      <c r="BR502" s="27" t="s">
        <v>4176</v>
      </c>
      <c r="BS502" s="3"/>
      <c r="BT502" s="27"/>
      <c r="BU502" s="3"/>
      <c r="BV502" s="27"/>
    </row>
    <row r="503" spans="1:74" s="42" customFormat="1" x14ac:dyDescent="0.35">
      <c r="A503" s="71">
        <v>502</v>
      </c>
      <c r="B503" s="71">
        <v>130</v>
      </c>
      <c r="C503" s="10" t="s">
        <v>240</v>
      </c>
      <c r="D503" s="3" t="s">
        <v>9</v>
      </c>
      <c r="E503" s="3" t="s">
        <v>1807</v>
      </c>
      <c r="F503" s="119">
        <v>-3.04</v>
      </c>
      <c r="G503" s="119">
        <v>39.1</v>
      </c>
      <c r="H503" s="8" t="s">
        <v>853</v>
      </c>
      <c r="I503" s="8" t="s">
        <v>854</v>
      </c>
      <c r="J503" s="3" t="s">
        <v>841</v>
      </c>
      <c r="K503" s="7" t="s">
        <v>1197</v>
      </c>
      <c r="L503" s="39">
        <v>3600</v>
      </c>
      <c r="M503" s="39">
        <v>320</v>
      </c>
      <c r="N503" s="151">
        <v>-2239</v>
      </c>
      <c r="O503" s="151">
        <v>-959</v>
      </c>
      <c r="P503" s="129">
        <v>-1599</v>
      </c>
      <c r="Q503" s="40">
        <v>4189</v>
      </c>
      <c r="R503" s="40">
        <v>2909</v>
      </c>
      <c r="S503" s="40">
        <v>3549</v>
      </c>
      <c r="T503" s="8" t="s">
        <v>1034</v>
      </c>
      <c r="U503" s="4"/>
      <c r="V503" s="3"/>
      <c r="W503" s="3"/>
      <c r="X503" s="3"/>
      <c r="Y503" s="3"/>
      <c r="Z503" s="3"/>
      <c r="AA503" s="3"/>
      <c r="AB503" s="3"/>
      <c r="AC503" s="3"/>
      <c r="AD503" s="3"/>
      <c r="AE503" s="3"/>
      <c r="AF503" s="3"/>
      <c r="AG503" s="3"/>
      <c r="AH503" s="3"/>
      <c r="AI503" s="3"/>
      <c r="AJ503" s="3"/>
      <c r="AK503" s="3"/>
      <c r="AL503" s="3"/>
      <c r="AM503" s="3"/>
      <c r="AN503" s="3"/>
      <c r="AO503" s="3"/>
      <c r="AP503" s="3" t="s">
        <v>186</v>
      </c>
      <c r="AQ503" s="3"/>
      <c r="AR503" s="3"/>
      <c r="AS503" s="3"/>
      <c r="AT503" s="3" t="s">
        <v>186</v>
      </c>
      <c r="AU503" s="3" t="s">
        <v>186</v>
      </c>
      <c r="AV503" s="3"/>
      <c r="AW503" s="3"/>
      <c r="AX503" s="3"/>
      <c r="AY503" s="3"/>
      <c r="AZ503" s="3"/>
      <c r="BA503" s="3"/>
      <c r="BB503" s="3"/>
      <c r="BC503" s="3"/>
      <c r="BD503" s="3"/>
      <c r="BE503" s="10"/>
      <c r="BF503" s="3" t="s">
        <v>860</v>
      </c>
      <c r="BG503" s="3" t="s">
        <v>855</v>
      </c>
      <c r="BH503" s="15" t="s">
        <v>1874</v>
      </c>
      <c r="BI503" s="15"/>
      <c r="BJ503" s="15"/>
      <c r="BK503" s="15"/>
      <c r="BL503" s="15">
        <v>2005</v>
      </c>
      <c r="BM503" s="11" t="s">
        <v>5651</v>
      </c>
      <c r="BN503" s="30" t="s">
        <v>2155</v>
      </c>
      <c r="BO503" s="11" t="s">
        <v>5653</v>
      </c>
      <c r="BP503" s="30" t="s">
        <v>2157</v>
      </c>
      <c r="BQ503" s="3" t="s">
        <v>4175</v>
      </c>
      <c r="BR503" s="27" t="s">
        <v>4176</v>
      </c>
      <c r="BS503" s="3"/>
      <c r="BT503" s="27"/>
      <c r="BU503" s="3"/>
      <c r="BV503" s="27"/>
    </row>
    <row r="504" spans="1:74" s="42" customFormat="1" x14ac:dyDescent="0.35">
      <c r="A504" s="71">
        <v>503</v>
      </c>
      <c r="B504" s="71">
        <v>130</v>
      </c>
      <c r="C504" s="10" t="s">
        <v>240</v>
      </c>
      <c r="D504" s="3" t="s">
        <v>9</v>
      </c>
      <c r="E504" s="3" t="s">
        <v>1807</v>
      </c>
      <c r="F504" s="119">
        <v>-3.04</v>
      </c>
      <c r="G504" s="119">
        <v>39.1</v>
      </c>
      <c r="H504" s="8" t="s">
        <v>1765</v>
      </c>
      <c r="I504" s="8" t="s">
        <v>1764</v>
      </c>
      <c r="J504" s="3" t="s">
        <v>841</v>
      </c>
      <c r="K504" s="7" t="s">
        <v>1198</v>
      </c>
      <c r="L504" s="39">
        <v>3120</v>
      </c>
      <c r="M504" s="39">
        <v>270</v>
      </c>
      <c r="N504" s="151">
        <v>-1659</v>
      </c>
      <c r="O504" s="151">
        <v>-579</v>
      </c>
      <c r="P504" s="129">
        <v>-1119</v>
      </c>
      <c r="Q504" s="40">
        <v>3609</v>
      </c>
      <c r="R504" s="40">
        <v>2529</v>
      </c>
      <c r="S504" s="40">
        <v>3069</v>
      </c>
      <c r="T504" s="8" t="s">
        <v>1034</v>
      </c>
      <c r="U504" s="4"/>
      <c r="V504" s="3"/>
      <c r="W504" s="3"/>
      <c r="X504" s="3"/>
      <c r="Y504" s="3"/>
      <c r="Z504" s="3"/>
      <c r="AA504" s="3"/>
      <c r="AB504" s="3"/>
      <c r="AC504" s="3"/>
      <c r="AD504" s="3"/>
      <c r="AE504" s="3"/>
      <c r="AF504" s="3"/>
      <c r="AG504" s="3"/>
      <c r="AH504" s="3"/>
      <c r="AI504" s="3"/>
      <c r="AJ504" s="3"/>
      <c r="AK504" s="3"/>
      <c r="AL504" s="3"/>
      <c r="AM504" s="3"/>
      <c r="AN504" s="3"/>
      <c r="AO504" s="3"/>
      <c r="AP504" s="3" t="s">
        <v>186</v>
      </c>
      <c r="AQ504" s="3"/>
      <c r="AR504" s="3"/>
      <c r="AS504" s="3"/>
      <c r="AT504" s="3" t="s">
        <v>186</v>
      </c>
      <c r="AU504" s="3"/>
      <c r="AV504" s="3"/>
      <c r="AW504" s="3"/>
      <c r="AX504" s="3"/>
      <c r="AY504" s="3"/>
      <c r="AZ504" s="3"/>
      <c r="BA504" s="3"/>
      <c r="BB504" s="3"/>
      <c r="BC504" s="3"/>
      <c r="BD504" s="3"/>
      <c r="BE504" s="10"/>
      <c r="BF504" s="3" t="s">
        <v>860</v>
      </c>
      <c r="BG504" s="3" t="s">
        <v>855</v>
      </c>
      <c r="BH504" s="15" t="s">
        <v>1874</v>
      </c>
      <c r="BI504" s="15"/>
      <c r="BJ504" s="15"/>
      <c r="BK504" s="15"/>
      <c r="BL504" s="15">
        <v>2005</v>
      </c>
      <c r="BM504" s="11" t="s">
        <v>5651</v>
      </c>
      <c r="BN504" s="30" t="s">
        <v>2155</v>
      </c>
      <c r="BO504" s="11" t="s">
        <v>5654</v>
      </c>
      <c r="BP504" s="30" t="s">
        <v>2157</v>
      </c>
      <c r="BQ504" s="3" t="s">
        <v>4175</v>
      </c>
      <c r="BR504" s="27" t="s">
        <v>4176</v>
      </c>
      <c r="BS504" s="3"/>
      <c r="BT504" s="27"/>
      <c r="BU504" s="3"/>
      <c r="BV504" s="27"/>
    </row>
    <row r="505" spans="1:74" s="42" customFormat="1" x14ac:dyDescent="0.35">
      <c r="A505" s="71">
        <v>504</v>
      </c>
      <c r="B505" s="71">
        <v>130</v>
      </c>
      <c r="C505" s="10" t="s">
        <v>240</v>
      </c>
      <c r="D505" s="3" t="s">
        <v>9</v>
      </c>
      <c r="E505" s="3" t="s">
        <v>1807</v>
      </c>
      <c r="F505" s="119">
        <v>-3.04</v>
      </c>
      <c r="G505" s="119">
        <v>39.1</v>
      </c>
      <c r="H505" s="8" t="s">
        <v>856</v>
      </c>
      <c r="I505" s="8" t="s">
        <v>1764</v>
      </c>
      <c r="J505" s="3" t="s">
        <v>10</v>
      </c>
      <c r="K505" s="7" t="s">
        <v>1199</v>
      </c>
      <c r="L505" s="39">
        <v>1671</v>
      </c>
      <c r="M505" s="39">
        <v>49</v>
      </c>
      <c r="N505" s="151">
        <v>254</v>
      </c>
      <c r="O505" s="151">
        <v>540</v>
      </c>
      <c r="P505" s="129">
        <v>397</v>
      </c>
      <c r="Q505" s="40">
        <v>1696</v>
      </c>
      <c r="R505" s="40">
        <v>1410</v>
      </c>
      <c r="S505" s="40">
        <v>1553</v>
      </c>
      <c r="T505" s="8" t="s">
        <v>144</v>
      </c>
      <c r="U505" s="4" t="s">
        <v>2252</v>
      </c>
      <c r="V505" s="3"/>
      <c r="W505" s="3"/>
      <c r="X505" s="3"/>
      <c r="Y505" s="3"/>
      <c r="Z505" s="3"/>
      <c r="AA505" s="3"/>
      <c r="AB505" s="3"/>
      <c r="AC505" s="3"/>
      <c r="AD505" s="3"/>
      <c r="AE505" s="3"/>
      <c r="AF505" s="3"/>
      <c r="AG505" s="3"/>
      <c r="AH505" s="3"/>
      <c r="AI505" s="3"/>
      <c r="AJ505" s="3"/>
      <c r="AK505" s="3"/>
      <c r="AL505" s="3"/>
      <c r="AM505" s="3"/>
      <c r="AN505" s="3"/>
      <c r="AO505" s="3"/>
      <c r="AP505" s="3" t="s">
        <v>186</v>
      </c>
      <c r="AQ505" s="3"/>
      <c r="AR505" s="3"/>
      <c r="AS505" s="3"/>
      <c r="AT505" s="3" t="s">
        <v>186</v>
      </c>
      <c r="AU505" s="3"/>
      <c r="AV505" s="3"/>
      <c r="AW505" s="3"/>
      <c r="AX505" s="3"/>
      <c r="AY505" s="3"/>
      <c r="AZ505" s="3"/>
      <c r="BA505" s="3"/>
      <c r="BB505" s="3"/>
      <c r="BC505" s="3"/>
      <c r="BD505" s="3"/>
      <c r="BE505" s="10"/>
      <c r="BF505" s="3" t="s">
        <v>860</v>
      </c>
      <c r="BG505" s="3" t="s">
        <v>857</v>
      </c>
      <c r="BH505" s="15" t="s">
        <v>556</v>
      </c>
      <c r="BI505" s="15" t="s">
        <v>1874</v>
      </c>
      <c r="BJ505" s="15"/>
      <c r="BK505" s="15" t="str">
        <f>IF(BL505&gt;1988,"A",IF(BL505&gt;1971,"B","C"))</f>
        <v>A</v>
      </c>
      <c r="BL505" s="15">
        <v>2005</v>
      </c>
      <c r="BM505" s="11" t="s">
        <v>5651</v>
      </c>
      <c r="BN505" s="30" t="s">
        <v>2155</v>
      </c>
      <c r="BO505" s="11" t="s">
        <v>5655</v>
      </c>
      <c r="BP505" s="30" t="s">
        <v>2157</v>
      </c>
      <c r="BQ505" s="3" t="s">
        <v>4175</v>
      </c>
      <c r="BR505" s="27" t="s">
        <v>4176</v>
      </c>
      <c r="BS505" s="3"/>
      <c r="BT505" s="27"/>
      <c r="BU505" s="3"/>
      <c r="BV505" s="27"/>
    </row>
    <row r="506" spans="1:74" s="42" customFormat="1" x14ac:dyDescent="0.35">
      <c r="A506" s="71">
        <v>505</v>
      </c>
      <c r="B506" s="71">
        <v>130</v>
      </c>
      <c r="C506" s="10" t="s">
        <v>240</v>
      </c>
      <c r="D506" s="3" t="s">
        <v>9</v>
      </c>
      <c r="E506" s="3" t="s">
        <v>1807</v>
      </c>
      <c r="F506" s="119">
        <v>-3.04</v>
      </c>
      <c r="G506" s="119">
        <v>39.1</v>
      </c>
      <c r="H506" s="8" t="s">
        <v>856</v>
      </c>
      <c r="I506" s="8" t="s">
        <v>1764</v>
      </c>
      <c r="J506" s="3" t="s">
        <v>841</v>
      </c>
      <c r="K506" s="8" t="s">
        <v>1200</v>
      </c>
      <c r="L506" s="8">
        <v>1720</v>
      </c>
      <c r="M506" s="8">
        <v>150</v>
      </c>
      <c r="N506" s="135">
        <v>-19</v>
      </c>
      <c r="O506" s="135">
        <v>581</v>
      </c>
      <c r="P506" s="129">
        <v>281</v>
      </c>
      <c r="Q506" s="40">
        <v>1969</v>
      </c>
      <c r="R506" s="40">
        <v>1369</v>
      </c>
      <c r="S506" s="40">
        <v>1669</v>
      </c>
      <c r="T506" s="8" t="s">
        <v>1034</v>
      </c>
      <c r="U506" s="4"/>
      <c r="V506" s="3"/>
      <c r="W506" s="3"/>
      <c r="X506" s="3"/>
      <c r="Y506" s="3"/>
      <c r="Z506" s="3"/>
      <c r="AA506" s="3"/>
      <c r="AB506" s="3"/>
      <c r="AC506" s="3"/>
      <c r="AD506" s="3"/>
      <c r="AE506" s="3"/>
      <c r="AF506" s="3"/>
      <c r="AG506" s="3"/>
      <c r="AH506" s="3"/>
      <c r="AI506" s="3"/>
      <c r="AJ506" s="3"/>
      <c r="AK506" s="3"/>
      <c r="AL506" s="3"/>
      <c r="AM506" s="3"/>
      <c r="AN506" s="3"/>
      <c r="AO506" s="3"/>
      <c r="AP506" s="3" t="s">
        <v>186</v>
      </c>
      <c r="AQ506" s="3"/>
      <c r="AR506" s="3"/>
      <c r="AS506" s="3"/>
      <c r="AT506" s="3"/>
      <c r="AU506" s="3"/>
      <c r="AV506" s="3"/>
      <c r="AW506" s="3"/>
      <c r="AX506" s="3"/>
      <c r="AY506" s="3"/>
      <c r="AZ506" s="3"/>
      <c r="BA506" s="3"/>
      <c r="BB506" s="3"/>
      <c r="BC506" s="3"/>
      <c r="BD506" s="3"/>
      <c r="BE506" s="10"/>
      <c r="BF506" s="3" t="s">
        <v>860</v>
      </c>
      <c r="BG506" s="3" t="s">
        <v>857</v>
      </c>
      <c r="BH506" s="15" t="s">
        <v>1874</v>
      </c>
      <c r="BI506" s="15"/>
      <c r="BJ506" s="15"/>
      <c r="BK506" s="15"/>
      <c r="BL506" s="15">
        <v>2005</v>
      </c>
      <c r="BM506" s="11" t="s">
        <v>5651</v>
      </c>
      <c r="BN506" s="30" t="s">
        <v>2155</v>
      </c>
      <c r="BO506" s="11" t="s">
        <v>5656</v>
      </c>
      <c r="BP506" s="30" t="s">
        <v>2157</v>
      </c>
      <c r="BQ506" s="3" t="s">
        <v>4175</v>
      </c>
      <c r="BR506" s="27" t="s">
        <v>4176</v>
      </c>
      <c r="BS506" s="3"/>
      <c r="BT506" s="27"/>
      <c r="BU506" s="3"/>
      <c r="BV506" s="27"/>
    </row>
    <row r="507" spans="1:74" s="42" customFormat="1" x14ac:dyDescent="0.35">
      <c r="A507" s="71">
        <v>506</v>
      </c>
      <c r="B507" s="71">
        <v>130</v>
      </c>
      <c r="C507" s="10" t="s">
        <v>240</v>
      </c>
      <c r="D507" s="3" t="s">
        <v>9</v>
      </c>
      <c r="E507" s="3" t="s">
        <v>1807</v>
      </c>
      <c r="F507" s="119">
        <v>-3.04</v>
      </c>
      <c r="G507" s="119">
        <v>39.1</v>
      </c>
      <c r="H507" s="8" t="s">
        <v>858</v>
      </c>
      <c r="I507" s="8" t="s">
        <v>1766</v>
      </c>
      <c r="J507" s="3" t="s">
        <v>10</v>
      </c>
      <c r="K507" s="8" t="s">
        <v>1201</v>
      </c>
      <c r="L507" s="8">
        <v>1486</v>
      </c>
      <c r="M507" s="8">
        <v>39</v>
      </c>
      <c r="N507" s="135">
        <v>540</v>
      </c>
      <c r="O507" s="135">
        <v>655</v>
      </c>
      <c r="P507" s="129">
        <v>597.5</v>
      </c>
      <c r="Q507" s="40">
        <v>1410</v>
      </c>
      <c r="R507" s="40">
        <v>1295</v>
      </c>
      <c r="S507" s="40">
        <v>1352.5</v>
      </c>
      <c r="T507" s="8" t="s">
        <v>144</v>
      </c>
      <c r="U507" s="4" t="s">
        <v>2252</v>
      </c>
      <c r="V507" s="3"/>
      <c r="W507" s="3"/>
      <c r="X507" s="3"/>
      <c r="Y507" s="3"/>
      <c r="Z507" s="3"/>
      <c r="AA507" s="3"/>
      <c r="AB507" s="3"/>
      <c r="AC507" s="3"/>
      <c r="AD507" s="3"/>
      <c r="AE507" s="3"/>
      <c r="AF507" s="3"/>
      <c r="AG507" s="3"/>
      <c r="AH507" s="3"/>
      <c r="AI507" s="3"/>
      <c r="AJ507" s="3"/>
      <c r="AK507" s="3"/>
      <c r="AL507" s="3"/>
      <c r="AM507" s="3"/>
      <c r="AN507" s="3"/>
      <c r="AO507" s="3"/>
      <c r="AP507" s="3" t="s">
        <v>186</v>
      </c>
      <c r="AQ507" s="3"/>
      <c r="AR507" s="3"/>
      <c r="AS507" s="3"/>
      <c r="AT507" s="3" t="s">
        <v>186</v>
      </c>
      <c r="AU507" s="3" t="s">
        <v>186</v>
      </c>
      <c r="AV507" s="3"/>
      <c r="AW507" s="3"/>
      <c r="AX507" s="3"/>
      <c r="AY507" s="3"/>
      <c r="AZ507" s="3"/>
      <c r="BA507" s="3"/>
      <c r="BB507" s="3"/>
      <c r="BC507" s="3"/>
      <c r="BD507" s="3"/>
      <c r="BE507" s="10"/>
      <c r="BF507" s="3" t="s">
        <v>860</v>
      </c>
      <c r="BG507" s="3" t="s">
        <v>1647</v>
      </c>
      <c r="BH507" s="15" t="s">
        <v>556</v>
      </c>
      <c r="BI507" s="15" t="s">
        <v>1874</v>
      </c>
      <c r="BJ507" s="15"/>
      <c r="BK507" s="15" t="str">
        <f>IF(BL507&gt;1988,"A",IF(BL507&gt;1971,"B","C"))</f>
        <v>A</v>
      </c>
      <c r="BL507" s="15">
        <v>2005</v>
      </c>
      <c r="BM507" s="11" t="s">
        <v>5651</v>
      </c>
      <c r="BN507" s="30" t="s">
        <v>2155</v>
      </c>
      <c r="BO507" s="11" t="s">
        <v>5657</v>
      </c>
      <c r="BP507" s="30" t="s">
        <v>2157</v>
      </c>
      <c r="BQ507" s="3" t="s">
        <v>4175</v>
      </c>
      <c r="BR507" s="27" t="s">
        <v>4176</v>
      </c>
      <c r="BS507" s="3"/>
      <c r="BT507" s="27"/>
      <c r="BU507" s="3"/>
      <c r="BV507" s="27"/>
    </row>
    <row r="508" spans="1:74" s="42" customFormat="1" x14ac:dyDescent="0.35">
      <c r="A508" s="71">
        <v>507</v>
      </c>
      <c r="B508" s="71">
        <v>130</v>
      </c>
      <c r="C508" s="10" t="s">
        <v>240</v>
      </c>
      <c r="D508" s="3" t="s">
        <v>9</v>
      </c>
      <c r="E508" s="3" t="s">
        <v>1807</v>
      </c>
      <c r="F508" s="119">
        <v>-3.04</v>
      </c>
      <c r="G508" s="119">
        <v>39.1</v>
      </c>
      <c r="H508" s="8" t="s">
        <v>858</v>
      </c>
      <c r="I508" s="8" t="s">
        <v>1766</v>
      </c>
      <c r="J508" s="3" t="s">
        <v>10</v>
      </c>
      <c r="K508" s="8" t="s">
        <v>1202</v>
      </c>
      <c r="L508" s="8">
        <v>1526</v>
      </c>
      <c r="M508" s="8">
        <v>61</v>
      </c>
      <c r="N508" s="135">
        <v>428</v>
      </c>
      <c r="O508" s="135">
        <v>647</v>
      </c>
      <c r="P508" s="129">
        <v>537.5</v>
      </c>
      <c r="Q508" s="40">
        <v>1522</v>
      </c>
      <c r="R508" s="40">
        <v>1303</v>
      </c>
      <c r="S508" s="40">
        <v>1412.5</v>
      </c>
      <c r="T508" s="8" t="s">
        <v>144</v>
      </c>
      <c r="U508" s="4" t="s">
        <v>2252</v>
      </c>
      <c r="V508" s="3"/>
      <c r="W508" s="3"/>
      <c r="X508" s="3"/>
      <c r="Y508" s="3"/>
      <c r="Z508" s="3"/>
      <c r="AA508" s="3"/>
      <c r="AB508" s="3"/>
      <c r="AC508" s="3"/>
      <c r="AD508" s="3"/>
      <c r="AE508" s="3"/>
      <c r="AF508" s="3"/>
      <c r="AG508" s="3"/>
      <c r="AH508" s="3"/>
      <c r="AI508" s="3"/>
      <c r="AJ508" s="3"/>
      <c r="AK508" s="3"/>
      <c r="AL508" s="3"/>
      <c r="AM508" s="3"/>
      <c r="AN508" s="3"/>
      <c r="AO508" s="3"/>
      <c r="AP508" s="3" t="s">
        <v>186</v>
      </c>
      <c r="AQ508" s="3"/>
      <c r="AR508" s="3"/>
      <c r="AS508" s="3"/>
      <c r="AT508" s="3"/>
      <c r="AU508" s="3"/>
      <c r="AV508" s="3"/>
      <c r="AW508" s="3"/>
      <c r="AX508" s="3"/>
      <c r="AY508" s="3"/>
      <c r="AZ508" s="3"/>
      <c r="BA508" s="3"/>
      <c r="BB508" s="3"/>
      <c r="BC508" s="3"/>
      <c r="BD508" s="3"/>
      <c r="BE508" s="10"/>
      <c r="BF508" s="3" t="s">
        <v>860</v>
      </c>
      <c r="BG508" s="3" t="s">
        <v>857</v>
      </c>
      <c r="BH508" s="15" t="s">
        <v>556</v>
      </c>
      <c r="BI508" s="15" t="s">
        <v>1874</v>
      </c>
      <c r="BJ508" s="15"/>
      <c r="BK508" s="15" t="str">
        <f>IF(BL508&gt;1988,"A",IF(BL508&gt;1971,"B","C"))</f>
        <v>A</v>
      </c>
      <c r="BL508" s="15">
        <v>2005</v>
      </c>
      <c r="BM508" s="11" t="s">
        <v>5651</v>
      </c>
      <c r="BN508" s="30" t="s">
        <v>2155</v>
      </c>
      <c r="BO508" s="11" t="s">
        <v>5994</v>
      </c>
      <c r="BP508" s="30" t="s">
        <v>2157</v>
      </c>
      <c r="BQ508" s="3" t="s">
        <v>4175</v>
      </c>
      <c r="BR508" s="27" t="s">
        <v>4176</v>
      </c>
      <c r="BS508" s="3"/>
      <c r="BT508" s="27"/>
      <c r="BU508" s="3"/>
      <c r="BV508" s="27"/>
    </row>
    <row r="509" spans="1:74" s="42" customFormat="1" x14ac:dyDescent="0.35">
      <c r="A509" s="71">
        <v>508</v>
      </c>
      <c r="B509" s="71">
        <v>131</v>
      </c>
      <c r="C509" s="10" t="s">
        <v>859</v>
      </c>
      <c r="D509" s="3" t="s">
        <v>9</v>
      </c>
      <c r="E509" s="3" t="s">
        <v>1807</v>
      </c>
      <c r="F509" s="119">
        <v>-3.02</v>
      </c>
      <c r="G509" s="119">
        <v>38.56</v>
      </c>
      <c r="H509" s="8" t="s">
        <v>1768</v>
      </c>
      <c r="I509" s="8" t="s">
        <v>1767</v>
      </c>
      <c r="J509" s="3" t="s">
        <v>841</v>
      </c>
      <c r="K509" s="8" t="s">
        <v>1203</v>
      </c>
      <c r="L509" s="8">
        <v>3020</v>
      </c>
      <c r="M509" s="8">
        <v>270</v>
      </c>
      <c r="N509" s="135">
        <v>-1556</v>
      </c>
      <c r="O509" s="135">
        <v>-476</v>
      </c>
      <c r="P509" s="129">
        <v>-1016</v>
      </c>
      <c r="Q509" s="40">
        <v>3506</v>
      </c>
      <c r="R509" s="40">
        <v>2426</v>
      </c>
      <c r="S509" s="40">
        <v>2966</v>
      </c>
      <c r="T509" s="8" t="s">
        <v>1034</v>
      </c>
      <c r="U509" s="4"/>
      <c r="V509" s="3"/>
      <c r="W509" s="3"/>
      <c r="X509" s="3"/>
      <c r="Y509" s="3"/>
      <c r="Z509" s="3"/>
      <c r="AA509" s="3"/>
      <c r="AB509" s="3"/>
      <c r="AC509" s="3"/>
      <c r="AD509" s="3"/>
      <c r="AE509" s="3"/>
      <c r="AF509" s="3"/>
      <c r="AG509" s="3"/>
      <c r="AH509" s="3"/>
      <c r="AI509" s="3"/>
      <c r="AJ509" s="3"/>
      <c r="AK509" s="3"/>
      <c r="AL509" s="3"/>
      <c r="AM509" s="3"/>
      <c r="AN509" s="3"/>
      <c r="AO509" s="3"/>
      <c r="AP509" s="3" t="s">
        <v>186</v>
      </c>
      <c r="AQ509" s="3"/>
      <c r="AR509" s="3"/>
      <c r="AS509" s="3" t="s">
        <v>186</v>
      </c>
      <c r="AT509" s="3"/>
      <c r="AU509" s="3"/>
      <c r="AV509" s="3"/>
      <c r="AW509" s="3"/>
      <c r="AX509" s="3"/>
      <c r="AY509" s="3"/>
      <c r="AZ509" s="3"/>
      <c r="BA509" s="3"/>
      <c r="BB509" s="3"/>
      <c r="BC509" s="3"/>
      <c r="BD509" s="3"/>
      <c r="BE509" s="3"/>
      <c r="BF509" s="3" t="s">
        <v>860</v>
      </c>
      <c r="BG509" s="3"/>
      <c r="BH509" s="15" t="s">
        <v>1874</v>
      </c>
      <c r="BI509" s="15"/>
      <c r="BJ509" s="15"/>
      <c r="BK509" s="15"/>
      <c r="BL509" s="15">
        <v>2005</v>
      </c>
      <c r="BM509" s="11" t="s">
        <v>5651</v>
      </c>
      <c r="BN509" s="30" t="s">
        <v>2155</v>
      </c>
      <c r="BO509" s="11" t="s">
        <v>5995</v>
      </c>
      <c r="BP509" s="30" t="s">
        <v>2157</v>
      </c>
      <c r="BQ509" s="3"/>
      <c r="BR509" s="27"/>
      <c r="BS509" s="3"/>
      <c r="BT509" s="27"/>
      <c r="BU509" s="3"/>
      <c r="BV509" s="27"/>
    </row>
    <row r="510" spans="1:74" s="42" customFormat="1" x14ac:dyDescent="0.35">
      <c r="A510" s="71">
        <v>509</v>
      </c>
      <c r="B510" s="71">
        <v>131</v>
      </c>
      <c r="C510" s="10" t="s">
        <v>859</v>
      </c>
      <c r="D510" s="3" t="s">
        <v>9</v>
      </c>
      <c r="E510" s="3" t="s">
        <v>1807</v>
      </c>
      <c r="F510" s="119">
        <v>-3.02</v>
      </c>
      <c r="G510" s="119">
        <v>38.56</v>
      </c>
      <c r="H510" s="8" t="s">
        <v>1770</v>
      </c>
      <c r="I510" s="8" t="s">
        <v>1769</v>
      </c>
      <c r="J510" s="3" t="s">
        <v>861</v>
      </c>
      <c r="K510" s="8" t="s">
        <v>1204</v>
      </c>
      <c r="L510" s="8">
        <v>1020</v>
      </c>
      <c r="M510" s="8">
        <v>80</v>
      </c>
      <c r="N510" s="135">
        <v>824</v>
      </c>
      <c r="O510" s="135">
        <v>1144</v>
      </c>
      <c r="P510" s="129">
        <v>984</v>
      </c>
      <c r="Q510" s="40">
        <v>1126</v>
      </c>
      <c r="R510" s="40">
        <v>806</v>
      </c>
      <c r="S510" s="40">
        <v>966</v>
      </c>
      <c r="T510" s="8" t="s">
        <v>1034</v>
      </c>
      <c r="U510" s="4"/>
      <c r="V510" s="3"/>
      <c r="W510" s="3"/>
      <c r="X510" s="3"/>
      <c r="Y510" s="3"/>
      <c r="Z510" s="3"/>
      <c r="AA510" s="3"/>
      <c r="AB510" s="3"/>
      <c r="AC510" s="3"/>
      <c r="AD510" s="3"/>
      <c r="AE510" s="3"/>
      <c r="AF510" s="3"/>
      <c r="AG510" s="3"/>
      <c r="AH510" s="3"/>
      <c r="AI510" s="3"/>
      <c r="AJ510" s="3"/>
      <c r="AK510" s="3"/>
      <c r="AL510" s="3"/>
      <c r="AM510" s="3"/>
      <c r="AN510" s="3"/>
      <c r="AO510" s="3"/>
      <c r="AP510" s="3" t="s">
        <v>186</v>
      </c>
      <c r="AQ510" s="3"/>
      <c r="AR510" s="3"/>
      <c r="AS510" s="3"/>
      <c r="AT510" s="3" t="s">
        <v>186</v>
      </c>
      <c r="AU510" s="3"/>
      <c r="AV510" s="3"/>
      <c r="AW510" s="3"/>
      <c r="AX510" s="3"/>
      <c r="AY510" s="3"/>
      <c r="AZ510" s="3"/>
      <c r="BA510" s="3"/>
      <c r="BB510" s="3"/>
      <c r="BC510" s="3"/>
      <c r="BD510" s="3"/>
      <c r="BE510" s="3" t="s">
        <v>89</v>
      </c>
      <c r="BF510" s="3" t="s">
        <v>860</v>
      </c>
      <c r="BG510" s="3" t="s">
        <v>5457</v>
      </c>
      <c r="BH510" s="15" t="s">
        <v>556</v>
      </c>
      <c r="BI510" s="17"/>
      <c r="BJ510" s="15"/>
      <c r="BK510" s="15"/>
      <c r="BL510" s="15">
        <v>2005</v>
      </c>
      <c r="BM510" s="11" t="s">
        <v>5651</v>
      </c>
      <c r="BN510" s="30" t="s">
        <v>2155</v>
      </c>
      <c r="BO510" s="11" t="s">
        <v>5658</v>
      </c>
      <c r="BP510" s="30" t="s">
        <v>2157</v>
      </c>
      <c r="BQ510" s="3"/>
      <c r="BR510" s="27"/>
      <c r="BS510" s="3"/>
      <c r="BT510" s="27"/>
      <c r="BU510" s="3"/>
      <c r="BV510" s="27"/>
    </row>
    <row r="511" spans="1:74" s="42" customFormat="1" x14ac:dyDescent="0.35">
      <c r="A511" s="71">
        <v>510</v>
      </c>
      <c r="B511" s="71">
        <v>132</v>
      </c>
      <c r="C511" s="4" t="s">
        <v>210</v>
      </c>
      <c r="D511" s="10" t="s">
        <v>9</v>
      </c>
      <c r="E511" s="3" t="s">
        <v>1809</v>
      </c>
      <c r="F511" s="119">
        <v>-3.9560730999999998</v>
      </c>
      <c r="G511" s="119">
        <v>39.7409581</v>
      </c>
      <c r="H511" s="10" t="s">
        <v>211</v>
      </c>
      <c r="I511" s="8" t="s">
        <v>1046</v>
      </c>
      <c r="J511" s="3" t="s">
        <v>10</v>
      </c>
      <c r="K511" s="7" t="s">
        <v>213</v>
      </c>
      <c r="L511" s="39">
        <v>610</v>
      </c>
      <c r="M511" s="39">
        <v>70</v>
      </c>
      <c r="N511" s="151">
        <v>1284</v>
      </c>
      <c r="O511" s="151">
        <v>1440</v>
      </c>
      <c r="P511" s="129">
        <v>1362</v>
      </c>
      <c r="Q511" s="40">
        <v>666</v>
      </c>
      <c r="R511" s="40">
        <v>510</v>
      </c>
      <c r="S511" s="40">
        <v>588</v>
      </c>
      <c r="T511" s="8" t="s">
        <v>37</v>
      </c>
      <c r="U511" s="4" t="s">
        <v>2252</v>
      </c>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t="s">
        <v>186</v>
      </c>
      <c r="BE511" s="10" t="s">
        <v>1856</v>
      </c>
      <c r="BF511" s="10" t="s">
        <v>21</v>
      </c>
      <c r="BG511" s="3"/>
      <c r="BH511" s="15" t="s">
        <v>3967</v>
      </c>
      <c r="BI511" s="15" t="s">
        <v>1874</v>
      </c>
      <c r="BJ511" s="15"/>
      <c r="BK511" s="15" t="str">
        <f t="shared" ref="BK511:BK542" si="14">IF(BL511&gt;1988,"A",IF(BL511&gt;1971,"B","C"))</f>
        <v>A</v>
      </c>
      <c r="BL511" s="15">
        <v>2013</v>
      </c>
      <c r="BM511" s="11" t="s">
        <v>5536</v>
      </c>
      <c r="BN511" s="30" t="s">
        <v>2157</v>
      </c>
      <c r="BO511" s="3"/>
      <c r="BP511" s="28"/>
      <c r="BQ511" s="3"/>
      <c r="BR511" s="27"/>
      <c r="BS511" s="3"/>
      <c r="BT511" s="27"/>
      <c r="BU511" s="3"/>
      <c r="BV511" s="27"/>
    </row>
    <row r="512" spans="1:74" s="42" customFormat="1" x14ac:dyDescent="0.35">
      <c r="A512" s="71">
        <v>511</v>
      </c>
      <c r="B512" s="71">
        <v>132</v>
      </c>
      <c r="C512" s="4" t="s">
        <v>210</v>
      </c>
      <c r="D512" s="10" t="s">
        <v>9</v>
      </c>
      <c r="E512" s="3" t="s">
        <v>1809</v>
      </c>
      <c r="F512" s="119">
        <v>-3.9560730999999998</v>
      </c>
      <c r="G512" s="119">
        <v>39.7409581</v>
      </c>
      <c r="H512" s="10" t="s">
        <v>212</v>
      </c>
      <c r="I512" s="8" t="s">
        <v>1046</v>
      </c>
      <c r="J512" s="3" t="s">
        <v>10</v>
      </c>
      <c r="K512" s="7" t="s">
        <v>214</v>
      </c>
      <c r="L512" s="39">
        <v>790</v>
      </c>
      <c r="M512" s="39">
        <v>70</v>
      </c>
      <c r="N512" s="151">
        <v>1050</v>
      </c>
      <c r="O512" s="151">
        <v>1392</v>
      </c>
      <c r="P512" s="129">
        <v>1221</v>
      </c>
      <c r="Q512" s="40">
        <v>900</v>
      </c>
      <c r="R512" s="40">
        <v>558</v>
      </c>
      <c r="S512" s="40">
        <v>729</v>
      </c>
      <c r="T512" s="8" t="s">
        <v>37</v>
      </c>
      <c r="U512" s="4" t="s">
        <v>2252</v>
      </c>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t="s">
        <v>186</v>
      </c>
      <c r="BE512" s="10" t="s">
        <v>1856</v>
      </c>
      <c r="BF512" s="10" t="s">
        <v>21</v>
      </c>
      <c r="BG512" s="3"/>
      <c r="BH512" s="15" t="s">
        <v>3967</v>
      </c>
      <c r="BI512" s="15" t="s">
        <v>1874</v>
      </c>
      <c r="BJ512" s="15"/>
      <c r="BK512" s="15" t="str">
        <f t="shared" si="14"/>
        <v>A</v>
      </c>
      <c r="BL512" s="15">
        <v>2013</v>
      </c>
      <c r="BM512" s="11" t="s">
        <v>5537</v>
      </c>
      <c r="BN512" s="30" t="s">
        <v>2157</v>
      </c>
      <c r="BO512" s="3"/>
      <c r="BP512" s="28"/>
      <c r="BQ512" s="3"/>
      <c r="BR512" s="27"/>
      <c r="BS512" s="3"/>
      <c r="BT512" s="27"/>
      <c r="BU512" s="3"/>
      <c r="BV512" s="27"/>
    </row>
    <row r="513" spans="1:74" s="42" customFormat="1" x14ac:dyDescent="0.35">
      <c r="A513" s="71">
        <v>512</v>
      </c>
      <c r="B513" s="71">
        <v>132</v>
      </c>
      <c r="C513" s="4" t="s">
        <v>210</v>
      </c>
      <c r="D513" s="10" t="s">
        <v>9</v>
      </c>
      <c r="E513" s="3" t="s">
        <v>1809</v>
      </c>
      <c r="F513" s="119">
        <v>-3.9560730999999998</v>
      </c>
      <c r="G513" s="119">
        <v>39.7409581</v>
      </c>
      <c r="H513" s="8" t="s">
        <v>2581</v>
      </c>
      <c r="I513" s="8" t="s">
        <v>1046</v>
      </c>
      <c r="J513" s="3" t="s">
        <v>10</v>
      </c>
      <c r="K513" s="7" t="s">
        <v>2576</v>
      </c>
      <c r="L513" s="8">
        <v>420</v>
      </c>
      <c r="M513" s="8">
        <v>70</v>
      </c>
      <c r="N513" s="135">
        <v>1416</v>
      </c>
      <c r="O513" s="135">
        <v>1642</v>
      </c>
      <c r="P513" s="129">
        <v>1529</v>
      </c>
      <c r="Q513" s="40">
        <v>534</v>
      </c>
      <c r="R513" s="40">
        <v>308</v>
      </c>
      <c r="S513" s="40">
        <v>421</v>
      </c>
      <c r="T513" s="8" t="s">
        <v>37</v>
      </c>
      <c r="U513" s="4" t="s">
        <v>2252</v>
      </c>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t="s">
        <v>186</v>
      </c>
      <c r="BE513" s="10" t="s">
        <v>1846</v>
      </c>
      <c r="BF513" s="10" t="s">
        <v>21</v>
      </c>
      <c r="BG513" s="3"/>
      <c r="BH513" s="15" t="s">
        <v>3967</v>
      </c>
      <c r="BI513" s="15" t="s">
        <v>1874</v>
      </c>
      <c r="BJ513" s="15"/>
      <c r="BK513" s="15" t="str">
        <f t="shared" si="14"/>
        <v>A</v>
      </c>
      <c r="BL513" s="15">
        <v>2013</v>
      </c>
      <c r="BM513" s="11" t="s">
        <v>5538</v>
      </c>
      <c r="BN513" s="30" t="s">
        <v>2157</v>
      </c>
      <c r="BO513" s="3"/>
      <c r="BP513" s="28"/>
      <c r="BQ513" s="3"/>
      <c r="BR513" s="27"/>
      <c r="BS513" s="3"/>
      <c r="BT513" s="27"/>
      <c r="BU513" s="3"/>
      <c r="BV513" s="27"/>
    </row>
    <row r="514" spans="1:74" s="42" customFormat="1" x14ac:dyDescent="0.35">
      <c r="A514" s="71">
        <v>513</v>
      </c>
      <c r="B514" s="71">
        <v>132</v>
      </c>
      <c r="C514" s="4" t="s">
        <v>210</v>
      </c>
      <c r="D514" s="10" t="s">
        <v>9</v>
      </c>
      <c r="E514" s="3" t="s">
        <v>1809</v>
      </c>
      <c r="F514" s="119">
        <v>-3.9560730999999998</v>
      </c>
      <c r="G514" s="119">
        <v>39.7409581</v>
      </c>
      <c r="H514" s="8" t="s">
        <v>2581</v>
      </c>
      <c r="I514" s="8" t="s">
        <v>1046</v>
      </c>
      <c r="J514" s="3" t="s">
        <v>10</v>
      </c>
      <c r="K514" s="7" t="s">
        <v>2577</v>
      </c>
      <c r="L514" s="8">
        <v>420</v>
      </c>
      <c r="M514" s="8">
        <v>70</v>
      </c>
      <c r="N514" s="135">
        <v>1416</v>
      </c>
      <c r="O514" s="135">
        <v>1641</v>
      </c>
      <c r="P514" s="129">
        <v>1528.5</v>
      </c>
      <c r="Q514" s="40">
        <v>534</v>
      </c>
      <c r="R514" s="40">
        <v>309</v>
      </c>
      <c r="S514" s="40">
        <v>421.5</v>
      </c>
      <c r="T514" s="8" t="s">
        <v>37</v>
      </c>
      <c r="U514" s="4" t="s">
        <v>2252</v>
      </c>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t="s">
        <v>186</v>
      </c>
      <c r="BE514" s="10" t="s">
        <v>1846</v>
      </c>
      <c r="BF514" s="10" t="s">
        <v>21</v>
      </c>
      <c r="BG514" s="3"/>
      <c r="BH514" s="15" t="s">
        <v>3967</v>
      </c>
      <c r="BI514" s="15" t="s">
        <v>1874</v>
      </c>
      <c r="BJ514" s="15"/>
      <c r="BK514" s="15" t="str">
        <f t="shared" si="14"/>
        <v>A</v>
      </c>
      <c r="BL514" s="15">
        <v>2013</v>
      </c>
      <c r="BM514" s="11" t="s">
        <v>5539</v>
      </c>
      <c r="BN514" s="30" t="s">
        <v>2157</v>
      </c>
      <c r="BO514" s="3"/>
      <c r="BP514" s="28"/>
      <c r="BQ514" s="3"/>
      <c r="BR514" s="27"/>
      <c r="BS514" s="3"/>
      <c r="BT514" s="27"/>
      <c r="BU514" s="3"/>
      <c r="BV514" s="27"/>
    </row>
    <row r="515" spans="1:74" s="42" customFormat="1" x14ac:dyDescent="0.35">
      <c r="A515" s="71">
        <v>514</v>
      </c>
      <c r="B515" s="71">
        <v>132</v>
      </c>
      <c r="C515" s="4" t="s">
        <v>210</v>
      </c>
      <c r="D515" s="10" t="s">
        <v>9</v>
      </c>
      <c r="E515" s="3" t="s">
        <v>1809</v>
      </c>
      <c r="F515" s="119">
        <v>-3.9560730999999998</v>
      </c>
      <c r="G515" s="119">
        <v>39.7409581</v>
      </c>
      <c r="H515" s="8" t="s">
        <v>2582</v>
      </c>
      <c r="I515" s="8" t="s">
        <v>1046</v>
      </c>
      <c r="J515" s="3" t="s">
        <v>10</v>
      </c>
      <c r="K515" s="7" t="s">
        <v>2578</v>
      </c>
      <c r="L515" s="8">
        <v>530</v>
      </c>
      <c r="M515" s="8">
        <v>70</v>
      </c>
      <c r="N515" s="135">
        <v>1296</v>
      </c>
      <c r="O515" s="135">
        <v>1616</v>
      </c>
      <c r="P515" s="129">
        <v>1456</v>
      </c>
      <c r="Q515" s="40">
        <v>654</v>
      </c>
      <c r="R515" s="40">
        <v>334</v>
      </c>
      <c r="S515" s="40">
        <v>494</v>
      </c>
      <c r="T515" s="8" t="s">
        <v>37</v>
      </c>
      <c r="U515" s="4" t="s">
        <v>2252</v>
      </c>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t="s">
        <v>186</v>
      </c>
      <c r="BE515" s="10" t="s">
        <v>1846</v>
      </c>
      <c r="BF515" s="10" t="s">
        <v>21</v>
      </c>
      <c r="BG515" s="3"/>
      <c r="BH515" s="15" t="s">
        <v>3967</v>
      </c>
      <c r="BI515" s="15" t="s">
        <v>1874</v>
      </c>
      <c r="BJ515" s="15"/>
      <c r="BK515" s="15" t="str">
        <f t="shared" si="14"/>
        <v>A</v>
      </c>
      <c r="BL515" s="15">
        <v>2013</v>
      </c>
      <c r="BM515" s="11" t="s">
        <v>5540</v>
      </c>
      <c r="BN515" s="30" t="s">
        <v>2157</v>
      </c>
      <c r="BO515" s="3"/>
      <c r="BP515" s="28"/>
      <c r="BQ515" s="3"/>
      <c r="BR515" s="27"/>
      <c r="BS515" s="3"/>
      <c r="BT515" s="27"/>
      <c r="BU515" s="3"/>
      <c r="BV515" s="27"/>
    </row>
    <row r="516" spans="1:74" s="42" customFormat="1" x14ac:dyDescent="0.35">
      <c r="A516" s="71">
        <v>515</v>
      </c>
      <c r="B516" s="71">
        <v>132</v>
      </c>
      <c r="C516" s="4" t="s">
        <v>210</v>
      </c>
      <c r="D516" s="10" t="s">
        <v>9</v>
      </c>
      <c r="E516" s="3" t="s">
        <v>1809</v>
      </c>
      <c r="F516" s="119">
        <v>-3.9560730999999998</v>
      </c>
      <c r="G516" s="119">
        <v>39.7409581</v>
      </c>
      <c r="H516" s="8" t="s">
        <v>2583</v>
      </c>
      <c r="I516" s="8" t="s">
        <v>1046</v>
      </c>
      <c r="J516" s="3" t="s">
        <v>10</v>
      </c>
      <c r="K516" s="7" t="s">
        <v>2579</v>
      </c>
      <c r="L516" s="8">
        <v>430</v>
      </c>
      <c r="M516" s="8">
        <v>70</v>
      </c>
      <c r="N516" s="135">
        <v>1410</v>
      </c>
      <c r="O516" s="135">
        <v>1639</v>
      </c>
      <c r="P516" s="129">
        <v>1524.5</v>
      </c>
      <c r="Q516" s="40">
        <v>540</v>
      </c>
      <c r="R516" s="40">
        <v>311</v>
      </c>
      <c r="S516" s="40">
        <v>425.5</v>
      </c>
      <c r="T516" s="8" t="s">
        <v>37</v>
      </c>
      <c r="U516" s="4" t="s">
        <v>2252</v>
      </c>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t="s">
        <v>186</v>
      </c>
      <c r="BE516" s="10" t="s">
        <v>1846</v>
      </c>
      <c r="BF516" s="10" t="s">
        <v>21</v>
      </c>
      <c r="BG516" s="3"/>
      <c r="BH516" s="15" t="s">
        <v>3967</v>
      </c>
      <c r="BI516" s="15" t="s">
        <v>1874</v>
      </c>
      <c r="BJ516" s="15"/>
      <c r="BK516" s="15" t="str">
        <f t="shared" si="14"/>
        <v>A</v>
      </c>
      <c r="BL516" s="15">
        <v>2013</v>
      </c>
      <c r="BM516" s="11" t="s">
        <v>5541</v>
      </c>
      <c r="BN516" s="30" t="s">
        <v>2157</v>
      </c>
      <c r="BO516" s="3"/>
      <c r="BP516" s="28"/>
      <c r="BQ516" s="3"/>
      <c r="BR516" s="27"/>
      <c r="BS516" s="3"/>
      <c r="BT516" s="27"/>
      <c r="BU516" s="3"/>
      <c r="BV516" s="27"/>
    </row>
    <row r="517" spans="1:74" s="42" customFormat="1" x14ac:dyDescent="0.35">
      <c r="A517" s="71">
        <v>516</v>
      </c>
      <c r="B517" s="71">
        <v>132</v>
      </c>
      <c r="C517" s="4" t="s">
        <v>210</v>
      </c>
      <c r="D517" s="10" t="s">
        <v>9</v>
      </c>
      <c r="E517" s="3" t="s">
        <v>1809</v>
      </c>
      <c r="F517" s="119">
        <v>-3.9560730999999998</v>
      </c>
      <c r="G517" s="119">
        <v>39.7409581</v>
      </c>
      <c r="H517" s="8" t="s">
        <v>2583</v>
      </c>
      <c r="I517" s="8" t="s">
        <v>1046</v>
      </c>
      <c r="J517" s="3" t="s">
        <v>10</v>
      </c>
      <c r="K517" s="7" t="s">
        <v>2580</v>
      </c>
      <c r="L517" s="8">
        <v>440</v>
      </c>
      <c r="M517" s="8">
        <v>70</v>
      </c>
      <c r="N517" s="135">
        <v>1405</v>
      </c>
      <c r="O517" s="135">
        <v>1638</v>
      </c>
      <c r="P517" s="129">
        <v>1521.5</v>
      </c>
      <c r="Q517" s="40">
        <v>545</v>
      </c>
      <c r="R517" s="40">
        <v>312</v>
      </c>
      <c r="S517" s="40">
        <v>428.5</v>
      </c>
      <c r="T517" s="8" t="s">
        <v>37</v>
      </c>
      <c r="U517" s="4" t="s">
        <v>2252</v>
      </c>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t="s">
        <v>186</v>
      </c>
      <c r="BE517" s="10" t="s">
        <v>1846</v>
      </c>
      <c r="BF517" s="10" t="s">
        <v>21</v>
      </c>
      <c r="BG517" s="3"/>
      <c r="BH517" s="15" t="s">
        <v>3967</v>
      </c>
      <c r="BI517" s="15" t="s">
        <v>1874</v>
      </c>
      <c r="BJ517" s="15"/>
      <c r="BK517" s="15" t="str">
        <f t="shared" si="14"/>
        <v>A</v>
      </c>
      <c r="BL517" s="15">
        <v>2013</v>
      </c>
      <c r="BM517" s="11" t="s">
        <v>5542</v>
      </c>
      <c r="BN517" s="30" t="s">
        <v>2157</v>
      </c>
      <c r="BO517" s="3"/>
      <c r="BP517" s="28"/>
      <c r="BQ517" s="3"/>
      <c r="BR517" s="27"/>
      <c r="BS517" s="3"/>
      <c r="BT517" s="27"/>
      <c r="BU517" s="3"/>
      <c r="BV517" s="27"/>
    </row>
    <row r="518" spans="1:74" s="42" customFormat="1" x14ac:dyDescent="0.35">
      <c r="A518" s="71">
        <v>517</v>
      </c>
      <c r="B518" s="71">
        <v>133</v>
      </c>
      <c r="C518" s="10" t="s">
        <v>220</v>
      </c>
      <c r="D518" s="10" t="s">
        <v>9</v>
      </c>
      <c r="E518" s="3" t="s">
        <v>1807</v>
      </c>
      <c r="F518" s="119">
        <v>-3.8273644</v>
      </c>
      <c r="G518" s="119">
        <v>38.662182899999998</v>
      </c>
      <c r="H518" s="3" t="s">
        <v>215</v>
      </c>
      <c r="I518" s="8" t="s">
        <v>1046</v>
      </c>
      <c r="J518" s="3" t="s">
        <v>10</v>
      </c>
      <c r="K518" s="7" t="s">
        <v>221</v>
      </c>
      <c r="L518" s="39">
        <v>840</v>
      </c>
      <c r="M518" s="39">
        <v>70</v>
      </c>
      <c r="N518" s="151">
        <v>1040</v>
      </c>
      <c r="O518" s="151">
        <v>1295</v>
      </c>
      <c r="P518" s="129">
        <v>1167.5</v>
      </c>
      <c r="Q518" s="40">
        <v>910</v>
      </c>
      <c r="R518" s="40">
        <v>655</v>
      </c>
      <c r="S518" s="40">
        <v>782.5</v>
      </c>
      <c r="T518" s="8" t="s">
        <v>37</v>
      </c>
      <c r="U518" s="4" t="s">
        <v>2252</v>
      </c>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10"/>
      <c r="BF518" s="3" t="s">
        <v>1824</v>
      </c>
      <c r="BG518" s="3"/>
      <c r="BH518" s="15" t="s">
        <v>3967</v>
      </c>
      <c r="BI518" s="15" t="s">
        <v>1874</v>
      </c>
      <c r="BJ518" s="15"/>
      <c r="BK518" s="15" t="str">
        <f t="shared" si="14"/>
        <v>A</v>
      </c>
      <c r="BL518" s="15">
        <v>2013</v>
      </c>
      <c r="BM518" s="11" t="s">
        <v>5543</v>
      </c>
      <c r="BN518" s="30" t="s">
        <v>2157</v>
      </c>
      <c r="BO518" s="3"/>
      <c r="BP518" s="28"/>
      <c r="BQ518" s="3"/>
      <c r="BR518" s="27"/>
      <c r="BS518" s="3"/>
      <c r="BT518" s="27"/>
      <c r="BU518" s="3"/>
      <c r="BV518" s="27"/>
    </row>
    <row r="519" spans="1:74" s="42" customFormat="1" x14ac:dyDescent="0.35">
      <c r="A519" s="71">
        <v>518</v>
      </c>
      <c r="B519" s="71">
        <v>133</v>
      </c>
      <c r="C519" s="10" t="s">
        <v>220</v>
      </c>
      <c r="D519" s="10" t="s">
        <v>9</v>
      </c>
      <c r="E519" s="3" t="s">
        <v>1807</v>
      </c>
      <c r="F519" s="119">
        <v>-3.8273644</v>
      </c>
      <c r="G519" s="119">
        <v>38.662182899999998</v>
      </c>
      <c r="H519" s="3" t="s">
        <v>216</v>
      </c>
      <c r="I519" s="8" t="s">
        <v>1046</v>
      </c>
      <c r="J519" s="3" t="s">
        <v>10</v>
      </c>
      <c r="K519" s="7" t="s">
        <v>222</v>
      </c>
      <c r="L519" s="39">
        <v>790</v>
      </c>
      <c r="M519" s="39">
        <v>70</v>
      </c>
      <c r="N519" s="151">
        <v>1050</v>
      </c>
      <c r="O519" s="151">
        <v>1392</v>
      </c>
      <c r="P519" s="129">
        <v>1221</v>
      </c>
      <c r="Q519" s="40">
        <v>900</v>
      </c>
      <c r="R519" s="40">
        <v>558</v>
      </c>
      <c r="S519" s="40">
        <v>729</v>
      </c>
      <c r="T519" s="8" t="s">
        <v>37</v>
      </c>
      <c r="U519" s="4" t="s">
        <v>2252</v>
      </c>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10"/>
      <c r="BF519" s="3" t="s">
        <v>1824</v>
      </c>
      <c r="BG519" s="3"/>
      <c r="BH519" s="15" t="s">
        <v>3967</v>
      </c>
      <c r="BI519" s="15" t="s">
        <v>1874</v>
      </c>
      <c r="BJ519" s="15"/>
      <c r="BK519" s="15" t="str">
        <f t="shared" si="14"/>
        <v>A</v>
      </c>
      <c r="BL519" s="15">
        <v>2013</v>
      </c>
      <c r="BM519" s="11" t="s">
        <v>5544</v>
      </c>
      <c r="BN519" s="30" t="s">
        <v>2157</v>
      </c>
      <c r="BO519" s="3"/>
      <c r="BP519" s="28"/>
      <c r="BQ519" s="3"/>
      <c r="BR519" s="27"/>
      <c r="BS519" s="3"/>
      <c r="BT519" s="27"/>
      <c r="BU519" s="3"/>
      <c r="BV519" s="27"/>
    </row>
    <row r="520" spans="1:74" s="42" customFormat="1" x14ac:dyDescent="0.35">
      <c r="A520" s="71">
        <v>519</v>
      </c>
      <c r="B520" s="71">
        <v>133</v>
      </c>
      <c r="C520" s="10" t="s">
        <v>220</v>
      </c>
      <c r="D520" s="10" t="s">
        <v>9</v>
      </c>
      <c r="E520" s="3" t="s">
        <v>1807</v>
      </c>
      <c r="F520" s="119">
        <v>-3.8273644</v>
      </c>
      <c r="G520" s="119">
        <v>38.662182899999998</v>
      </c>
      <c r="H520" s="3" t="s">
        <v>217</v>
      </c>
      <c r="I520" s="8" t="s">
        <v>1046</v>
      </c>
      <c r="J520" s="3" t="s">
        <v>10</v>
      </c>
      <c r="K520" s="7" t="s">
        <v>223</v>
      </c>
      <c r="L520" s="39">
        <v>1560</v>
      </c>
      <c r="M520" s="39">
        <v>70</v>
      </c>
      <c r="N520" s="151">
        <v>390</v>
      </c>
      <c r="O520" s="151">
        <v>648</v>
      </c>
      <c r="P520" s="129">
        <v>519</v>
      </c>
      <c r="Q520" s="40">
        <v>1560</v>
      </c>
      <c r="R520" s="40">
        <v>1302</v>
      </c>
      <c r="S520" s="40">
        <v>1431</v>
      </c>
      <c r="T520" s="8" t="s">
        <v>37</v>
      </c>
      <c r="U520" s="4" t="s">
        <v>2252</v>
      </c>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10"/>
      <c r="BF520" s="3" t="s">
        <v>16</v>
      </c>
      <c r="BG520" s="3"/>
      <c r="BH520" s="15" t="s">
        <v>3967</v>
      </c>
      <c r="BI520" s="15" t="s">
        <v>1874</v>
      </c>
      <c r="BJ520" s="15"/>
      <c r="BK520" s="15" t="str">
        <f t="shared" si="14"/>
        <v>A</v>
      </c>
      <c r="BL520" s="15">
        <v>2013</v>
      </c>
      <c r="BM520" s="11" t="s">
        <v>5545</v>
      </c>
      <c r="BN520" s="30" t="s">
        <v>2157</v>
      </c>
      <c r="BO520" s="3"/>
      <c r="BP520" s="28"/>
      <c r="BQ520" s="3"/>
      <c r="BR520" s="27"/>
      <c r="BS520" s="3"/>
      <c r="BT520" s="27"/>
      <c r="BU520" s="3"/>
      <c r="BV520" s="27"/>
    </row>
    <row r="521" spans="1:74" s="42" customFormat="1" x14ac:dyDescent="0.35">
      <c r="A521" s="71">
        <v>520</v>
      </c>
      <c r="B521" s="71">
        <v>133</v>
      </c>
      <c r="C521" s="10" t="s">
        <v>220</v>
      </c>
      <c r="D521" s="10" t="s">
        <v>9</v>
      </c>
      <c r="E521" s="3" t="s">
        <v>1807</v>
      </c>
      <c r="F521" s="119">
        <v>-3.8273644</v>
      </c>
      <c r="G521" s="119">
        <v>38.662182899999998</v>
      </c>
      <c r="H521" s="3" t="s">
        <v>217</v>
      </c>
      <c r="I521" s="8" t="s">
        <v>1046</v>
      </c>
      <c r="J521" s="3" t="s">
        <v>10</v>
      </c>
      <c r="K521" s="7" t="s">
        <v>224</v>
      </c>
      <c r="L521" s="39">
        <v>1710</v>
      </c>
      <c r="M521" s="39">
        <v>70</v>
      </c>
      <c r="N521" s="151">
        <v>219</v>
      </c>
      <c r="O521" s="151">
        <v>540</v>
      </c>
      <c r="P521" s="129">
        <v>379.5</v>
      </c>
      <c r="Q521" s="40">
        <v>1731</v>
      </c>
      <c r="R521" s="40">
        <v>1410</v>
      </c>
      <c r="S521" s="40">
        <v>1570.5</v>
      </c>
      <c r="T521" s="8" t="s">
        <v>37</v>
      </c>
      <c r="U521" s="4" t="s">
        <v>2252</v>
      </c>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10"/>
      <c r="BF521" s="3" t="s">
        <v>16</v>
      </c>
      <c r="BG521" s="3"/>
      <c r="BH521" s="15" t="s">
        <v>3967</v>
      </c>
      <c r="BI521" s="15" t="s">
        <v>1874</v>
      </c>
      <c r="BJ521" s="15"/>
      <c r="BK521" s="15" t="str">
        <f t="shared" si="14"/>
        <v>A</v>
      </c>
      <c r="BL521" s="15">
        <v>2013</v>
      </c>
      <c r="BM521" s="11" t="s">
        <v>5546</v>
      </c>
      <c r="BN521" s="30" t="s">
        <v>2157</v>
      </c>
      <c r="BO521" s="3"/>
      <c r="BP521" s="28"/>
      <c r="BQ521" s="3"/>
      <c r="BR521" s="27"/>
      <c r="BS521" s="3"/>
      <c r="BT521" s="27"/>
      <c r="BU521" s="3"/>
      <c r="BV521" s="27"/>
    </row>
    <row r="522" spans="1:74" s="42" customFormat="1" x14ac:dyDescent="0.35">
      <c r="A522" s="71">
        <v>521</v>
      </c>
      <c r="B522" s="71">
        <v>133</v>
      </c>
      <c r="C522" s="10" t="s">
        <v>220</v>
      </c>
      <c r="D522" s="10" t="s">
        <v>9</v>
      </c>
      <c r="E522" s="3" t="s">
        <v>1807</v>
      </c>
      <c r="F522" s="119">
        <v>-3.8273644</v>
      </c>
      <c r="G522" s="119">
        <v>38.662182899999998</v>
      </c>
      <c r="H522" s="3" t="s">
        <v>217</v>
      </c>
      <c r="I522" s="8" t="s">
        <v>1046</v>
      </c>
      <c r="J522" s="3" t="s">
        <v>10</v>
      </c>
      <c r="K522" s="7" t="s">
        <v>225</v>
      </c>
      <c r="L522" s="39">
        <v>2770</v>
      </c>
      <c r="M522" s="39">
        <v>70</v>
      </c>
      <c r="N522" s="151">
        <v>-1106</v>
      </c>
      <c r="O522" s="151">
        <v>-795</v>
      </c>
      <c r="P522" s="129">
        <v>-950.5</v>
      </c>
      <c r="Q522" s="40">
        <v>3056</v>
      </c>
      <c r="R522" s="40">
        <v>2745</v>
      </c>
      <c r="S522" s="40">
        <v>2900.5</v>
      </c>
      <c r="T522" s="8" t="s">
        <v>37</v>
      </c>
      <c r="U522" s="4" t="s">
        <v>2252</v>
      </c>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10"/>
      <c r="BF522" s="3" t="s">
        <v>860</v>
      </c>
      <c r="BG522" s="3"/>
      <c r="BH522" s="15" t="s">
        <v>3967</v>
      </c>
      <c r="BI522" s="15" t="s">
        <v>1874</v>
      </c>
      <c r="BJ522" s="15"/>
      <c r="BK522" s="15" t="str">
        <f t="shared" si="14"/>
        <v>A</v>
      </c>
      <c r="BL522" s="15">
        <v>2013</v>
      </c>
      <c r="BM522" s="11" t="s">
        <v>5547</v>
      </c>
      <c r="BN522" s="30" t="s">
        <v>2157</v>
      </c>
      <c r="BO522" s="3"/>
      <c r="BP522" s="28"/>
      <c r="BQ522" s="3"/>
      <c r="BR522" s="27"/>
      <c r="BS522" s="3"/>
      <c r="BT522" s="27"/>
      <c r="BU522" s="3"/>
      <c r="BV522" s="27"/>
    </row>
    <row r="523" spans="1:74" s="42" customFormat="1" x14ac:dyDescent="0.35">
      <c r="A523" s="71">
        <v>522</v>
      </c>
      <c r="B523" s="71">
        <v>133</v>
      </c>
      <c r="C523" s="10" t="s">
        <v>220</v>
      </c>
      <c r="D523" s="10" t="s">
        <v>9</v>
      </c>
      <c r="E523" s="3" t="s">
        <v>1807</v>
      </c>
      <c r="F523" s="119">
        <v>-3.8273644</v>
      </c>
      <c r="G523" s="119">
        <v>38.662182899999998</v>
      </c>
      <c r="H523" s="3" t="s">
        <v>218</v>
      </c>
      <c r="I523" s="8" t="s">
        <v>1046</v>
      </c>
      <c r="J523" s="3" t="s">
        <v>10</v>
      </c>
      <c r="K523" s="7" t="s">
        <v>226</v>
      </c>
      <c r="L523" s="39">
        <v>1150</v>
      </c>
      <c r="M523" s="39">
        <v>70</v>
      </c>
      <c r="N523" s="151">
        <v>690</v>
      </c>
      <c r="O523" s="151">
        <v>1031</v>
      </c>
      <c r="P523" s="129">
        <v>860.5</v>
      </c>
      <c r="Q523" s="40">
        <v>1260</v>
      </c>
      <c r="R523" s="40">
        <v>919</v>
      </c>
      <c r="S523" s="40">
        <v>1089.5</v>
      </c>
      <c r="T523" s="8" t="s">
        <v>37</v>
      </c>
      <c r="U523" s="4" t="s">
        <v>2252</v>
      </c>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10"/>
      <c r="BF523" s="3" t="s">
        <v>1832</v>
      </c>
      <c r="BG523" s="3"/>
      <c r="BH523" s="15" t="s">
        <v>3967</v>
      </c>
      <c r="BI523" s="15" t="s">
        <v>1874</v>
      </c>
      <c r="BJ523" s="15"/>
      <c r="BK523" s="15" t="str">
        <f t="shared" si="14"/>
        <v>A</v>
      </c>
      <c r="BL523" s="15">
        <v>2013</v>
      </c>
      <c r="BM523" s="11" t="s">
        <v>5548</v>
      </c>
      <c r="BN523" s="30" t="s">
        <v>2157</v>
      </c>
      <c r="BO523" s="3"/>
      <c r="BP523" s="28"/>
      <c r="BQ523" s="3"/>
      <c r="BR523" s="27"/>
      <c r="BS523" s="3"/>
      <c r="BT523" s="27"/>
      <c r="BU523" s="3"/>
      <c r="BV523" s="27"/>
    </row>
    <row r="524" spans="1:74" s="42" customFormat="1" x14ac:dyDescent="0.35">
      <c r="A524" s="71">
        <v>523</v>
      </c>
      <c r="B524" s="71">
        <v>133</v>
      </c>
      <c r="C524" s="10" t="s">
        <v>220</v>
      </c>
      <c r="D524" s="10" t="s">
        <v>9</v>
      </c>
      <c r="E524" s="3" t="s">
        <v>1807</v>
      </c>
      <c r="F524" s="119">
        <v>-3.8273644</v>
      </c>
      <c r="G524" s="119">
        <v>38.662182899999998</v>
      </c>
      <c r="H524" s="3" t="s">
        <v>218</v>
      </c>
      <c r="I524" s="8" t="s">
        <v>1046</v>
      </c>
      <c r="J524" s="3" t="s">
        <v>10</v>
      </c>
      <c r="K524" s="7" t="s">
        <v>3643</v>
      </c>
      <c r="L524" s="39">
        <v>380</v>
      </c>
      <c r="M524" s="39">
        <v>70</v>
      </c>
      <c r="N524" s="151">
        <v>1430</v>
      </c>
      <c r="O524" s="151">
        <v>1660</v>
      </c>
      <c r="P524" s="129">
        <v>1545</v>
      </c>
      <c r="Q524" s="40">
        <v>520</v>
      </c>
      <c r="R524" s="40">
        <v>290</v>
      </c>
      <c r="S524" s="40">
        <v>405</v>
      </c>
      <c r="T524" s="8" t="s">
        <v>37</v>
      </c>
      <c r="U524" s="4" t="s">
        <v>2252</v>
      </c>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10"/>
      <c r="BF524" s="3" t="s">
        <v>21</v>
      </c>
      <c r="BG524" s="3"/>
      <c r="BH524" s="15" t="s">
        <v>3967</v>
      </c>
      <c r="BI524" s="15" t="s">
        <v>1874</v>
      </c>
      <c r="BJ524" s="15"/>
      <c r="BK524" s="15" t="str">
        <f t="shared" si="14"/>
        <v>A</v>
      </c>
      <c r="BL524" s="15">
        <v>2013</v>
      </c>
      <c r="BM524" s="11" t="s">
        <v>5549</v>
      </c>
      <c r="BN524" s="30" t="s">
        <v>2157</v>
      </c>
      <c r="BO524" s="3"/>
      <c r="BP524" s="28"/>
      <c r="BQ524" s="3"/>
      <c r="BR524" s="27"/>
      <c r="BS524" s="3"/>
      <c r="BT524" s="27"/>
      <c r="BU524" s="3"/>
      <c r="BV524" s="27"/>
    </row>
    <row r="525" spans="1:74" s="42" customFormat="1" x14ac:dyDescent="0.35">
      <c r="A525" s="71">
        <v>524</v>
      </c>
      <c r="B525" s="71">
        <v>133</v>
      </c>
      <c r="C525" s="10" t="s">
        <v>220</v>
      </c>
      <c r="D525" s="10" t="s">
        <v>9</v>
      </c>
      <c r="E525" s="3" t="s">
        <v>1807</v>
      </c>
      <c r="F525" s="119">
        <v>-3.8273644</v>
      </c>
      <c r="G525" s="119">
        <v>38.662182899999998</v>
      </c>
      <c r="H525" s="3" t="s">
        <v>218</v>
      </c>
      <c r="I525" s="8" t="s">
        <v>1046</v>
      </c>
      <c r="J525" s="3" t="s">
        <v>10</v>
      </c>
      <c r="K525" s="7" t="s">
        <v>227</v>
      </c>
      <c r="L525" s="39">
        <v>2670</v>
      </c>
      <c r="M525" s="39">
        <v>70</v>
      </c>
      <c r="N525" s="151">
        <v>-997</v>
      </c>
      <c r="O525" s="151">
        <v>-550</v>
      </c>
      <c r="P525" s="129">
        <v>-773.5</v>
      </c>
      <c r="Q525" s="40">
        <v>2947</v>
      </c>
      <c r="R525" s="40">
        <v>2500</v>
      </c>
      <c r="S525" s="40">
        <v>2723.5</v>
      </c>
      <c r="T525" s="8" t="s">
        <v>37</v>
      </c>
      <c r="U525" s="4" t="s">
        <v>2252</v>
      </c>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10"/>
      <c r="BF525" s="3" t="s">
        <v>860</v>
      </c>
      <c r="BG525" s="3"/>
      <c r="BH525" s="15" t="s">
        <v>3967</v>
      </c>
      <c r="BI525" s="15" t="s">
        <v>1874</v>
      </c>
      <c r="BJ525" s="15"/>
      <c r="BK525" s="15" t="str">
        <f t="shared" si="14"/>
        <v>A</v>
      </c>
      <c r="BL525" s="15">
        <v>2013</v>
      </c>
      <c r="BM525" s="11" t="s">
        <v>5550</v>
      </c>
      <c r="BN525" s="30" t="s">
        <v>2157</v>
      </c>
      <c r="BO525" s="3"/>
      <c r="BP525" s="28"/>
      <c r="BQ525" s="3"/>
      <c r="BR525" s="27"/>
      <c r="BS525" s="3"/>
      <c r="BT525" s="27"/>
      <c r="BU525" s="3"/>
      <c r="BV525" s="27"/>
    </row>
    <row r="526" spans="1:74" s="42" customFormat="1" x14ac:dyDescent="0.35">
      <c r="A526" s="71">
        <v>525</v>
      </c>
      <c r="B526" s="71">
        <v>133</v>
      </c>
      <c r="C526" s="10" t="s">
        <v>220</v>
      </c>
      <c r="D526" s="10" t="s">
        <v>9</v>
      </c>
      <c r="E526" s="3" t="s">
        <v>1807</v>
      </c>
      <c r="F526" s="119">
        <v>-3.8273644</v>
      </c>
      <c r="G526" s="119">
        <v>38.662182899999998</v>
      </c>
      <c r="H526" s="3" t="s">
        <v>218</v>
      </c>
      <c r="I526" s="8" t="s">
        <v>1046</v>
      </c>
      <c r="J526" s="3" t="s">
        <v>10</v>
      </c>
      <c r="K526" s="7" t="s">
        <v>228</v>
      </c>
      <c r="L526" s="39">
        <v>3540</v>
      </c>
      <c r="M526" s="39">
        <v>70</v>
      </c>
      <c r="N526" s="151">
        <v>-2036</v>
      </c>
      <c r="O526" s="151">
        <v>-1636</v>
      </c>
      <c r="P526" s="129">
        <v>-1836</v>
      </c>
      <c r="Q526" s="40">
        <v>3986</v>
      </c>
      <c r="R526" s="40">
        <v>3586</v>
      </c>
      <c r="S526" s="40">
        <v>3786</v>
      </c>
      <c r="T526" s="8" t="s">
        <v>37</v>
      </c>
      <c r="U526" s="4" t="s">
        <v>2252</v>
      </c>
      <c r="V526" s="3"/>
      <c r="W526" s="3"/>
      <c r="X526" s="3"/>
      <c r="Y526" s="3"/>
      <c r="Z526" s="3"/>
      <c r="AA526" s="3"/>
      <c r="AB526" s="3"/>
      <c r="AC526" s="3"/>
      <c r="AD526" s="3"/>
      <c r="AE526" s="3"/>
      <c r="AF526" s="3"/>
      <c r="AG526" s="3"/>
      <c r="AH526" s="3"/>
      <c r="AI526" s="3"/>
      <c r="AJ526" s="3"/>
      <c r="AK526" s="3"/>
      <c r="AL526" s="3"/>
      <c r="AM526" s="3"/>
      <c r="AN526" s="3"/>
      <c r="AO526" s="3"/>
      <c r="AP526" s="3"/>
      <c r="AQ526" s="3"/>
      <c r="AR526" s="3" t="s">
        <v>704</v>
      </c>
      <c r="AS526" s="3"/>
      <c r="AT526" s="3" t="s">
        <v>186</v>
      </c>
      <c r="AU526" s="3" t="s">
        <v>186</v>
      </c>
      <c r="AV526" s="3"/>
      <c r="AW526" s="3"/>
      <c r="AX526" s="3"/>
      <c r="AY526" s="3"/>
      <c r="AZ526" s="3"/>
      <c r="BA526" s="3"/>
      <c r="BB526" s="3"/>
      <c r="BC526" s="3"/>
      <c r="BD526" s="3"/>
      <c r="BE526" s="10"/>
      <c r="BF526" s="3" t="s">
        <v>860</v>
      </c>
      <c r="BG526" s="3" t="s">
        <v>238</v>
      </c>
      <c r="BH526" s="15" t="s">
        <v>3967</v>
      </c>
      <c r="BI526" s="15" t="s">
        <v>1874</v>
      </c>
      <c r="BJ526" s="15"/>
      <c r="BK526" s="15" t="str">
        <f t="shared" si="14"/>
        <v>A</v>
      </c>
      <c r="BL526" s="15">
        <v>2013</v>
      </c>
      <c r="BM526" s="11" t="s">
        <v>5551</v>
      </c>
      <c r="BN526" s="30" t="s">
        <v>2157</v>
      </c>
      <c r="BO526" s="3"/>
      <c r="BP526" s="28"/>
      <c r="BQ526" s="3"/>
      <c r="BR526" s="27"/>
      <c r="BS526" s="3"/>
      <c r="BT526" s="27"/>
      <c r="BU526" s="3"/>
      <c r="BV526" s="27"/>
    </row>
    <row r="527" spans="1:74" s="42" customFormat="1" x14ac:dyDescent="0.35">
      <c r="A527" s="71">
        <v>526</v>
      </c>
      <c r="B527" s="71">
        <v>133</v>
      </c>
      <c r="C527" s="10" t="s">
        <v>220</v>
      </c>
      <c r="D527" s="10" t="s">
        <v>9</v>
      </c>
      <c r="E527" s="3" t="s">
        <v>1807</v>
      </c>
      <c r="F527" s="119">
        <v>-3.8273644</v>
      </c>
      <c r="G527" s="119">
        <v>38.662182899999998</v>
      </c>
      <c r="H527" s="3" t="s">
        <v>218</v>
      </c>
      <c r="I527" s="8" t="s">
        <v>1046</v>
      </c>
      <c r="J527" s="3" t="s">
        <v>10</v>
      </c>
      <c r="K527" s="7" t="s">
        <v>229</v>
      </c>
      <c r="L527" s="39">
        <v>4410</v>
      </c>
      <c r="M527" s="39">
        <v>51</v>
      </c>
      <c r="N527" s="151">
        <v>-3329</v>
      </c>
      <c r="O527" s="151">
        <v>-2899</v>
      </c>
      <c r="P527" s="129">
        <v>-3114</v>
      </c>
      <c r="Q527" s="40">
        <v>5279</v>
      </c>
      <c r="R527" s="40">
        <v>4849</v>
      </c>
      <c r="S527" s="40">
        <v>5064</v>
      </c>
      <c r="T527" s="8" t="s">
        <v>37</v>
      </c>
      <c r="U527" s="4" t="s">
        <v>2252</v>
      </c>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10"/>
      <c r="BF527" s="10" t="s">
        <v>117</v>
      </c>
      <c r="BG527" s="3"/>
      <c r="BH527" s="15" t="s">
        <v>3967</v>
      </c>
      <c r="BI527" s="15" t="s">
        <v>1874</v>
      </c>
      <c r="BJ527" s="15"/>
      <c r="BK527" s="15" t="str">
        <f t="shared" si="14"/>
        <v>A</v>
      </c>
      <c r="BL527" s="15">
        <v>2013</v>
      </c>
      <c r="BM527" s="11" t="s">
        <v>5552</v>
      </c>
      <c r="BN527" s="30" t="s">
        <v>2157</v>
      </c>
      <c r="BO527" s="3"/>
      <c r="BP527" s="28"/>
      <c r="BQ527" s="3"/>
      <c r="BR527" s="27"/>
      <c r="BS527" s="3"/>
      <c r="BT527" s="27"/>
      <c r="BU527" s="3"/>
      <c r="BV527" s="27"/>
    </row>
    <row r="528" spans="1:74" s="42" customFormat="1" x14ac:dyDescent="0.35">
      <c r="A528" s="71">
        <v>527</v>
      </c>
      <c r="B528" s="71">
        <v>133</v>
      </c>
      <c r="C528" s="10" t="s">
        <v>220</v>
      </c>
      <c r="D528" s="10" t="s">
        <v>9</v>
      </c>
      <c r="E528" s="3" t="s">
        <v>1807</v>
      </c>
      <c r="F528" s="119">
        <v>-3.8273644</v>
      </c>
      <c r="G528" s="119">
        <v>38.662182899999998</v>
      </c>
      <c r="H528" s="3" t="s">
        <v>218</v>
      </c>
      <c r="I528" s="8" t="s">
        <v>1046</v>
      </c>
      <c r="J528" s="3" t="s">
        <v>10</v>
      </c>
      <c r="K528" s="7" t="s">
        <v>230</v>
      </c>
      <c r="L528" s="39">
        <v>4470</v>
      </c>
      <c r="M528" s="39">
        <v>70</v>
      </c>
      <c r="N528" s="151">
        <v>-3346</v>
      </c>
      <c r="O528" s="151">
        <v>-2926</v>
      </c>
      <c r="P528" s="129">
        <v>-3136</v>
      </c>
      <c r="Q528" s="40">
        <v>5296</v>
      </c>
      <c r="R528" s="40">
        <v>4876</v>
      </c>
      <c r="S528" s="40">
        <v>5086</v>
      </c>
      <c r="T528" s="8" t="s">
        <v>37</v>
      </c>
      <c r="U528" s="4" t="s">
        <v>2252</v>
      </c>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10"/>
      <c r="BF528" s="10" t="s">
        <v>117</v>
      </c>
      <c r="BG528" s="3"/>
      <c r="BH528" s="15" t="s">
        <v>3967</v>
      </c>
      <c r="BI528" s="15" t="s">
        <v>1874</v>
      </c>
      <c r="BJ528" s="15"/>
      <c r="BK528" s="15" t="str">
        <f t="shared" si="14"/>
        <v>A</v>
      </c>
      <c r="BL528" s="15">
        <v>2013</v>
      </c>
      <c r="BM528" s="11" t="s">
        <v>5553</v>
      </c>
      <c r="BN528" s="30" t="s">
        <v>2157</v>
      </c>
      <c r="BO528" s="3"/>
      <c r="BP528" s="28"/>
      <c r="BQ528" s="3"/>
      <c r="BR528" s="27"/>
      <c r="BS528" s="3"/>
      <c r="BT528" s="27"/>
      <c r="BU528" s="3"/>
      <c r="BV528" s="27"/>
    </row>
    <row r="529" spans="1:74" s="42" customFormat="1" x14ac:dyDescent="0.35">
      <c r="A529" s="71">
        <v>528</v>
      </c>
      <c r="B529" s="71">
        <v>133</v>
      </c>
      <c r="C529" s="10" t="s">
        <v>220</v>
      </c>
      <c r="D529" s="10" t="s">
        <v>9</v>
      </c>
      <c r="E529" s="3" t="s">
        <v>1807</v>
      </c>
      <c r="F529" s="119">
        <v>-3.8273644</v>
      </c>
      <c r="G529" s="119">
        <v>38.662182899999998</v>
      </c>
      <c r="H529" s="3" t="s">
        <v>218</v>
      </c>
      <c r="I529" s="8" t="s">
        <v>1046</v>
      </c>
      <c r="J529" s="3" t="s">
        <v>10</v>
      </c>
      <c r="K529" s="7" t="s">
        <v>231</v>
      </c>
      <c r="L529" s="39">
        <v>5330</v>
      </c>
      <c r="M529" s="39">
        <v>70</v>
      </c>
      <c r="N529" s="151">
        <v>-4327</v>
      </c>
      <c r="O529" s="151">
        <v>-3985</v>
      </c>
      <c r="P529" s="129">
        <v>-4156</v>
      </c>
      <c r="Q529" s="40">
        <v>6277</v>
      </c>
      <c r="R529" s="40">
        <v>5935</v>
      </c>
      <c r="S529" s="40">
        <v>6106</v>
      </c>
      <c r="T529" s="8" t="s">
        <v>37</v>
      </c>
      <c r="U529" s="4" t="s">
        <v>2252</v>
      </c>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10"/>
      <c r="BF529" s="10" t="s">
        <v>117</v>
      </c>
      <c r="BG529" s="3"/>
      <c r="BH529" s="15" t="s">
        <v>3967</v>
      </c>
      <c r="BI529" s="15" t="s">
        <v>1874</v>
      </c>
      <c r="BJ529" s="15"/>
      <c r="BK529" s="15" t="str">
        <f t="shared" si="14"/>
        <v>A</v>
      </c>
      <c r="BL529" s="15">
        <v>2013</v>
      </c>
      <c r="BM529" s="11" t="s">
        <v>5554</v>
      </c>
      <c r="BN529" s="30" t="s">
        <v>2157</v>
      </c>
      <c r="BO529" s="3"/>
      <c r="BP529" s="28"/>
      <c r="BQ529" s="3"/>
      <c r="BR529" s="27"/>
      <c r="BS529" s="3"/>
      <c r="BT529" s="27"/>
      <c r="BU529" s="3"/>
      <c r="BV529" s="27"/>
    </row>
    <row r="530" spans="1:74" s="42" customFormat="1" x14ac:dyDescent="0.35">
      <c r="A530" s="71">
        <v>529</v>
      </c>
      <c r="B530" s="71">
        <v>133</v>
      </c>
      <c r="C530" s="10" t="s">
        <v>220</v>
      </c>
      <c r="D530" s="10" t="s">
        <v>9</v>
      </c>
      <c r="E530" s="3" t="s">
        <v>1807</v>
      </c>
      <c r="F530" s="119">
        <v>-3.8273644</v>
      </c>
      <c r="G530" s="119">
        <v>38.662182899999998</v>
      </c>
      <c r="H530" s="3" t="s">
        <v>219</v>
      </c>
      <c r="I530" s="8" t="s">
        <v>1046</v>
      </c>
      <c r="J530" s="3" t="s">
        <v>10</v>
      </c>
      <c r="K530" s="7" t="s">
        <v>232</v>
      </c>
      <c r="L530" s="39">
        <v>840</v>
      </c>
      <c r="M530" s="39">
        <v>70</v>
      </c>
      <c r="N530" s="151">
        <v>1040</v>
      </c>
      <c r="O530" s="151">
        <v>1295</v>
      </c>
      <c r="P530" s="129">
        <v>1167.5</v>
      </c>
      <c r="Q530" s="40">
        <v>910</v>
      </c>
      <c r="R530" s="40">
        <v>655</v>
      </c>
      <c r="S530" s="40">
        <v>782.5</v>
      </c>
      <c r="T530" s="8" t="s">
        <v>37</v>
      </c>
      <c r="U530" s="4" t="s">
        <v>2252</v>
      </c>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t="s">
        <v>186</v>
      </c>
      <c r="BC530" s="3" t="s">
        <v>186</v>
      </c>
      <c r="BD530" s="3"/>
      <c r="BE530" s="10"/>
      <c r="BF530" s="10" t="s">
        <v>21</v>
      </c>
      <c r="BG530" s="3" t="s">
        <v>1036</v>
      </c>
      <c r="BH530" s="15" t="s">
        <v>3967</v>
      </c>
      <c r="BI530" s="15" t="s">
        <v>1874</v>
      </c>
      <c r="BJ530" s="15"/>
      <c r="BK530" s="15" t="str">
        <f t="shared" si="14"/>
        <v>A</v>
      </c>
      <c r="BL530" s="15">
        <v>2013</v>
      </c>
      <c r="BM530" s="11" t="s">
        <v>5652</v>
      </c>
      <c r="BN530" s="30" t="s">
        <v>2157</v>
      </c>
      <c r="BO530" s="3"/>
      <c r="BP530" s="28"/>
      <c r="BQ530" s="3"/>
      <c r="BR530" s="27"/>
      <c r="BS530" s="3"/>
      <c r="BT530" s="27"/>
      <c r="BU530" s="3"/>
      <c r="BV530" s="27"/>
    </row>
    <row r="531" spans="1:74" s="42" customFormat="1" x14ac:dyDescent="0.35">
      <c r="A531" s="71">
        <v>530</v>
      </c>
      <c r="B531" s="71">
        <v>133</v>
      </c>
      <c r="C531" s="10" t="s">
        <v>220</v>
      </c>
      <c r="D531" s="10" t="s">
        <v>9</v>
      </c>
      <c r="E531" s="3" t="s">
        <v>1807</v>
      </c>
      <c r="F531" s="119">
        <v>-3.8273644</v>
      </c>
      <c r="G531" s="119">
        <v>38.662182899999998</v>
      </c>
      <c r="H531" s="3" t="s">
        <v>219</v>
      </c>
      <c r="I531" s="8" t="s">
        <v>1046</v>
      </c>
      <c r="J531" s="3" t="s">
        <v>10</v>
      </c>
      <c r="K531" s="7" t="s">
        <v>233</v>
      </c>
      <c r="L531" s="39">
        <v>910</v>
      </c>
      <c r="M531" s="39">
        <v>70</v>
      </c>
      <c r="N531" s="151">
        <v>1026</v>
      </c>
      <c r="O531" s="151">
        <v>1269</v>
      </c>
      <c r="P531" s="129">
        <v>1147.5</v>
      </c>
      <c r="Q531" s="40">
        <v>924</v>
      </c>
      <c r="R531" s="40">
        <v>681</v>
      </c>
      <c r="S531" s="40">
        <v>802.5</v>
      </c>
      <c r="T531" s="8" t="s">
        <v>37</v>
      </c>
      <c r="U531" s="4" t="s">
        <v>2252</v>
      </c>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t="s">
        <v>186</v>
      </c>
      <c r="BC531" s="3" t="s">
        <v>186</v>
      </c>
      <c r="BD531" s="3"/>
      <c r="BE531" s="86"/>
      <c r="BF531" s="10" t="s">
        <v>21</v>
      </c>
      <c r="BG531" s="3"/>
      <c r="BH531" s="15" t="s">
        <v>3967</v>
      </c>
      <c r="BI531" s="15" t="s">
        <v>1874</v>
      </c>
      <c r="BJ531" s="15"/>
      <c r="BK531" s="15" t="str">
        <f t="shared" si="14"/>
        <v>A</v>
      </c>
      <c r="BL531" s="15">
        <v>2013</v>
      </c>
      <c r="BM531" s="11" t="s">
        <v>5653</v>
      </c>
      <c r="BN531" s="30" t="s">
        <v>2157</v>
      </c>
      <c r="BO531" s="3"/>
      <c r="BP531" s="28"/>
      <c r="BQ531" s="3"/>
      <c r="BR531" s="27"/>
      <c r="BS531" s="3"/>
      <c r="BT531" s="27"/>
      <c r="BU531" s="3"/>
      <c r="BV531" s="27"/>
    </row>
    <row r="532" spans="1:74" s="42" customFormat="1" x14ac:dyDescent="0.35">
      <c r="A532" s="71">
        <v>531</v>
      </c>
      <c r="B532" s="71">
        <v>133</v>
      </c>
      <c r="C532" s="10" t="s">
        <v>220</v>
      </c>
      <c r="D532" s="10" t="s">
        <v>9</v>
      </c>
      <c r="E532" s="3" t="s">
        <v>1807</v>
      </c>
      <c r="F532" s="119">
        <v>-3.8273644</v>
      </c>
      <c r="G532" s="119">
        <v>38.662182899999998</v>
      </c>
      <c r="H532" s="3" t="s">
        <v>219</v>
      </c>
      <c r="I532" s="8" t="s">
        <v>1046</v>
      </c>
      <c r="J532" s="3" t="s">
        <v>10</v>
      </c>
      <c r="K532" s="7" t="s">
        <v>234</v>
      </c>
      <c r="L532" s="39">
        <v>990</v>
      </c>
      <c r="M532" s="39">
        <v>70</v>
      </c>
      <c r="N532" s="151">
        <v>901</v>
      </c>
      <c r="O532" s="151">
        <v>1222</v>
      </c>
      <c r="P532" s="129">
        <v>1061.5</v>
      </c>
      <c r="Q532" s="40">
        <v>1049</v>
      </c>
      <c r="R532" s="40">
        <v>728</v>
      </c>
      <c r="S532" s="40">
        <v>888.5</v>
      </c>
      <c r="T532" s="8" t="s">
        <v>37</v>
      </c>
      <c r="U532" s="4" t="s">
        <v>2252</v>
      </c>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t="s">
        <v>186</v>
      </c>
      <c r="BC532" s="3" t="s">
        <v>186</v>
      </c>
      <c r="BD532" s="3"/>
      <c r="BE532" s="86"/>
      <c r="BF532" s="86" t="s">
        <v>1824</v>
      </c>
      <c r="BG532" s="3"/>
      <c r="BH532" s="15" t="s">
        <v>3967</v>
      </c>
      <c r="BI532" s="15" t="s">
        <v>1874</v>
      </c>
      <c r="BJ532" s="15"/>
      <c r="BK532" s="15" t="str">
        <f t="shared" si="14"/>
        <v>A</v>
      </c>
      <c r="BL532" s="15">
        <v>2013</v>
      </c>
      <c r="BM532" s="11" t="s">
        <v>5654</v>
      </c>
      <c r="BN532" s="30" t="s">
        <v>2157</v>
      </c>
      <c r="BO532" s="3"/>
      <c r="BP532" s="28"/>
      <c r="BQ532" s="3"/>
      <c r="BR532" s="27"/>
      <c r="BS532" s="3"/>
      <c r="BT532" s="27"/>
      <c r="BU532" s="3"/>
      <c r="BV532" s="27"/>
    </row>
    <row r="533" spans="1:74" s="42" customFormat="1" x14ac:dyDescent="0.35">
      <c r="A533" s="71">
        <v>532</v>
      </c>
      <c r="B533" s="71">
        <v>133</v>
      </c>
      <c r="C533" s="10" t="s">
        <v>220</v>
      </c>
      <c r="D533" s="10" t="s">
        <v>9</v>
      </c>
      <c r="E533" s="3" t="s">
        <v>1807</v>
      </c>
      <c r="F533" s="119">
        <v>-3.8273644</v>
      </c>
      <c r="G533" s="119">
        <v>38.662182899999998</v>
      </c>
      <c r="H533" s="3" t="s">
        <v>219</v>
      </c>
      <c r="I533" s="8" t="s">
        <v>1046</v>
      </c>
      <c r="J533" s="3" t="s">
        <v>10</v>
      </c>
      <c r="K533" s="7" t="s">
        <v>235</v>
      </c>
      <c r="L533" s="39">
        <v>1000</v>
      </c>
      <c r="M533" s="39">
        <v>70</v>
      </c>
      <c r="N533" s="151">
        <v>898</v>
      </c>
      <c r="O533" s="151">
        <v>1218</v>
      </c>
      <c r="P533" s="129">
        <v>1058</v>
      </c>
      <c r="Q533" s="40">
        <v>1052</v>
      </c>
      <c r="R533" s="40">
        <v>732</v>
      </c>
      <c r="S533" s="40">
        <v>892</v>
      </c>
      <c r="T533" s="8" t="s">
        <v>37</v>
      </c>
      <c r="U533" s="4" t="s">
        <v>2252</v>
      </c>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t="s">
        <v>186</v>
      </c>
      <c r="BC533" s="3" t="s">
        <v>186</v>
      </c>
      <c r="BD533" s="3"/>
      <c r="BE533" s="86"/>
      <c r="BF533" s="86" t="s">
        <v>1824</v>
      </c>
      <c r="BG533" s="3"/>
      <c r="BH533" s="15" t="s">
        <v>3967</v>
      </c>
      <c r="BI533" s="15" t="s">
        <v>1874</v>
      </c>
      <c r="BJ533" s="15"/>
      <c r="BK533" s="15" t="str">
        <f t="shared" si="14"/>
        <v>A</v>
      </c>
      <c r="BL533" s="15">
        <v>2013</v>
      </c>
      <c r="BM533" s="11" t="s">
        <v>5655</v>
      </c>
      <c r="BN533" s="30" t="s">
        <v>2157</v>
      </c>
      <c r="BO533" s="3"/>
      <c r="BP533" s="28"/>
      <c r="BQ533" s="3"/>
      <c r="BR533" s="27"/>
      <c r="BS533" s="3"/>
      <c r="BT533" s="27"/>
      <c r="BU533" s="3"/>
      <c r="BV533" s="27"/>
    </row>
    <row r="534" spans="1:74" s="42" customFormat="1" x14ac:dyDescent="0.35">
      <c r="A534" s="71">
        <v>533</v>
      </c>
      <c r="B534" s="71">
        <v>133</v>
      </c>
      <c r="C534" s="10" t="s">
        <v>220</v>
      </c>
      <c r="D534" s="10" t="s">
        <v>9</v>
      </c>
      <c r="E534" s="3" t="s">
        <v>1807</v>
      </c>
      <c r="F534" s="119">
        <v>-3.8273644</v>
      </c>
      <c r="G534" s="119">
        <v>38.662182899999998</v>
      </c>
      <c r="H534" s="3" t="s">
        <v>219</v>
      </c>
      <c r="I534" s="8" t="s">
        <v>1046</v>
      </c>
      <c r="J534" s="3" t="s">
        <v>10</v>
      </c>
      <c r="K534" s="7" t="s">
        <v>236</v>
      </c>
      <c r="L534" s="39">
        <v>1140</v>
      </c>
      <c r="M534" s="39">
        <v>70</v>
      </c>
      <c r="N534" s="151">
        <v>690</v>
      </c>
      <c r="O534" s="151">
        <v>1040</v>
      </c>
      <c r="P534" s="129">
        <v>865</v>
      </c>
      <c r="Q534" s="40">
        <v>1260</v>
      </c>
      <c r="R534" s="40">
        <v>910</v>
      </c>
      <c r="S534" s="40">
        <v>1085</v>
      </c>
      <c r="T534" s="8" t="s">
        <v>37</v>
      </c>
      <c r="U534" s="4" t="s">
        <v>2252</v>
      </c>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t="s">
        <v>186</v>
      </c>
      <c r="BC534" s="3" t="s">
        <v>186</v>
      </c>
      <c r="BD534" s="3"/>
      <c r="BE534" s="86"/>
      <c r="BF534" s="86" t="s">
        <v>1804</v>
      </c>
      <c r="BG534" s="3"/>
      <c r="BH534" s="15" t="s">
        <v>3967</v>
      </c>
      <c r="BI534" s="15" t="s">
        <v>1874</v>
      </c>
      <c r="BJ534" s="15"/>
      <c r="BK534" s="15" t="str">
        <f t="shared" si="14"/>
        <v>A</v>
      </c>
      <c r="BL534" s="15">
        <v>2013</v>
      </c>
      <c r="BM534" s="11" t="s">
        <v>5656</v>
      </c>
      <c r="BN534" s="30" t="s">
        <v>2157</v>
      </c>
      <c r="BO534" s="3"/>
      <c r="BP534" s="28"/>
      <c r="BQ534" s="3"/>
      <c r="BR534" s="27"/>
      <c r="BS534" s="3"/>
      <c r="BT534" s="27"/>
      <c r="BU534" s="3"/>
      <c r="BV534" s="27"/>
    </row>
    <row r="535" spans="1:74" s="42" customFormat="1" x14ac:dyDescent="0.35">
      <c r="A535" s="71">
        <v>534</v>
      </c>
      <c r="B535" s="71">
        <v>133</v>
      </c>
      <c r="C535" s="10" t="s">
        <v>220</v>
      </c>
      <c r="D535" s="10" t="s">
        <v>9</v>
      </c>
      <c r="E535" s="3" t="s">
        <v>1807</v>
      </c>
      <c r="F535" s="119">
        <v>-3.8273644</v>
      </c>
      <c r="G535" s="119">
        <v>38.662182899999998</v>
      </c>
      <c r="H535" s="3" t="s">
        <v>219</v>
      </c>
      <c r="I535" s="8" t="s">
        <v>1046</v>
      </c>
      <c r="J535" s="3" t="s">
        <v>10</v>
      </c>
      <c r="K535" s="7" t="s">
        <v>237</v>
      </c>
      <c r="L535" s="39">
        <v>1150</v>
      </c>
      <c r="M535" s="39">
        <v>70</v>
      </c>
      <c r="N535" s="151">
        <v>691</v>
      </c>
      <c r="O535" s="151">
        <v>1031</v>
      </c>
      <c r="P535" s="129">
        <v>861</v>
      </c>
      <c r="Q535" s="40">
        <v>1259</v>
      </c>
      <c r="R535" s="40">
        <v>919</v>
      </c>
      <c r="S535" s="40">
        <v>1089</v>
      </c>
      <c r="T535" s="8" t="s">
        <v>37</v>
      </c>
      <c r="U535" s="4" t="s">
        <v>2252</v>
      </c>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86"/>
      <c r="BF535" s="86" t="s">
        <v>1804</v>
      </c>
      <c r="BG535" s="3"/>
      <c r="BH535" s="15" t="s">
        <v>3967</v>
      </c>
      <c r="BI535" s="15" t="s">
        <v>1874</v>
      </c>
      <c r="BJ535" s="15"/>
      <c r="BK535" s="15" t="str">
        <f t="shared" si="14"/>
        <v>A</v>
      </c>
      <c r="BL535" s="15">
        <v>2013</v>
      </c>
      <c r="BM535" s="11" t="s">
        <v>5657</v>
      </c>
      <c r="BN535" s="30" t="s">
        <v>2157</v>
      </c>
      <c r="BO535" s="3"/>
      <c r="BP535" s="28"/>
      <c r="BQ535" s="3"/>
      <c r="BR535" s="27"/>
      <c r="BS535" s="3"/>
      <c r="BT535" s="27"/>
      <c r="BU535" s="3"/>
      <c r="BV535" s="27"/>
    </row>
    <row r="536" spans="1:74" s="42" customFormat="1" x14ac:dyDescent="0.35">
      <c r="A536" s="71">
        <v>535</v>
      </c>
      <c r="B536" s="71">
        <v>133</v>
      </c>
      <c r="C536" s="10" t="s">
        <v>220</v>
      </c>
      <c r="D536" s="10" t="s">
        <v>9</v>
      </c>
      <c r="E536" s="3" t="s">
        <v>1807</v>
      </c>
      <c r="F536" s="119">
        <v>-3.8273644</v>
      </c>
      <c r="G536" s="119">
        <v>38.662182899999998</v>
      </c>
      <c r="H536" s="3" t="s">
        <v>216</v>
      </c>
      <c r="I536" s="8" t="s">
        <v>1046</v>
      </c>
      <c r="J536" s="3" t="s">
        <v>10</v>
      </c>
      <c r="K536" s="7" t="s">
        <v>2785</v>
      </c>
      <c r="L536" s="39">
        <v>207</v>
      </c>
      <c r="M536" s="39">
        <v>40</v>
      </c>
      <c r="N536" s="151">
        <v>1643</v>
      </c>
      <c r="O536" s="151">
        <v>1948</v>
      </c>
      <c r="P536" s="129">
        <v>1795.5</v>
      </c>
      <c r="Q536" s="40">
        <v>307</v>
      </c>
      <c r="R536" s="40">
        <v>2</v>
      </c>
      <c r="S536" s="40">
        <v>154.5</v>
      </c>
      <c r="T536" s="8" t="s">
        <v>37</v>
      </c>
      <c r="U536" s="4" t="s">
        <v>2252</v>
      </c>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t="s">
        <v>21</v>
      </c>
      <c r="BG536" s="3"/>
      <c r="BH536" s="15" t="s">
        <v>1874</v>
      </c>
      <c r="BI536" s="15" t="s">
        <v>1874</v>
      </c>
      <c r="BJ536" s="15"/>
      <c r="BK536" s="15" t="str">
        <f t="shared" si="14"/>
        <v>A</v>
      </c>
      <c r="BL536" s="15">
        <v>2013</v>
      </c>
      <c r="BM536" s="11" t="s">
        <v>5658</v>
      </c>
      <c r="BN536" s="30" t="s">
        <v>2157</v>
      </c>
      <c r="BO536" s="3"/>
      <c r="BP536" s="28"/>
      <c r="BQ536" s="3"/>
      <c r="BR536" s="27"/>
      <c r="BS536" s="3"/>
      <c r="BT536" s="27"/>
      <c r="BU536" s="3"/>
      <c r="BV536" s="27"/>
    </row>
    <row r="537" spans="1:74" s="42" customFormat="1" x14ac:dyDescent="0.35">
      <c r="A537" s="71">
        <v>536</v>
      </c>
      <c r="B537" s="71">
        <v>133</v>
      </c>
      <c r="C537" s="10" t="s">
        <v>220</v>
      </c>
      <c r="D537" s="10" t="s">
        <v>9</v>
      </c>
      <c r="E537" s="3" t="s">
        <v>1807</v>
      </c>
      <c r="F537" s="119">
        <v>-3.8273644</v>
      </c>
      <c r="G537" s="119">
        <v>38.662182899999998</v>
      </c>
      <c r="H537" s="3" t="s">
        <v>216</v>
      </c>
      <c r="I537" s="8" t="s">
        <v>1046</v>
      </c>
      <c r="J537" s="3" t="s">
        <v>10</v>
      </c>
      <c r="K537" s="7" t="s">
        <v>2786</v>
      </c>
      <c r="L537" s="39">
        <v>290</v>
      </c>
      <c r="M537" s="39">
        <v>70</v>
      </c>
      <c r="N537" s="151">
        <v>1453</v>
      </c>
      <c r="O537" s="151">
        <v>1948</v>
      </c>
      <c r="P537" s="129">
        <v>1700.5</v>
      </c>
      <c r="Q537" s="40">
        <v>497</v>
      </c>
      <c r="R537" s="40">
        <v>2</v>
      </c>
      <c r="S537" s="40">
        <v>249.5</v>
      </c>
      <c r="T537" s="8" t="s">
        <v>37</v>
      </c>
      <c r="U537" s="4" t="s">
        <v>2252</v>
      </c>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t="s">
        <v>21</v>
      </c>
      <c r="BG537" s="3"/>
      <c r="BH537" s="15" t="s">
        <v>3967</v>
      </c>
      <c r="BI537" s="15" t="s">
        <v>1874</v>
      </c>
      <c r="BJ537" s="15"/>
      <c r="BK537" s="15" t="str">
        <f t="shared" si="14"/>
        <v>A</v>
      </c>
      <c r="BL537" s="15">
        <v>2013</v>
      </c>
      <c r="BM537" s="11" t="s">
        <v>5659</v>
      </c>
      <c r="BN537" s="30" t="s">
        <v>2157</v>
      </c>
      <c r="BO537" s="3"/>
      <c r="BP537" s="28"/>
      <c r="BQ537" s="3"/>
      <c r="BR537" s="27"/>
      <c r="BS537" s="3"/>
      <c r="BT537" s="27"/>
      <c r="BU537" s="3"/>
      <c r="BV537" s="27"/>
    </row>
    <row r="538" spans="1:74" s="42" customFormat="1" x14ac:dyDescent="0.35">
      <c r="A538" s="71">
        <v>537</v>
      </c>
      <c r="B538" s="71">
        <v>133</v>
      </c>
      <c r="C538" s="10" t="s">
        <v>220</v>
      </c>
      <c r="D538" s="10" t="s">
        <v>9</v>
      </c>
      <c r="E538" s="3" t="s">
        <v>1807</v>
      </c>
      <c r="F538" s="119">
        <v>-3.8273644</v>
      </c>
      <c r="G538" s="119">
        <v>38.662182899999998</v>
      </c>
      <c r="H538" s="3" t="s">
        <v>216</v>
      </c>
      <c r="I538" s="8" t="s">
        <v>1046</v>
      </c>
      <c r="J538" s="3" t="s">
        <v>10</v>
      </c>
      <c r="K538" s="7" t="s">
        <v>2787</v>
      </c>
      <c r="L538" s="39">
        <v>300</v>
      </c>
      <c r="M538" s="39">
        <v>70</v>
      </c>
      <c r="N538" s="151">
        <v>1450</v>
      </c>
      <c r="O538" s="151">
        <v>1948</v>
      </c>
      <c r="P538" s="129">
        <v>1699</v>
      </c>
      <c r="Q538" s="40">
        <v>500</v>
      </c>
      <c r="R538" s="40">
        <v>2</v>
      </c>
      <c r="S538" s="40">
        <v>251</v>
      </c>
      <c r="T538" s="8" t="s">
        <v>37</v>
      </c>
      <c r="U538" s="4" t="s">
        <v>2252</v>
      </c>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t="s">
        <v>21</v>
      </c>
      <c r="BG538" s="3"/>
      <c r="BH538" s="15" t="s">
        <v>3967</v>
      </c>
      <c r="BI538" s="15" t="s">
        <v>1874</v>
      </c>
      <c r="BJ538" s="15"/>
      <c r="BK538" s="15" t="str">
        <f t="shared" si="14"/>
        <v>A</v>
      </c>
      <c r="BL538" s="15">
        <v>2013</v>
      </c>
      <c r="BM538" s="11" t="s">
        <v>5660</v>
      </c>
      <c r="BN538" s="30" t="s">
        <v>2157</v>
      </c>
      <c r="BO538" s="3"/>
      <c r="BP538" s="28"/>
      <c r="BQ538" s="3"/>
      <c r="BR538" s="27"/>
      <c r="BS538" s="3"/>
      <c r="BT538" s="27"/>
      <c r="BU538" s="3"/>
      <c r="BV538" s="27"/>
    </row>
    <row r="539" spans="1:74" s="42" customFormat="1" x14ac:dyDescent="0.35">
      <c r="A539" s="71">
        <v>538</v>
      </c>
      <c r="B539" s="71">
        <v>133</v>
      </c>
      <c r="C539" s="10" t="s">
        <v>220</v>
      </c>
      <c r="D539" s="10" t="s">
        <v>9</v>
      </c>
      <c r="E539" s="3" t="s">
        <v>1807</v>
      </c>
      <c r="F539" s="119">
        <v>-3.8273644</v>
      </c>
      <c r="G539" s="119">
        <v>38.662182899999998</v>
      </c>
      <c r="H539" s="3" t="s">
        <v>216</v>
      </c>
      <c r="I539" s="8" t="s">
        <v>1046</v>
      </c>
      <c r="J539" s="3" t="s">
        <v>10</v>
      </c>
      <c r="K539" s="7" t="s">
        <v>2788</v>
      </c>
      <c r="L539" s="39">
        <v>330</v>
      </c>
      <c r="M539" s="39">
        <v>70</v>
      </c>
      <c r="N539" s="151">
        <v>1445</v>
      </c>
      <c r="O539" s="151">
        <v>1800</v>
      </c>
      <c r="P539" s="129">
        <v>1622.5</v>
      </c>
      <c r="Q539" s="40">
        <v>505</v>
      </c>
      <c r="R539" s="40">
        <v>150</v>
      </c>
      <c r="S539" s="40">
        <v>327.5</v>
      </c>
      <c r="T539" s="8" t="s">
        <v>37</v>
      </c>
      <c r="U539" s="4" t="s">
        <v>2252</v>
      </c>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t="s">
        <v>21</v>
      </c>
      <c r="BG539" s="3"/>
      <c r="BH539" s="15" t="s">
        <v>3967</v>
      </c>
      <c r="BI539" s="15" t="s">
        <v>1874</v>
      </c>
      <c r="BJ539" s="15"/>
      <c r="BK539" s="15" t="str">
        <f t="shared" si="14"/>
        <v>A</v>
      </c>
      <c r="BL539" s="15">
        <v>2013</v>
      </c>
      <c r="BM539" s="11" t="s">
        <v>5661</v>
      </c>
      <c r="BN539" s="30" t="s">
        <v>2157</v>
      </c>
      <c r="BO539" s="3"/>
      <c r="BP539" s="28"/>
      <c r="BQ539" s="3"/>
      <c r="BR539" s="27"/>
      <c r="BS539" s="3"/>
      <c r="BT539" s="27"/>
      <c r="BU539" s="3"/>
      <c r="BV539" s="27"/>
    </row>
    <row r="540" spans="1:74" s="42" customFormat="1" x14ac:dyDescent="0.35">
      <c r="A540" s="71">
        <v>539</v>
      </c>
      <c r="B540" s="71">
        <v>133</v>
      </c>
      <c r="C540" s="10" t="s">
        <v>220</v>
      </c>
      <c r="D540" s="10" t="s">
        <v>9</v>
      </c>
      <c r="E540" s="3" t="s">
        <v>1807</v>
      </c>
      <c r="F540" s="119">
        <v>-3.8273644</v>
      </c>
      <c r="G540" s="119">
        <v>38.662182899999998</v>
      </c>
      <c r="H540" s="3" t="s">
        <v>216</v>
      </c>
      <c r="I540" s="8" t="s">
        <v>1046</v>
      </c>
      <c r="J540" s="3" t="s">
        <v>10</v>
      </c>
      <c r="K540" s="7" t="s">
        <v>3642</v>
      </c>
      <c r="L540" s="39">
        <v>380</v>
      </c>
      <c r="M540" s="39">
        <v>70</v>
      </c>
      <c r="N540" s="151">
        <v>1430</v>
      </c>
      <c r="O540" s="151">
        <v>1659</v>
      </c>
      <c r="P540" s="129">
        <v>1544.5</v>
      </c>
      <c r="Q540" s="40">
        <v>520</v>
      </c>
      <c r="R540" s="40">
        <v>291</v>
      </c>
      <c r="S540" s="40">
        <v>405.5</v>
      </c>
      <c r="T540" s="8" t="s">
        <v>37</v>
      </c>
      <c r="U540" s="4" t="s">
        <v>2252</v>
      </c>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t="s">
        <v>21</v>
      </c>
      <c r="BG540" s="3"/>
      <c r="BH540" s="15" t="s">
        <v>3967</v>
      </c>
      <c r="BI540" s="15" t="s">
        <v>1874</v>
      </c>
      <c r="BJ540" s="15"/>
      <c r="BK540" s="15" t="str">
        <f t="shared" si="14"/>
        <v>A</v>
      </c>
      <c r="BL540" s="15">
        <v>2013</v>
      </c>
      <c r="BM540" s="11" t="s">
        <v>5662</v>
      </c>
      <c r="BN540" s="30" t="s">
        <v>2157</v>
      </c>
      <c r="BO540" s="3"/>
      <c r="BP540" s="28"/>
      <c r="BQ540" s="3"/>
      <c r="BR540" s="27"/>
      <c r="BS540" s="3"/>
      <c r="BT540" s="27"/>
      <c r="BU540" s="3"/>
      <c r="BV540" s="27"/>
    </row>
    <row r="541" spans="1:74" s="42" customFormat="1" x14ac:dyDescent="0.35">
      <c r="A541" s="71">
        <v>540</v>
      </c>
      <c r="B541" s="71">
        <v>133</v>
      </c>
      <c r="C541" s="10" t="s">
        <v>220</v>
      </c>
      <c r="D541" s="10" t="s">
        <v>9</v>
      </c>
      <c r="E541" s="3" t="s">
        <v>1807</v>
      </c>
      <c r="F541" s="119">
        <v>-3.8273644</v>
      </c>
      <c r="G541" s="119">
        <v>38.662182899999998</v>
      </c>
      <c r="H541" s="3" t="s">
        <v>2838</v>
      </c>
      <c r="I541" s="8" t="s">
        <v>1046</v>
      </c>
      <c r="J541" s="3" t="s">
        <v>10</v>
      </c>
      <c r="K541" s="7" t="s">
        <v>2789</v>
      </c>
      <c r="L541" s="39">
        <v>170</v>
      </c>
      <c r="M541" s="39">
        <v>70</v>
      </c>
      <c r="N541" s="151">
        <v>1650</v>
      </c>
      <c r="O541" s="151">
        <v>1949</v>
      </c>
      <c r="P541" s="129">
        <v>1799.5</v>
      </c>
      <c r="Q541" s="40">
        <v>300</v>
      </c>
      <c r="R541" s="40">
        <v>1</v>
      </c>
      <c r="S541" s="40">
        <v>150.5</v>
      </c>
      <c r="T541" s="8" t="s">
        <v>37</v>
      </c>
      <c r="U541" s="4" t="s">
        <v>2252</v>
      </c>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t="s">
        <v>21</v>
      </c>
      <c r="BG541" s="3"/>
      <c r="BH541" s="15" t="s">
        <v>3967</v>
      </c>
      <c r="BI541" s="15" t="s">
        <v>1874</v>
      </c>
      <c r="BJ541" s="15"/>
      <c r="BK541" s="15" t="str">
        <f t="shared" si="14"/>
        <v>A</v>
      </c>
      <c r="BL541" s="15">
        <v>2013</v>
      </c>
      <c r="BM541" s="11" t="s">
        <v>5663</v>
      </c>
      <c r="BN541" s="30" t="s">
        <v>2157</v>
      </c>
      <c r="BO541" s="3"/>
      <c r="BP541" s="28"/>
      <c r="BQ541" s="3"/>
      <c r="BR541" s="27"/>
      <c r="BS541" s="3"/>
      <c r="BT541" s="27"/>
      <c r="BU541" s="3"/>
      <c r="BV541" s="27"/>
    </row>
    <row r="542" spans="1:74" s="42" customFormat="1" x14ac:dyDescent="0.35">
      <c r="A542" s="71">
        <v>541</v>
      </c>
      <c r="B542" s="71">
        <v>133</v>
      </c>
      <c r="C542" s="10" t="s">
        <v>220</v>
      </c>
      <c r="D542" s="10" t="s">
        <v>9</v>
      </c>
      <c r="E542" s="3" t="s">
        <v>1807</v>
      </c>
      <c r="F542" s="119">
        <v>-3.8273644</v>
      </c>
      <c r="G542" s="119">
        <v>38.662182899999998</v>
      </c>
      <c r="H542" s="3" t="s">
        <v>2838</v>
      </c>
      <c r="I542" s="8" t="s">
        <v>1046</v>
      </c>
      <c r="J542" s="3" t="s">
        <v>10</v>
      </c>
      <c r="K542" s="7" t="s">
        <v>2790</v>
      </c>
      <c r="L542" s="39">
        <v>180</v>
      </c>
      <c r="M542" s="39">
        <v>70</v>
      </c>
      <c r="N542" s="151">
        <v>1639</v>
      </c>
      <c r="O542" s="151">
        <v>1949</v>
      </c>
      <c r="P542" s="129">
        <v>1794</v>
      </c>
      <c r="Q542" s="40">
        <v>311</v>
      </c>
      <c r="R542" s="40">
        <v>1</v>
      </c>
      <c r="S542" s="40">
        <v>156</v>
      </c>
      <c r="T542" s="8" t="s">
        <v>37</v>
      </c>
      <c r="U542" s="4" t="s">
        <v>2252</v>
      </c>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t="s">
        <v>21</v>
      </c>
      <c r="BG542" s="3"/>
      <c r="BH542" s="15" t="s">
        <v>3967</v>
      </c>
      <c r="BI542" s="15" t="s">
        <v>1874</v>
      </c>
      <c r="BJ542" s="15"/>
      <c r="BK542" s="15" t="str">
        <f t="shared" si="14"/>
        <v>A</v>
      </c>
      <c r="BL542" s="15">
        <v>2013</v>
      </c>
      <c r="BM542" s="11" t="s">
        <v>5664</v>
      </c>
      <c r="BN542" s="30" t="s">
        <v>2157</v>
      </c>
      <c r="BO542" s="3"/>
      <c r="BP542" s="28"/>
      <c r="BQ542" s="3"/>
      <c r="BR542" s="27"/>
      <c r="BS542" s="3"/>
      <c r="BT542" s="27"/>
      <c r="BU542" s="3"/>
      <c r="BV542" s="27"/>
    </row>
    <row r="543" spans="1:74" s="42" customFormat="1" x14ac:dyDescent="0.35">
      <c r="A543" s="71">
        <v>542</v>
      </c>
      <c r="B543" s="71">
        <v>133</v>
      </c>
      <c r="C543" s="10" t="s">
        <v>220</v>
      </c>
      <c r="D543" s="10" t="s">
        <v>9</v>
      </c>
      <c r="E543" s="3" t="s">
        <v>1807</v>
      </c>
      <c r="F543" s="119">
        <v>-3.8273644</v>
      </c>
      <c r="G543" s="119">
        <v>38.662182899999998</v>
      </c>
      <c r="H543" s="3" t="s">
        <v>2838</v>
      </c>
      <c r="I543" s="8" t="s">
        <v>1046</v>
      </c>
      <c r="J543" s="3" t="s">
        <v>10</v>
      </c>
      <c r="K543" s="7" t="s">
        <v>2791</v>
      </c>
      <c r="L543" s="39">
        <v>180</v>
      </c>
      <c r="M543" s="39">
        <v>70</v>
      </c>
      <c r="N543" s="151">
        <v>1639</v>
      </c>
      <c r="O543" s="151">
        <v>1949</v>
      </c>
      <c r="P543" s="129">
        <v>1794</v>
      </c>
      <c r="Q543" s="40">
        <v>311</v>
      </c>
      <c r="R543" s="40">
        <v>1</v>
      </c>
      <c r="S543" s="40">
        <v>156</v>
      </c>
      <c r="T543" s="8" t="s">
        <v>37</v>
      </c>
      <c r="U543" s="4" t="s">
        <v>2252</v>
      </c>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t="s">
        <v>21</v>
      </c>
      <c r="BG543" s="3"/>
      <c r="BH543" s="15" t="s">
        <v>3967</v>
      </c>
      <c r="BI543" s="15" t="s">
        <v>1874</v>
      </c>
      <c r="BJ543" s="15"/>
      <c r="BK543" s="15" t="str">
        <f t="shared" ref="BK543:BK576" si="15">IF(BL543&gt;1988,"A",IF(BL543&gt;1971,"B","C"))</f>
        <v>A</v>
      </c>
      <c r="BL543" s="15">
        <v>2013</v>
      </c>
      <c r="BM543" s="11" t="s">
        <v>5665</v>
      </c>
      <c r="BN543" s="30" t="s">
        <v>2157</v>
      </c>
      <c r="BO543" s="3"/>
      <c r="BP543" s="28"/>
      <c r="BQ543" s="3"/>
      <c r="BR543" s="27"/>
      <c r="BS543" s="3"/>
      <c r="BT543" s="27"/>
      <c r="BU543" s="3"/>
      <c r="BV543" s="27"/>
    </row>
    <row r="544" spans="1:74" s="42" customFormat="1" x14ac:dyDescent="0.35">
      <c r="A544" s="71">
        <v>543</v>
      </c>
      <c r="B544" s="71">
        <v>133</v>
      </c>
      <c r="C544" s="10" t="s">
        <v>220</v>
      </c>
      <c r="D544" s="10" t="s">
        <v>9</v>
      </c>
      <c r="E544" s="3" t="s">
        <v>1807</v>
      </c>
      <c r="F544" s="119">
        <v>-3.8273644</v>
      </c>
      <c r="G544" s="119">
        <v>38.662182899999998</v>
      </c>
      <c r="H544" s="3" t="s">
        <v>2838</v>
      </c>
      <c r="I544" s="8" t="s">
        <v>1046</v>
      </c>
      <c r="J544" s="3" t="s">
        <v>10</v>
      </c>
      <c r="K544" s="7" t="s">
        <v>2792</v>
      </c>
      <c r="L544" s="39">
        <v>240</v>
      </c>
      <c r="M544" s="39">
        <v>70</v>
      </c>
      <c r="N544" s="151">
        <v>1503</v>
      </c>
      <c r="O544" s="151">
        <v>1949</v>
      </c>
      <c r="P544" s="129">
        <v>1726</v>
      </c>
      <c r="Q544" s="40">
        <v>447</v>
      </c>
      <c r="R544" s="40">
        <v>1</v>
      </c>
      <c r="S544" s="40">
        <v>224</v>
      </c>
      <c r="T544" s="8" t="s">
        <v>37</v>
      </c>
      <c r="U544" s="4" t="s">
        <v>2252</v>
      </c>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t="s">
        <v>21</v>
      </c>
      <c r="BG544" s="3"/>
      <c r="BH544" s="15" t="s">
        <v>3967</v>
      </c>
      <c r="BI544" s="15" t="s">
        <v>1874</v>
      </c>
      <c r="BJ544" s="15"/>
      <c r="BK544" s="15" t="str">
        <f t="shared" si="15"/>
        <v>A</v>
      </c>
      <c r="BL544" s="15">
        <v>2013</v>
      </c>
      <c r="BM544" s="11" t="s">
        <v>5666</v>
      </c>
      <c r="BN544" s="30" t="s">
        <v>2157</v>
      </c>
      <c r="BO544" s="3"/>
      <c r="BP544" s="28"/>
      <c r="BQ544" s="3"/>
      <c r="BR544" s="27"/>
      <c r="BS544" s="3"/>
      <c r="BT544" s="27"/>
      <c r="BU544" s="3"/>
      <c r="BV544" s="27"/>
    </row>
    <row r="545" spans="1:74" s="42" customFormat="1" x14ac:dyDescent="0.35">
      <c r="A545" s="71">
        <v>544</v>
      </c>
      <c r="B545" s="71">
        <v>133</v>
      </c>
      <c r="C545" s="10" t="s">
        <v>220</v>
      </c>
      <c r="D545" s="10" t="s">
        <v>9</v>
      </c>
      <c r="E545" s="3" t="s">
        <v>1807</v>
      </c>
      <c r="F545" s="119">
        <v>-3.8273644</v>
      </c>
      <c r="G545" s="119">
        <v>38.662182899999998</v>
      </c>
      <c r="H545" s="3" t="s">
        <v>217</v>
      </c>
      <c r="I545" s="8" t="s">
        <v>1046</v>
      </c>
      <c r="J545" s="3" t="s">
        <v>10</v>
      </c>
      <c r="K545" s="7" t="s">
        <v>2793</v>
      </c>
      <c r="L545" s="39">
        <v>320</v>
      </c>
      <c r="M545" s="39">
        <v>70</v>
      </c>
      <c r="N545" s="151">
        <v>1446</v>
      </c>
      <c r="O545" s="151">
        <v>1805</v>
      </c>
      <c r="P545" s="129">
        <v>1625.5</v>
      </c>
      <c r="Q545" s="40">
        <v>504</v>
      </c>
      <c r="R545" s="40">
        <v>145</v>
      </c>
      <c r="S545" s="40">
        <v>324.5</v>
      </c>
      <c r="T545" s="8" t="s">
        <v>37</v>
      </c>
      <c r="U545" s="4" t="s">
        <v>2252</v>
      </c>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t="s">
        <v>21</v>
      </c>
      <c r="BG545" s="3"/>
      <c r="BH545" s="15" t="s">
        <v>3967</v>
      </c>
      <c r="BI545" s="15" t="s">
        <v>1874</v>
      </c>
      <c r="BJ545" s="15"/>
      <c r="BK545" s="15" t="str">
        <f t="shared" si="15"/>
        <v>A</v>
      </c>
      <c r="BL545" s="15">
        <v>2013</v>
      </c>
      <c r="BM545" s="11" t="s">
        <v>5667</v>
      </c>
      <c r="BN545" s="30" t="s">
        <v>2157</v>
      </c>
      <c r="BO545" s="3"/>
      <c r="BP545" s="28"/>
      <c r="BQ545" s="3"/>
      <c r="BR545" s="27"/>
      <c r="BS545" s="3"/>
      <c r="BT545" s="27"/>
      <c r="BU545" s="3"/>
      <c r="BV545" s="27"/>
    </row>
    <row r="546" spans="1:74" s="42" customFormat="1" x14ac:dyDescent="0.35">
      <c r="A546" s="71">
        <v>545</v>
      </c>
      <c r="B546" s="71">
        <v>133</v>
      </c>
      <c r="C546" s="10" t="s">
        <v>220</v>
      </c>
      <c r="D546" s="10" t="s">
        <v>9</v>
      </c>
      <c r="E546" s="3" t="s">
        <v>1807</v>
      </c>
      <c r="F546" s="119">
        <v>-3.8273644</v>
      </c>
      <c r="G546" s="119">
        <v>38.662182899999998</v>
      </c>
      <c r="H546" s="3" t="s">
        <v>217</v>
      </c>
      <c r="I546" s="8" t="s">
        <v>1046</v>
      </c>
      <c r="J546" s="3" t="s">
        <v>10</v>
      </c>
      <c r="K546" s="7" t="s">
        <v>2794</v>
      </c>
      <c r="L546" s="39">
        <v>350</v>
      </c>
      <c r="M546" s="39">
        <v>70</v>
      </c>
      <c r="N546" s="151">
        <v>1436</v>
      </c>
      <c r="O546" s="151">
        <v>1798</v>
      </c>
      <c r="P546" s="129">
        <v>1617</v>
      </c>
      <c r="Q546" s="40">
        <v>514</v>
      </c>
      <c r="R546" s="40">
        <v>152</v>
      </c>
      <c r="S546" s="40">
        <v>333</v>
      </c>
      <c r="T546" s="8" t="s">
        <v>37</v>
      </c>
      <c r="U546" s="4" t="s">
        <v>2252</v>
      </c>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t="s">
        <v>21</v>
      </c>
      <c r="BG546" s="3"/>
      <c r="BH546" s="15" t="s">
        <v>3967</v>
      </c>
      <c r="BI546" s="15" t="s">
        <v>1874</v>
      </c>
      <c r="BJ546" s="15"/>
      <c r="BK546" s="15" t="str">
        <f t="shared" si="15"/>
        <v>A</v>
      </c>
      <c r="BL546" s="15">
        <v>2013</v>
      </c>
      <c r="BM546" s="11" t="s">
        <v>5668</v>
      </c>
      <c r="BN546" s="30" t="s">
        <v>2157</v>
      </c>
      <c r="BO546" s="3"/>
      <c r="BP546" s="28"/>
      <c r="BQ546" s="3"/>
      <c r="BR546" s="27"/>
      <c r="BS546" s="3"/>
      <c r="BT546" s="27"/>
      <c r="BU546" s="3"/>
      <c r="BV546" s="27"/>
    </row>
    <row r="547" spans="1:74" s="42" customFormat="1" x14ac:dyDescent="0.35">
      <c r="A547" s="71">
        <v>546</v>
      </c>
      <c r="B547" s="71">
        <v>133</v>
      </c>
      <c r="C547" s="10" t="s">
        <v>220</v>
      </c>
      <c r="D547" s="10" t="s">
        <v>9</v>
      </c>
      <c r="E547" s="3" t="s">
        <v>1807</v>
      </c>
      <c r="F547" s="119">
        <v>-3.8273644</v>
      </c>
      <c r="G547" s="119">
        <v>38.662182899999998</v>
      </c>
      <c r="H547" s="3" t="s">
        <v>2839</v>
      </c>
      <c r="I547" s="8" t="s">
        <v>1046</v>
      </c>
      <c r="J547" s="3" t="s">
        <v>10</v>
      </c>
      <c r="K547" s="7" t="s">
        <v>2795</v>
      </c>
      <c r="L547" s="39">
        <v>180</v>
      </c>
      <c r="M547" s="39">
        <v>70</v>
      </c>
      <c r="N547" s="151">
        <v>1639</v>
      </c>
      <c r="O547" s="151">
        <v>1949</v>
      </c>
      <c r="P547" s="129">
        <v>1794</v>
      </c>
      <c r="Q547" s="40">
        <v>311</v>
      </c>
      <c r="R547" s="40">
        <v>1</v>
      </c>
      <c r="S547" s="40">
        <v>156</v>
      </c>
      <c r="T547" s="8" t="s">
        <v>37</v>
      </c>
      <c r="U547" s="4" t="s">
        <v>2252</v>
      </c>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t="s">
        <v>21</v>
      </c>
      <c r="BG547" s="3"/>
      <c r="BH547" s="15" t="s">
        <v>3967</v>
      </c>
      <c r="BI547" s="15" t="s">
        <v>1874</v>
      </c>
      <c r="BJ547" s="15"/>
      <c r="BK547" s="15" t="str">
        <f t="shared" si="15"/>
        <v>A</v>
      </c>
      <c r="BL547" s="15">
        <v>2013</v>
      </c>
      <c r="BM547" s="11" t="s">
        <v>5669</v>
      </c>
      <c r="BN547" s="30" t="s">
        <v>2157</v>
      </c>
      <c r="BO547" s="3"/>
      <c r="BP547" s="28"/>
      <c r="BQ547" s="3"/>
      <c r="BR547" s="27"/>
      <c r="BS547" s="3"/>
      <c r="BT547" s="27"/>
      <c r="BU547" s="3"/>
      <c r="BV547" s="27"/>
    </row>
    <row r="548" spans="1:74" s="42" customFormat="1" x14ac:dyDescent="0.35">
      <c r="A548" s="71">
        <v>547</v>
      </c>
      <c r="B548" s="71">
        <v>133</v>
      </c>
      <c r="C548" s="10" t="s">
        <v>220</v>
      </c>
      <c r="D548" s="10" t="s">
        <v>9</v>
      </c>
      <c r="E548" s="3" t="s">
        <v>1807</v>
      </c>
      <c r="F548" s="119">
        <v>-3.8273644</v>
      </c>
      <c r="G548" s="119">
        <v>38.662182899999998</v>
      </c>
      <c r="H548" s="3" t="s">
        <v>219</v>
      </c>
      <c r="I548" s="8" t="s">
        <v>1046</v>
      </c>
      <c r="J548" s="3" t="s">
        <v>10</v>
      </c>
      <c r="K548" s="7" t="s">
        <v>2796</v>
      </c>
      <c r="L548" s="39">
        <v>260</v>
      </c>
      <c r="M548" s="39">
        <v>70</v>
      </c>
      <c r="N548" s="151">
        <v>1478</v>
      </c>
      <c r="O548" s="151">
        <v>1948</v>
      </c>
      <c r="P548" s="129">
        <v>1713</v>
      </c>
      <c r="Q548" s="40">
        <v>472</v>
      </c>
      <c r="R548" s="40">
        <v>2</v>
      </c>
      <c r="S548" s="40">
        <v>237</v>
      </c>
      <c r="T548" s="8" t="s">
        <v>37</v>
      </c>
      <c r="U548" s="4" t="s">
        <v>2252</v>
      </c>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t="s">
        <v>21</v>
      </c>
      <c r="BG548" s="3"/>
      <c r="BH548" s="15" t="s">
        <v>3967</v>
      </c>
      <c r="BI548" s="15" t="s">
        <v>1874</v>
      </c>
      <c r="BJ548" s="15"/>
      <c r="BK548" s="15" t="str">
        <f t="shared" si="15"/>
        <v>A</v>
      </c>
      <c r="BL548" s="15">
        <v>2013</v>
      </c>
      <c r="BM548" s="11" t="s">
        <v>5670</v>
      </c>
      <c r="BN548" s="30" t="s">
        <v>2157</v>
      </c>
      <c r="BO548" s="3"/>
      <c r="BP548" s="28"/>
      <c r="BQ548" s="3"/>
      <c r="BR548" s="27"/>
      <c r="BS548" s="3"/>
      <c r="BT548" s="27"/>
      <c r="BU548" s="3"/>
      <c r="BV548" s="27"/>
    </row>
    <row r="549" spans="1:74" s="42" customFormat="1" x14ac:dyDescent="0.35">
      <c r="A549" s="71">
        <v>548</v>
      </c>
      <c r="B549" s="71">
        <v>133</v>
      </c>
      <c r="C549" s="10" t="s">
        <v>220</v>
      </c>
      <c r="D549" s="10" t="s">
        <v>9</v>
      </c>
      <c r="E549" s="3" t="s">
        <v>1807</v>
      </c>
      <c r="F549" s="119">
        <v>-3.8273644</v>
      </c>
      <c r="G549" s="119">
        <v>38.662182899999998</v>
      </c>
      <c r="H549" s="3" t="s">
        <v>219</v>
      </c>
      <c r="I549" s="8" t="s">
        <v>1046</v>
      </c>
      <c r="J549" s="3" t="s">
        <v>10</v>
      </c>
      <c r="K549" s="7" t="s">
        <v>2797</v>
      </c>
      <c r="L549" s="39">
        <v>360</v>
      </c>
      <c r="M549" s="39">
        <v>70</v>
      </c>
      <c r="N549" s="151">
        <v>1435</v>
      </c>
      <c r="O549" s="151">
        <v>1795</v>
      </c>
      <c r="P549" s="129">
        <v>1615</v>
      </c>
      <c r="Q549" s="40">
        <v>515</v>
      </c>
      <c r="R549" s="40">
        <v>155</v>
      </c>
      <c r="S549" s="40">
        <v>335</v>
      </c>
      <c r="T549" s="8" t="s">
        <v>37</v>
      </c>
      <c r="U549" s="4" t="s">
        <v>2252</v>
      </c>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t="s">
        <v>21</v>
      </c>
      <c r="BG549" s="3"/>
      <c r="BH549" s="15" t="s">
        <v>3967</v>
      </c>
      <c r="BI549" s="15" t="s">
        <v>1874</v>
      </c>
      <c r="BJ549" s="15"/>
      <c r="BK549" s="15" t="str">
        <f t="shared" si="15"/>
        <v>A</v>
      </c>
      <c r="BL549" s="15">
        <v>2013</v>
      </c>
      <c r="BM549" s="11" t="s">
        <v>5671</v>
      </c>
      <c r="BN549" s="30" t="s">
        <v>2157</v>
      </c>
      <c r="BO549" s="3"/>
      <c r="BP549" s="28"/>
      <c r="BQ549" s="3"/>
      <c r="BR549" s="27"/>
      <c r="BS549" s="3"/>
      <c r="BT549" s="27"/>
      <c r="BU549" s="3"/>
      <c r="BV549" s="27"/>
    </row>
    <row r="550" spans="1:74" s="42" customFormat="1" x14ac:dyDescent="0.35">
      <c r="A550" s="71">
        <v>549</v>
      </c>
      <c r="B550" s="71">
        <v>134</v>
      </c>
      <c r="C550" s="10" t="s">
        <v>4906</v>
      </c>
      <c r="D550" s="3" t="s">
        <v>9</v>
      </c>
      <c r="E550" s="3" t="s">
        <v>1808</v>
      </c>
      <c r="F550" s="119">
        <v>-2.7488307995485801</v>
      </c>
      <c r="G550" s="119">
        <v>37.256121489379296</v>
      </c>
      <c r="H550" s="3" t="s">
        <v>866</v>
      </c>
      <c r="I550" s="8" t="s">
        <v>862</v>
      </c>
      <c r="J550" s="3" t="s">
        <v>10</v>
      </c>
      <c r="K550" s="8" t="s">
        <v>873</v>
      </c>
      <c r="L550" s="8">
        <v>822</v>
      </c>
      <c r="M550" s="8">
        <v>27</v>
      </c>
      <c r="N550" s="135">
        <v>1183</v>
      </c>
      <c r="O550" s="135">
        <v>1280</v>
      </c>
      <c r="P550" s="129">
        <v>1231.5</v>
      </c>
      <c r="Q550" s="40">
        <v>767</v>
      </c>
      <c r="R550" s="40">
        <v>670</v>
      </c>
      <c r="S550" s="40">
        <v>718.5</v>
      </c>
      <c r="T550" s="8" t="s">
        <v>37</v>
      </c>
      <c r="U550" s="4" t="s">
        <v>2252</v>
      </c>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t="s">
        <v>186</v>
      </c>
      <c r="AU550" s="3" t="s">
        <v>186</v>
      </c>
      <c r="AV550" s="3"/>
      <c r="AW550" s="3"/>
      <c r="AX550" s="3"/>
      <c r="AY550" s="3"/>
      <c r="AZ550" s="3"/>
      <c r="BA550" s="3"/>
      <c r="BB550" s="3"/>
      <c r="BC550" s="3"/>
      <c r="BD550" s="3"/>
      <c r="BE550" s="3"/>
      <c r="BF550" s="10" t="s">
        <v>21</v>
      </c>
      <c r="BG550" s="3" t="s">
        <v>3651</v>
      </c>
      <c r="BH550" s="15" t="s">
        <v>556</v>
      </c>
      <c r="BI550" s="15" t="s">
        <v>1874</v>
      </c>
      <c r="BJ550" s="15"/>
      <c r="BK550" s="15" t="str">
        <f t="shared" si="15"/>
        <v>A</v>
      </c>
      <c r="BL550" s="15">
        <v>2018</v>
      </c>
      <c r="BM550" s="13" t="s">
        <v>5672</v>
      </c>
      <c r="BN550" s="30" t="s">
        <v>2158</v>
      </c>
      <c r="BO550" s="3"/>
      <c r="BP550" s="28"/>
      <c r="BQ550" s="3"/>
      <c r="BR550" s="27"/>
      <c r="BS550" s="3"/>
      <c r="BT550" s="27"/>
      <c r="BU550" s="3"/>
      <c r="BV550" s="27"/>
    </row>
    <row r="551" spans="1:74" s="42" customFormat="1" x14ac:dyDescent="0.35">
      <c r="A551" s="71">
        <v>550</v>
      </c>
      <c r="B551" s="71">
        <v>135</v>
      </c>
      <c r="C551" s="10" t="s">
        <v>4905</v>
      </c>
      <c r="D551" s="3" t="s">
        <v>9</v>
      </c>
      <c r="E551" s="3" t="s">
        <v>1808</v>
      </c>
      <c r="F551" s="119">
        <v>-2.7488307995485801</v>
      </c>
      <c r="G551" s="119">
        <v>37.256121489379296</v>
      </c>
      <c r="H551" s="3" t="s">
        <v>867</v>
      </c>
      <c r="I551" s="8" t="s">
        <v>863</v>
      </c>
      <c r="J551" s="3" t="s">
        <v>10</v>
      </c>
      <c r="K551" s="8" t="s">
        <v>874</v>
      </c>
      <c r="L551" s="8">
        <v>1145</v>
      </c>
      <c r="M551" s="8">
        <v>30</v>
      </c>
      <c r="N551" s="135">
        <v>775</v>
      </c>
      <c r="O551" s="135">
        <v>1015</v>
      </c>
      <c r="P551" s="129">
        <v>895</v>
      </c>
      <c r="Q551" s="40">
        <v>1175</v>
      </c>
      <c r="R551" s="40">
        <v>935</v>
      </c>
      <c r="S551" s="40">
        <v>1055</v>
      </c>
      <c r="T551" s="8" t="s">
        <v>37</v>
      </c>
      <c r="U551" s="4" t="s">
        <v>2252</v>
      </c>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t="s">
        <v>1824</v>
      </c>
      <c r="BG551" s="3"/>
      <c r="BH551" s="15" t="s">
        <v>556</v>
      </c>
      <c r="BI551" s="15" t="s">
        <v>1874</v>
      </c>
      <c r="BJ551" s="15"/>
      <c r="BK551" s="15" t="str">
        <f t="shared" si="15"/>
        <v>A</v>
      </c>
      <c r="BL551" s="15">
        <v>2018</v>
      </c>
      <c r="BM551" s="13" t="s">
        <v>5673</v>
      </c>
      <c r="BN551" s="30" t="s">
        <v>2158</v>
      </c>
      <c r="BO551" s="3"/>
      <c r="BP551" s="28"/>
      <c r="BQ551" s="3"/>
      <c r="BR551" s="27"/>
      <c r="BS551" s="3"/>
      <c r="BT551" s="27"/>
      <c r="BU551" s="3"/>
      <c r="BV551" s="27"/>
    </row>
    <row r="552" spans="1:74" s="42" customFormat="1" x14ac:dyDescent="0.35">
      <c r="A552" s="71">
        <v>551</v>
      </c>
      <c r="B552" s="71">
        <v>136</v>
      </c>
      <c r="C552" s="10" t="s">
        <v>4904</v>
      </c>
      <c r="D552" s="3" t="s">
        <v>9</v>
      </c>
      <c r="E552" s="3" t="s">
        <v>1808</v>
      </c>
      <c r="F552" s="119">
        <v>-2.7488307995485801</v>
      </c>
      <c r="G552" s="119">
        <v>37.256121489379296</v>
      </c>
      <c r="H552" s="3" t="s">
        <v>867</v>
      </c>
      <c r="I552" s="8" t="s">
        <v>871</v>
      </c>
      <c r="J552" s="3" t="s">
        <v>10</v>
      </c>
      <c r="K552" s="8" t="s">
        <v>875</v>
      </c>
      <c r="L552" s="8">
        <v>697</v>
      </c>
      <c r="M552" s="8">
        <v>58</v>
      </c>
      <c r="N552" s="135">
        <v>1230</v>
      </c>
      <c r="O552" s="135">
        <v>1404</v>
      </c>
      <c r="P552" s="129">
        <v>1317</v>
      </c>
      <c r="Q552" s="40">
        <v>720</v>
      </c>
      <c r="R552" s="40">
        <v>546</v>
      </c>
      <c r="S552" s="40">
        <v>633</v>
      </c>
      <c r="T552" s="8" t="s">
        <v>1317</v>
      </c>
      <c r="U552" s="43" t="s">
        <v>2039</v>
      </c>
      <c r="V552" s="3"/>
      <c r="W552" s="3"/>
      <c r="X552" s="3"/>
      <c r="Y552" s="3"/>
      <c r="Z552" s="3"/>
      <c r="AA552" s="3"/>
      <c r="AB552" s="3"/>
      <c r="AC552" s="3"/>
      <c r="AD552" s="3"/>
      <c r="AE552" s="3"/>
      <c r="AF552" s="3"/>
      <c r="AG552" s="3"/>
      <c r="AH552" s="3"/>
      <c r="AI552" s="3"/>
      <c r="AJ552" s="3"/>
      <c r="AK552" s="3"/>
      <c r="AL552" s="3"/>
      <c r="AM552" s="3"/>
      <c r="AN552" s="3"/>
      <c r="AO552" s="3"/>
      <c r="AP552" s="3" t="s">
        <v>186</v>
      </c>
      <c r="AQ552" s="3" t="s">
        <v>186</v>
      </c>
      <c r="AR552" s="3"/>
      <c r="AS552" s="3" t="s">
        <v>186</v>
      </c>
      <c r="AT552" s="3" t="s">
        <v>186</v>
      </c>
      <c r="AU552" s="3" t="s">
        <v>186</v>
      </c>
      <c r="AV552" s="3"/>
      <c r="AW552" s="3"/>
      <c r="AX552" s="3" t="s">
        <v>186</v>
      </c>
      <c r="AY552" s="3"/>
      <c r="AZ552" s="3"/>
      <c r="BA552" s="3"/>
      <c r="BB552" s="3"/>
      <c r="BC552" s="3"/>
      <c r="BD552" s="3"/>
      <c r="BE552" s="3"/>
      <c r="BF552" s="3" t="s">
        <v>21</v>
      </c>
      <c r="BG552" s="3"/>
      <c r="BH552" s="171" t="s">
        <v>1874</v>
      </c>
      <c r="BI552" s="15"/>
      <c r="BJ552" s="15" t="s">
        <v>555</v>
      </c>
      <c r="BK552" s="15" t="str">
        <f t="shared" si="15"/>
        <v>A</v>
      </c>
      <c r="BL552" s="15">
        <v>2018</v>
      </c>
      <c r="BM552" s="13" t="s">
        <v>5674</v>
      </c>
      <c r="BN552" s="30" t="s">
        <v>2158</v>
      </c>
      <c r="BO552" s="3"/>
      <c r="BP552" s="28"/>
      <c r="BQ552" s="3"/>
      <c r="BR552" s="27"/>
      <c r="BS552" s="3"/>
      <c r="BT552" s="27"/>
      <c r="BU552" s="3"/>
      <c r="BV552" s="27"/>
    </row>
    <row r="553" spans="1:74" s="42" customFormat="1" x14ac:dyDescent="0.35">
      <c r="A553" s="71">
        <v>552</v>
      </c>
      <c r="B553" s="71">
        <v>137</v>
      </c>
      <c r="C553" s="10" t="s">
        <v>4902</v>
      </c>
      <c r="D553" s="3" t="s">
        <v>9</v>
      </c>
      <c r="E553" s="3" t="s">
        <v>1808</v>
      </c>
      <c r="F553" s="119">
        <v>-2.7488307995485801</v>
      </c>
      <c r="G553" s="119">
        <v>37.256121489379296</v>
      </c>
      <c r="H553" s="3" t="s">
        <v>868</v>
      </c>
      <c r="I553" s="8" t="s">
        <v>864</v>
      </c>
      <c r="J553" s="3" t="s">
        <v>10</v>
      </c>
      <c r="K553" s="8" t="s">
        <v>876</v>
      </c>
      <c r="L553" s="8">
        <v>620</v>
      </c>
      <c r="M553" s="8">
        <v>28</v>
      </c>
      <c r="N553" s="135">
        <v>1300</v>
      </c>
      <c r="O553" s="135">
        <v>1409</v>
      </c>
      <c r="P553" s="129">
        <v>1354.5</v>
      </c>
      <c r="Q553" s="40">
        <v>650</v>
      </c>
      <c r="R553" s="40">
        <v>541</v>
      </c>
      <c r="S553" s="40">
        <v>595.5</v>
      </c>
      <c r="T553" s="8" t="s">
        <v>37</v>
      </c>
      <c r="U553" s="4" t="s">
        <v>2252</v>
      </c>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t="s">
        <v>21</v>
      </c>
      <c r="BG553" s="3"/>
      <c r="BH553" s="15" t="s">
        <v>556</v>
      </c>
      <c r="BI553" s="15" t="s">
        <v>1874</v>
      </c>
      <c r="BJ553" s="15"/>
      <c r="BK553" s="15" t="str">
        <f t="shared" si="15"/>
        <v>A</v>
      </c>
      <c r="BL553" s="15">
        <v>2018</v>
      </c>
      <c r="BM553" s="13" t="s">
        <v>5675</v>
      </c>
      <c r="BN553" s="30" t="s">
        <v>2158</v>
      </c>
      <c r="BO553" s="3"/>
      <c r="BP553" s="28"/>
      <c r="BQ553" s="3"/>
      <c r="BR553" s="27"/>
      <c r="BS553" s="3"/>
      <c r="BT553" s="27"/>
      <c r="BU553" s="3"/>
      <c r="BV553" s="27"/>
    </row>
    <row r="554" spans="1:74" s="42" customFormat="1" ht="13" customHeight="1" x14ac:dyDescent="0.35">
      <c r="A554" s="71">
        <v>553</v>
      </c>
      <c r="B554" s="71">
        <v>137</v>
      </c>
      <c r="C554" s="4" t="s">
        <v>4902</v>
      </c>
      <c r="D554" s="3" t="s">
        <v>9</v>
      </c>
      <c r="E554" s="3" t="s">
        <v>1808</v>
      </c>
      <c r="F554" s="119">
        <v>-2.7488307995485801</v>
      </c>
      <c r="G554" s="119">
        <v>37.256121489379296</v>
      </c>
      <c r="H554" s="3" t="s">
        <v>868</v>
      </c>
      <c r="I554" s="8" t="s">
        <v>863</v>
      </c>
      <c r="J554" s="3" t="s">
        <v>10</v>
      </c>
      <c r="K554" s="8" t="s">
        <v>877</v>
      </c>
      <c r="L554" s="8">
        <v>526</v>
      </c>
      <c r="M554" s="8">
        <v>58</v>
      </c>
      <c r="N554" s="135">
        <v>1303</v>
      </c>
      <c r="O554" s="135">
        <v>1495</v>
      </c>
      <c r="P554" s="129">
        <v>1399</v>
      </c>
      <c r="Q554" s="40">
        <v>647</v>
      </c>
      <c r="R554" s="40">
        <v>455</v>
      </c>
      <c r="S554" s="40">
        <v>551</v>
      </c>
      <c r="T554" s="8" t="s">
        <v>1317</v>
      </c>
      <c r="U554" s="43" t="s">
        <v>2039</v>
      </c>
      <c r="V554" s="3"/>
      <c r="W554" s="3"/>
      <c r="X554" s="3"/>
      <c r="Y554" s="3"/>
      <c r="Z554" s="3"/>
      <c r="AA554" s="3"/>
      <c r="AB554" s="3"/>
      <c r="AC554" s="3"/>
      <c r="AD554" s="3"/>
      <c r="AE554" s="3"/>
      <c r="AF554" s="3"/>
      <c r="AG554" s="3"/>
      <c r="AH554" s="3"/>
      <c r="AI554" s="3"/>
      <c r="AJ554" s="3"/>
      <c r="AK554" s="3"/>
      <c r="AL554" s="3"/>
      <c r="AM554" s="3"/>
      <c r="AN554" s="3"/>
      <c r="AO554" s="3"/>
      <c r="AP554" s="3" t="s">
        <v>186</v>
      </c>
      <c r="AQ554" s="3" t="s">
        <v>186</v>
      </c>
      <c r="AR554" s="3" t="s">
        <v>186</v>
      </c>
      <c r="AS554" s="3" t="s">
        <v>186</v>
      </c>
      <c r="AT554" s="3"/>
      <c r="AU554" s="3"/>
      <c r="AV554" s="3"/>
      <c r="AW554" s="3"/>
      <c r="AX554" s="3"/>
      <c r="AY554" s="3"/>
      <c r="AZ554" s="3"/>
      <c r="BA554" s="3"/>
      <c r="BB554" s="3"/>
      <c r="BC554" s="3"/>
      <c r="BD554" s="3"/>
      <c r="BE554" s="3"/>
      <c r="BF554" s="3" t="s">
        <v>21</v>
      </c>
      <c r="BG554" s="3" t="s">
        <v>872</v>
      </c>
      <c r="BH554" s="171" t="s">
        <v>1874</v>
      </c>
      <c r="BI554" s="15"/>
      <c r="BJ554" s="15" t="s">
        <v>555</v>
      </c>
      <c r="BK554" s="15" t="str">
        <f t="shared" si="15"/>
        <v>A</v>
      </c>
      <c r="BL554" s="15">
        <v>2018</v>
      </c>
      <c r="BM554" s="13" t="s">
        <v>5676</v>
      </c>
      <c r="BN554" s="30" t="s">
        <v>2158</v>
      </c>
      <c r="BO554" s="3"/>
      <c r="BP554" s="28"/>
      <c r="BQ554" s="3"/>
      <c r="BR554" s="27"/>
      <c r="BS554" s="3"/>
      <c r="BT554" s="27"/>
      <c r="BU554" s="3"/>
      <c r="BV554" s="27"/>
    </row>
    <row r="555" spans="1:74" s="42" customFormat="1" ht="13" customHeight="1" x14ac:dyDescent="0.35">
      <c r="A555" s="71">
        <v>554</v>
      </c>
      <c r="B555" s="71">
        <v>138</v>
      </c>
      <c r="C555" s="4" t="s">
        <v>4903</v>
      </c>
      <c r="D555" s="3" t="s">
        <v>9</v>
      </c>
      <c r="E555" s="3" t="s">
        <v>1808</v>
      </c>
      <c r="F555" s="119">
        <v>-2.7488307995485801</v>
      </c>
      <c r="G555" s="119">
        <v>37.256121489379296</v>
      </c>
      <c r="H555" s="3" t="s">
        <v>869</v>
      </c>
      <c r="I555" s="8" t="s">
        <v>865</v>
      </c>
      <c r="J555" s="3" t="s">
        <v>10</v>
      </c>
      <c r="K555" s="8" t="s">
        <v>878</v>
      </c>
      <c r="L555" s="8">
        <v>556</v>
      </c>
      <c r="M555" s="8">
        <v>31</v>
      </c>
      <c r="N555" s="135">
        <v>1322</v>
      </c>
      <c r="O555" s="135">
        <v>1444</v>
      </c>
      <c r="P555" s="129">
        <v>1383</v>
      </c>
      <c r="Q555" s="40">
        <v>628</v>
      </c>
      <c r="R555" s="40">
        <v>506</v>
      </c>
      <c r="S555" s="40">
        <v>567</v>
      </c>
      <c r="T555" s="8" t="s">
        <v>37</v>
      </c>
      <c r="U555" s="4" t="s">
        <v>2252</v>
      </c>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t="s">
        <v>186</v>
      </c>
      <c r="AT555" s="3"/>
      <c r="AU555" s="3"/>
      <c r="AV555" s="3"/>
      <c r="AW555" s="3"/>
      <c r="AX555" s="3"/>
      <c r="AY555" s="3"/>
      <c r="AZ555" s="3"/>
      <c r="BA555" s="3"/>
      <c r="BB555" s="3"/>
      <c r="BC555" s="3"/>
      <c r="BD555" s="3"/>
      <c r="BE555" s="3"/>
      <c r="BF555" s="3" t="s">
        <v>21</v>
      </c>
      <c r="BG555" s="3"/>
      <c r="BH555" s="15" t="s">
        <v>556</v>
      </c>
      <c r="BI555" s="15" t="s">
        <v>1874</v>
      </c>
      <c r="BJ555" s="15"/>
      <c r="BK555" s="15" t="str">
        <f t="shared" si="15"/>
        <v>A</v>
      </c>
      <c r="BL555" s="15">
        <v>2018</v>
      </c>
      <c r="BM555" s="13" t="s">
        <v>5677</v>
      </c>
      <c r="BN555" s="30" t="s">
        <v>2158</v>
      </c>
      <c r="BO555" s="3"/>
      <c r="BP555" s="28"/>
      <c r="BQ555" s="3"/>
      <c r="BR555" s="27"/>
      <c r="BS555" s="3"/>
      <c r="BT555" s="27"/>
      <c r="BU555" s="3"/>
      <c r="BV555" s="27"/>
    </row>
    <row r="556" spans="1:74" s="42" customFormat="1" ht="13" customHeight="1" x14ac:dyDescent="0.35">
      <c r="A556" s="71">
        <v>555</v>
      </c>
      <c r="B556" s="71">
        <v>139</v>
      </c>
      <c r="C556" s="4" t="s">
        <v>4354</v>
      </c>
      <c r="D556" s="3" t="s">
        <v>9</v>
      </c>
      <c r="E556" s="3" t="s">
        <v>1808</v>
      </c>
      <c r="F556" s="119">
        <v>-2.7488307995485801</v>
      </c>
      <c r="G556" s="119">
        <v>37.256121489379296</v>
      </c>
      <c r="H556" s="3" t="s">
        <v>870</v>
      </c>
      <c r="I556" s="8" t="s">
        <v>865</v>
      </c>
      <c r="J556" s="3" t="s">
        <v>10</v>
      </c>
      <c r="K556" s="8" t="s">
        <v>879</v>
      </c>
      <c r="L556" s="8">
        <v>476</v>
      </c>
      <c r="M556" s="8">
        <v>27</v>
      </c>
      <c r="N556" s="135">
        <v>1412</v>
      </c>
      <c r="O556" s="135">
        <v>1476</v>
      </c>
      <c r="P556" s="129">
        <v>1444</v>
      </c>
      <c r="Q556" s="40">
        <v>538</v>
      </c>
      <c r="R556" s="40">
        <v>474</v>
      </c>
      <c r="S556" s="40">
        <v>506</v>
      </c>
      <c r="T556" s="8" t="s">
        <v>37</v>
      </c>
      <c r="U556" s="4" t="s">
        <v>2252</v>
      </c>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t="s">
        <v>186</v>
      </c>
      <c r="BD556" s="3"/>
      <c r="BE556" s="3"/>
      <c r="BF556" s="3" t="s">
        <v>21</v>
      </c>
      <c r="BG556" s="3"/>
      <c r="BH556" s="15" t="s">
        <v>556</v>
      </c>
      <c r="BI556" s="15" t="s">
        <v>1874</v>
      </c>
      <c r="BJ556" s="15"/>
      <c r="BK556" s="15" t="str">
        <f t="shared" si="15"/>
        <v>A</v>
      </c>
      <c r="BL556" s="15">
        <v>2018</v>
      </c>
      <c r="BM556" s="13" t="s">
        <v>5678</v>
      </c>
      <c r="BN556" s="30" t="s">
        <v>2158</v>
      </c>
      <c r="BO556" s="3"/>
      <c r="BP556" s="28"/>
      <c r="BQ556" s="3"/>
      <c r="BR556" s="27"/>
      <c r="BS556" s="3"/>
      <c r="BT556" s="27"/>
      <c r="BU556" s="3"/>
      <c r="BV556" s="27"/>
    </row>
    <row r="557" spans="1:74" s="42" customFormat="1" ht="13" customHeight="1" x14ac:dyDescent="0.35">
      <c r="A557" s="71">
        <v>556</v>
      </c>
      <c r="B557" s="71">
        <v>140</v>
      </c>
      <c r="C557" s="4" t="s">
        <v>3650</v>
      </c>
      <c r="D557" s="3" t="s">
        <v>9</v>
      </c>
      <c r="E557" s="3" t="s">
        <v>1808</v>
      </c>
      <c r="F557" s="119">
        <v>-2.7488307995485801</v>
      </c>
      <c r="G557" s="119">
        <v>37.256121489379296</v>
      </c>
      <c r="H557" s="3" t="s">
        <v>3648</v>
      </c>
      <c r="I557" s="8" t="s">
        <v>3646</v>
      </c>
      <c r="J557" s="3" t="s">
        <v>10</v>
      </c>
      <c r="K557" s="8" t="s">
        <v>3644</v>
      </c>
      <c r="L557" s="8">
        <v>237</v>
      </c>
      <c r="M557" s="8">
        <v>29</v>
      </c>
      <c r="N557" s="135">
        <v>1638</v>
      </c>
      <c r="O557" s="135">
        <v>1948</v>
      </c>
      <c r="P557" s="129">
        <v>1793</v>
      </c>
      <c r="Q557" s="40">
        <v>312</v>
      </c>
      <c r="R557" s="40">
        <v>2</v>
      </c>
      <c r="S557" s="40">
        <v>157</v>
      </c>
      <c r="T557" s="8" t="s">
        <v>37</v>
      </c>
      <c r="U557" s="4" t="s">
        <v>2252</v>
      </c>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t="s">
        <v>186</v>
      </c>
      <c r="AT557" s="3"/>
      <c r="AU557" s="3"/>
      <c r="AV557" s="3"/>
      <c r="AW557" s="3"/>
      <c r="AX557" s="3"/>
      <c r="AY557" s="3"/>
      <c r="AZ557" s="3"/>
      <c r="BA557" s="3"/>
      <c r="BB557" s="3"/>
      <c r="BC557" s="3"/>
      <c r="BD557" s="3"/>
      <c r="BE557" s="3"/>
      <c r="BF557" s="3" t="s">
        <v>21</v>
      </c>
      <c r="BG557" s="3"/>
      <c r="BH557" s="15" t="s">
        <v>556</v>
      </c>
      <c r="BI557" s="15" t="s">
        <v>1874</v>
      </c>
      <c r="BJ557" s="15"/>
      <c r="BK557" s="15" t="str">
        <f t="shared" si="15"/>
        <v>A</v>
      </c>
      <c r="BL557" s="15">
        <v>2018</v>
      </c>
      <c r="BM557" s="13" t="s">
        <v>5592</v>
      </c>
      <c r="BN557" s="30" t="s">
        <v>2158</v>
      </c>
      <c r="BO557" s="3"/>
      <c r="BP557" s="28"/>
      <c r="BQ557" s="3"/>
      <c r="BR557" s="27"/>
      <c r="BS557" s="3"/>
      <c r="BT557" s="27"/>
      <c r="BU557" s="3"/>
      <c r="BV557" s="27"/>
    </row>
    <row r="558" spans="1:74" s="42" customFormat="1" ht="13" customHeight="1" x14ac:dyDescent="0.35">
      <c r="A558" s="71">
        <v>557</v>
      </c>
      <c r="B558" s="71">
        <v>140</v>
      </c>
      <c r="C558" s="4" t="s">
        <v>3650</v>
      </c>
      <c r="D558" s="3" t="s">
        <v>9</v>
      </c>
      <c r="E558" s="3" t="s">
        <v>1808</v>
      </c>
      <c r="F558" s="119">
        <v>-2.7488307995485801</v>
      </c>
      <c r="G558" s="119">
        <v>37.256121489379296</v>
      </c>
      <c r="H558" s="3" t="s">
        <v>3649</v>
      </c>
      <c r="I558" s="8" t="s">
        <v>3647</v>
      </c>
      <c r="J558" s="3" t="s">
        <v>10</v>
      </c>
      <c r="K558" s="8" t="s">
        <v>3645</v>
      </c>
      <c r="L558" s="8">
        <v>201</v>
      </c>
      <c r="M558" s="8">
        <v>27</v>
      </c>
      <c r="N558" s="135">
        <v>1651</v>
      </c>
      <c r="O558" s="135">
        <v>1948</v>
      </c>
      <c r="P558" s="129">
        <v>1799.5</v>
      </c>
      <c r="Q558" s="40">
        <v>299</v>
      </c>
      <c r="R558" s="40">
        <v>2</v>
      </c>
      <c r="S558" s="40">
        <v>150.5</v>
      </c>
      <c r="T558" s="8" t="s">
        <v>37</v>
      </c>
      <c r="U558" s="4" t="s">
        <v>2252</v>
      </c>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t="s">
        <v>186</v>
      </c>
      <c r="AT558" s="3"/>
      <c r="AU558" s="3"/>
      <c r="AV558" s="3"/>
      <c r="AW558" s="3"/>
      <c r="AX558" s="3"/>
      <c r="AY558" s="3"/>
      <c r="AZ558" s="3"/>
      <c r="BA558" s="3"/>
      <c r="BB558" s="3"/>
      <c r="BC558" s="3"/>
      <c r="BD558" s="3"/>
      <c r="BE558" s="3"/>
      <c r="BF558" s="3" t="s">
        <v>21</v>
      </c>
      <c r="BG558" s="3"/>
      <c r="BH558" s="15" t="s">
        <v>556</v>
      </c>
      <c r="BI558" s="15" t="s">
        <v>1874</v>
      </c>
      <c r="BJ558" s="15"/>
      <c r="BK558" s="15" t="str">
        <f t="shared" si="15"/>
        <v>A</v>
      </c>
      <c r="BL558" s="15">
        <v>2018</v>
      </c>
      <c r="BM558" s="13" t="s">
        <v>5679</v>
      </c>
      <c r="BN558" s="30" t="s">
        <v>2158</v>
      </c>
      <c r="BO558" s="3"/>
      <c r="BP558" s="28"/>
      <c r="BQ558" s="3"/>
      <c r="BR558" s="27"/>
      <c r="BS558" s="3"/>
      <c r="BT558" s="27"/>
      <c r="BU558" s="3"/>
      <c r="BV558" s="27"/>
    </row>
    <row r="559" spans="1:74" s="42" customFormat="1" ht="13" customHeight="1" x14ac:dyDescent="0.35">
      <c r="A559" s="71">
        <v>558</v>
      </c>
      <c r="B559" s="71">
        <v>140</v>
      </c>
      <c r="C559" s="4" t="s">
        <v>960</v>
      </c>
      <c r="D559" s="3" t="s">
        <v>9</v>
      </c>
      <c r="E559" s="3" t="s">
        <v>1808</v>
      </c>
      <c r="F559" s="119">
        <v>-0.73855499999999996</v>
      </c>
      <c r="G559" s="119">
        <v>34.757159600000001</v>
      </c>
      <c r="H559" s="3" t="s">
        <v>961</v>
      </c>
      <c r="I559" s="3" t="s">
        <v>961</v>
      </c>
      <c r="J559" s="3" t="s">
        <v>10</v>
      </c>
      <c r="K559" s="8" t="s">
        <v>964</v>
      </c>
      <c r="L559" s="8">
        <v>2090</v>
      </c>
      <c r="M559" s="8">
        <v>170</v>
      </c>
      <c r="N559" s="135">
        <v>-538</v>
      </c>
      <c r="O559" s="135">
        <v>344</v>
      </c>
      <c r="P559" s="129">
        <v>-97</v>
      </c>
      <c r="Q559" s="40">
        <v>2488</v>
      </c>
      <c r="R559" s="40">
        <v>1606</v>
      </c>
      <c r="S559" s="40">
        <v>2047</v>
      </c>
      <c r="T559" s="8" t="s">
        <v>713</v>
      </c>
      <c r="U559" s="4"/>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t="s">
        <v>186</v>
      </c>
      <c r="AU559" s="3"/>
      <c r="AV559" s="3"/>
      <c r="AW559" s="3"/>
      <c r="AX559" s="3"/>
      <c r="AY559" s="3"/>
      <c r="AZ559" s="3"/>
      <c r="BA559" s="3"/>
      <c r="BB559" s="3"/>
      <c r="BC559" s="3"/>
      <c r="BD559" s="3" t="s">
        <v>186</v>
      </c>
      <c r="BE559" s="3" t="s">
        <v>1838</v>
      </c>
      <c r="BF559" s="3" t="s">
        <v>16</v>
      </c>
      <c r="BG559" s="3"/>
      <c r="BH559" s="15" t="s">
        <v>1874</v>
      </c>
      <c r="BI559" s="15"/>
      <c r="BJ559" s="15"/>
      <c r="BK559" s="15" t="str">
        <f t="shared" si="15"/>
        <v>B</v>
      </c>
      <c r="BL559" s="15">
        <v>1973</v>
      </c>
      <c r="BM559" s="11" t="s">
        <v>5680</v>
      </c>
      <c r="BN559" s="34" t="s">
        <v>2159</v>
      </c>
      <c r="BO559" s="3"/>
      <c r="BP559" s="28"/>
      <c r="BQ559" s="3"/>
      <c r="BR559" s="27"/>
      <c r="BS559" s="3"/>
      <c r="BT559" s="27"/>
      <c r="BU559" s="3"/>
      <c r="BV559" s="27"/>
    </row>
    <row r="560" spans="1:74" s="42" customFormat="1" ht="13" customHeight="1" x14ac:dyDescent="0.35">
      <c r="A560" s="71">
        <v>559</v>
      </c>
      <c r="B560" s="71">
        <v>140</v>
      </c>
      <c r="C560" s="4" t="s">
        <v>960</v>
      </c>
      <c r="D560" s="3" t="s">
        <v>9</v>
      </c>
      <c r="E560" s="3" t="s">
        <v>1808</v>
      </c>
      <c r="F560" s="119">
        <v>-0.73855499999999996</v>
      </c>
      <c r="G560" s="119">
        <v>34.757159600000001</v>
      </c>
      <c r="H560" s="3" t="s">
        <v>962</v>
      </c>
      <c r="I560" s="3" t="s">
        <v>962</v>
      </c>
      <c r="J560" s="3" t="s">
        <v>10</v>
      </c>
      <c r="K560" s="8" t="s">
        <v>965</v>
      </c>
      <c r="L560" s="8">
        <v>1190</v>
      </c>
      <c r="M560" s="8">
        <v>75</v>
      </c>
      <c r="N560" s="135">
        <v>680</v>
      </c>
      <c r="O560" s="135">
        <v>1019</v>
      </c>
      <c r="P560" s="129">
        <v>849.5</v>
      </c>
      <c r="Q560" s="40">
        <v>1270</v>
      </c>
      <c r="R560" s="40">
        <v>931</v>
      </c>
      <c r="S560" s="40">
        <v>1100.5</v>
      </c>
      <c r="T560" s="8" t="s">
        <v>713</v>
      </c>
      <c r="U560" s="4"/>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t="s">
        <v>186</v>
      </c>
      <c r="AU560" s="3"/>
      <c r="AV560" s="3"/>
      <c r="AW560" s="3"/>
      <c r="AX560" s="3"/>
      <c r="AY560" s="3"/>
      <c r="AZ560" s="3"/>
      <c r="BA560" s="3"/>
      <c r="BB560" s="3"/>
      <c r="BC560" s="3"/>
      <c r="BD560" s="3" t="s">
        <v>186</v>
      </c>
      <c r="BE560" s="3" t="s">
        <v>1838</v>
      </c>
      <c r="BF560" s="3" t="s">
        <v>1824</v>
      </c>
      <c r="BG560" s="3"/>
      <c r="BH560" s="15" t="s">
        <v>556</v>
      </c>
      <c r="BI560" s="15"/>
      <c r="BJ560" s="15"/>
      <c r="BK560" s="15" t="str">
        <f t="shared" si="15"/>
        <v>B</v>
      </c>
      <c r="BL560" s="15">
        <v>1973</v>
      </c>
      <c r="BM560" s="11" t="s">
        <v>5680</v>
      </c>
      <c r="BN560" s="34" t="s">
        <v>2159</v>
      </c>
      <c r="BO560" s="3"/>
      <c r="BP560" s="28"/>
      <c r="BQ560" s="3"/>
      <c r="BR560" s="27"/>
      <c r="BS560" s="3"/>
      <c r="BT560" s="27"/>
      <c r="BU560" s="3"/>
      <c r="BV560" s="27"/>
    </row>
    <row r="561" spans="1:74" s="42" customFormat="1" ht="13" customHeight="1" x14ac:dyDescent="0.35">
      <c r="A561" s="71">
        <v>560</v>
      </c>
      <c r="B561" s="71">
        <v>140</v>
      </c>
      <c r="C561" s="4" t="s">
        <v>960</v>
      </c>
      <c r="D561" s="3" t="s">
        <v>9</v>
      </c>
      <c r="E561" s="3" t="s">
        <v>1808</v>
      </c>
      <c r="F561" s="119">
        <v>-0.73855499999999996</v>
      </c>
      <c r="G561" s="119">
        <v>34.757159600000001</v>
      </c>
      <c r="H561" s="3" t="s">
        <v>963</v>
      </c>
      <c r="I561" s="3" t="s">
        <v>963</v>
      </c>
      <c r="J561" s="3" t="s">
        <v>10</v>
      </c>
      <c r="K561" s="8" t="s">
        <v>966</v>
      </c>
      <c r="L561" s="8">
        <v>1650</v>
      </c>
      <c r="M561" s="8">
        <v>90</v>
      </c>
      <c r="N561" s="135">
        <v>238</v>
      </c>
      <c r="O561" s="135">
        <v>632</v>
      </c>
      <c r="P561" s="129">
        <v>435</v>
      </c>
      <c r="Q561" s="40">
        <v>1712</v>
      </c>
      <c r="R561" s="40">
        <v>1318</v>
      </c>
      <c r="S561" s="40">
        <v>1515</v>
      </c>
      <c r="T561" s="8" t="s">
        <v>713</v>
      </c>
      <c r="U561" s="4"/>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t="s">
        <v>186</v>
      </c>
      <c r="BE561" s="86"/>
      <c r="BF561" s="86" t="s">
        <v>1832</v>
      </c>
      <c r="BG561" s="3"/>
      <c r="BH561" s="15" t="s">
        <v>556</v>
      </c>
      <c r="BI561" s="15"/>
      <c r="BJ561" s="15"/>
      <c r="BK561" s="15" t="str">
        <f t="shared" si="15"/>
        <v>B</v>
      </c>
      <c r="BL561" s="15">
        <v>1973</v>
      </c>
      <c r="BM561" s="11" t="s">
        <v>5680</v>
      </c>
      <c r="BN561" s="34" t="s">
        <v>2159</v>
      </c>
      <c r="BO561" s="3"/>
      <c r="BP561" s="28"/>
      <c r="BQ561" s="3"/>
      <c r="BR561" s="27"/>
      <c r="BS561" s="3"/>
      <c r="BT561" s="27"/>
      <c r="BU561" s="3"/>
      <c r="BV561" s="27"/>
    </row>
    <row r="562" spans="1:74" s="42" customFormat="1" x14ac:dyDescent="0.35">
      <c r="A562" s="71">
        <v>561</v>
      </c>
      <c r="B562" s="71">
        <v>140</v>
      </c>
      <c r="C562" s="4" t="s">
        <v>960</v>
      </c>
      <c r="D562" s="3" t="s">
        <v>9</v>
      </c>
      <c r="E562" s="3" t="s">
        <v>1808</v>
      </c>
      <c r="F562" s="119">
        <v>-0.73855499999999996</v>
      </c>
      <c r="G562" s="119">
        <v>34.757159600000001</v>
      </c>
      <c r="H562" s="8" t="s">
        <v>2840</v>
      </c>
      <c r="I562" s="8" t="s">
        <v>2840</v>
      </c>
      <c r="J562" s="3" t="s">
        <v>10</v>
      </c>
      <c r="K562" s="8" t="s">
        <v>2798</v>
      </c>
      <c r="L562" s="8">
        <v>165</v>
      </c>
      <c r="M562" s="8">
        <v>90</v>
      </c>
      <c r="N562" s="135">
        <v>1521</v>
      </c>
      <c r="O562" s="135">
        <v>1956</v>
      </c>
      <c r="P562" s="129">
        <v>1738.5</v>
      </c>
      <c r="Q562" s="40">
        <v>429</v>
      </c>
      <c r="R562" s="40">
        <v>-6</v>
      </c>
      <c r="S562" s="40">
        <v>211.5</v>
      </c>
      <c r="T562" s="8" t="s">
        <v>713</v>
      </c>
      <c r="U562" s="4" t="s">
        <v>2252</v>
      </c>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t="s">
        <v>186</v>
      </c>
      <c r="BE562" s="3"/>
      <c r="BF562" s="3" t="s">
        <v>21</v>
      </c>
      <c r="BG562" s="3"/>
      <c r="BH562" s="15" t="s">
        <v>556</v>
      </c>
      <c r="BI562" s="15" t="s">
        <v>1874</v>
      </c>
      <c r="BJ562" s="15"/>
      <c r="BK562" s="15" t="str">
        <f t="shared" si="15"/>
        <v>B</v>
      </c>
      <c r="BL562" s="15">
        <v>1973</v>
      </c>
      <c r="BM562" s="11" t="s">
        <v>5680</v>
      </c>
      <c r="BN562" s="28"/>
      <c r="BO562" s="3"/>
      <c r="BP562" s="28"/>
      <c r="BQ562" s="3"/>
      <c r="BR562" s="27"/>
      <c r="BS562" s="3"/>
      <c r="BT562" s="27"/>
      <c r="BU562" s="3"/>
      <c r="BV562" s="27"/>
    </row>
    <row r="563" spans="1:74" s="42" customFormat="1" ht="13" customHeight="1" x14ac:dyDescent="0.35">
      <c r="A563" s="71">
        <v>562</v>
      </c>
      <c r="B563" s="71">
        <v>141</v>
      </c>
      <c r="C563" s="4" t="s">
        <v>5057</v>
      </c>
      <c r="D563" s="3" t="s">
        <v>9</v>
      </c>
      <c r="E563" s="3" t="s">
        <v>1808</v>
      </c>
      <c r="F563" s="119">
        <v>0.23</v>
      </c>
      <c r="G563" s="119">
        <v>36.450000000000003</v>
      </c>
      <c r="H563" s="8" t="s">
        <v>4567</v>
      </c>
      <c r="I563" s="8" t="s">
        <v>1008</v>
      </c>
      <c r="J563" s="3" t="s">
        <v>10</v>
      </c>
      <c r="K563" s="8" t="s">
        <v>1205</v>
      </c>
      <c r="L563" s="8">
        <v>1900</v>
      </c>
      <c r="M563" s="8">
        <v>90</v>
      </c>
      <c r="N563" s="135">
        <v>-58</v>
      </c>
      <c r="O563" s="135">
        <v>370</v>
      </c>
      <c r="P563" s="129">
        <v>156</v>
      </c>
      <c r="Q563" s="40">
        <v>2008</v>
      </c>
      <c r="R563" s="40">
        <v>1580</v>
      </c>
      <c r="S563" s="40">
        <v>1794</v>
      </c>
      <c r="T563" s="8" t="s">
        <v>37</v>
      </c>
      <c r="U563" s="4" t="s">
        <v>2252</v>
      </c>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t="s">
        <v>860</v>
      </c>
      <c r="BG563" s="3" t="s">
        <v>1601</v>
      </c>
      <c r="BH563" s="15" t="s">
        <v>556</v>
      </c>
      <c r="BI563" s="15" t="s">
        <v>1874</v>
      </c>
      <c r="BJ563" s="15"/>
      <c r="BK563" s="15" t="str">
        <f t="shared" si="15"/>
        <v>B</v>
      </c>
      <c r="BL563" s="15">
        <v>1977</v>
      </c>
      <c r="BM563" s="11" t="s">
        <v>5681</v>
      </c>
      <c r="BN563" s="34" t="s">
        <v>2160</v>
      </c>
      <c r="BO563" s="11" t="s">
        <v>5613</v>
      </c>
      <c r="BP563" s="30" t="s">
        <v>2161</v>
      </c>
      <c r="BQ563" s="11" t="s">
        <v>4570</v>
      </c>
      <c r="BR563" s="27"/>
      <c r="BS563" s="3"/>
      <c r="BT563" s="27"/>
      <c r="BU563" s="3"/>
      <c r="BV563" s="27"/>
    </row>
    <row r="564" spans="1:74" s="42" customFormat="1" ht="13" customHeight="1" x14ac:dyDescent="0.35">
      <c r="A564" s="71">
        <v>563</v>
      </c>
      <c r="B564" s="71">
        <v>141</v>
      </c>
      <c r="C564" s="4" t="s">
        <v>5058</v>
      </c>
      <c r="D564" s="3" t="s">
        <v>9</v>
      </c>
      <c r="E564" s="3" t="s">
        <v>1808</v>
      </c>
      <c r="F564" s="119">
        <v>0.23</v>
      </c>
      <c r="G564" s="119">
        <v>36.450000000000003</v>
      </c>
      <c r="H564" s="8" t="s">
        <v>4568</v>
      </c>
      <c r="I564" s="8" t="s">
        <v>1003</v>
      </c>
      <c r="J564" s="3" t="s">
        <v>10</v>
      </c>
      <c r="K564" s="8" t="s">
        <v>1206</v>
      </c>
      <c r="L564" s="8">
        <v>2100</v>
      </c>
      <c r="M564" s="8">
        <v>110</v>
      </c>
      <c r="N564" s="135">
        <v>-390</v>
      </c>
      <c r="O564" s="135">
        <v>200</v>
      </c>
      <c r="P564" s="129">
        <v>-95</v>
      </c>
      <c r="Q564" s="40">
        <v>2340</v>
      </c>
      <c r="R564" s="40">
        <v>1750</v>
      </c>
      <c r="S564" s="40">
        <v>2045</v>
      </c>
      <c r="T564" s="8" t="s">
        <v>37</v>
      </c>
      <c r="U564" s="4" t="s">
        <v>2252</v>
      </c>
      <c r="V564" s="3"/>
      <c r="W564" s="3"/>
      <c r="X564" s="3"/>
      <c r="Y564" s="3"/>
      <c r="Z564" s="3"/>
      <c r="AA564" s="3"/>
      <c r="AB564" s="3"/>
      <c r="AC564" s="3"/>
      <c r="AD564" s="3"/>
      <c r="AE564" s="3"/>
      <c r="AF564" s="3"/>
      <c r="AG564" s="3"/>
      <c r="AH564" s="3"/>
      <c r="AI564" s="3"/>
      <c r="AJ564" s="3"/>
      <c r="AK564" s="3"/>
      <c r="AL564" s="3"/>
      <c r="AM564" s="3"/>
      <c r="AN564" s="3"/>
      <c r="AO564" s="3"/>
      <c r="AP564" s="3" t="s">
        <v>186</v>
      </c>
      <c r="AQ564" s="3"/>
      <c r="AR564" s="3"/>
      <c r="AS564" s="3"/>
      <c r="AT564" s="3" t="s">
        <v>186</v>
      </c>
      <c r="AU564" s="3" t="s">
        <v>186</v>
      </c>
      <c r="AV564" s="3"/>
      <c r="AW564" s="3"/>
      <c r="AX564" s="3" t="s">
        <v>186</v>
      </c>
      <c r="AY564" s="3"/>
      <c r="AZ564" s="3"/>
      <c r="BA564" s="3"/>
      <c r="BB564" s="3"/>
      <c r="BC564" s="3"/>
      <c r="BD564" s="3" t="s">
        <v>186</v>
      </c>
      <c r="BE564" s="3" t="s">
        <v>1840</v>
      </c>
      <c r="BF564" s="3" t="s">
        <v>860</v>
      </c>
      <c r="BG564" s="3" t="s">
        <v>1602</v>
      </c>
      <c r="BH564" s="15" t="s">
        <v>1874</v>
      </c>
      <c r="BI564" s="15" t="s">
        <v>1874</v>
      </c>
      <c r="BJ564" s="15"/>
      <c r="BK564" s="15" t="str">
        <f t="shared" si="15"/>
        <v>B</v>
      </c>
      <c r="BL564" s="15">
        <v>1977</v>
      </c>
      <c r="BM564" s="11" t="s">
        <v>5681</v>
      </c>
      <c r="BN564" s="34" t="s">
        <v>2160</v>
      </c>
      <c r="BO564" s="11" t="s">
        <v>5996</v>
      </c>
      <c r="BP564" s="30" t="s">
        <v>2161</v>
      </c>
      <c r="BQ564" s="11" t="s">
        <v>4570</v>
      </c>
      <c r="BR564" s="27"/>
      <c r="BS564" s="3"/>
      <c r="BT564" s="27"/>
      <c r="BU564" s="3"/>
      <c r="BV564" s="27"/>
    </row>
    <row r="565" spans="1:74" s="42" customFormat="1" ht="13" customHeight="1" x14ac:dyDescent="0.35">
      <c r="A565" s="71">
        <v>564</v>
      </c>
      <c r="B565" s="71">
        <v>141</v>
      </c>
      <c r="C565" s="4" t="s">
        <v>5058</v>
      </c>
      <c r="D565" s="3" t="s">
        <v>9</v>
      </c>
      <c r="E565" s="3" t="s">
        <v>1808</v>
      </c>
      <c r="F565" s="119">
        <v>0.23</v>
      </c>
      <c r="G565" s="119">
        <v>36.450000000000003</v>
      </c>
      <c r="H565" s="8" t="s">
        <v>4569</v>
      </c>
      <c r="I565" s="8" t="s">
        <v>1003</v>
      </c>
      <c r="J565" s="3" t="s">
        <v>10</v>
      </c>
      <c r="K565" s="8" t="s">
        <v>3652</v>
      </c>
      <c r="L565" s="8">
        <v>530</v>
      </c>
      <c r="M565" s="8">
        <v>100</v>
      </c>
      <c r="N565" s="135">
        <v>1284</v>
      </c>
      <c r="O565" s="135">
        <v>1630</v>
      </c>
      <c r="P565" s="129">
        <v>1457</v>
      </c>
      <c r="Q565" s="40">
        <v>666</v>
      </c>
      <c r="R565" s="40">
        <v>320</v>
      </c>
      <c r="S565" s="40">
        <v>493</v>
      </c>
      <c r="T565" s="8" t="s">
        <v>37</v>
      </c>
      <c r="U565" s="4" t="s">
        <v>2252</v>
      </c>
      <c r="V565" s="3"/>
      <c r="W565" s="3"/>
      <c r="X565" s="3"/>
      <c r="Y565" s="3"/>
      <c r="Z565" s="3"/>
      <c r="AA565" s="3"/>
      <c r="AB565" s="3"/>
      <c r="AC565" s="3"/>
      <c r="AD565" s="3"/>
      <c r="AE565" s="3"/>
      <c r="AF565" s="3"/>
      <c r="AG565" s="3"/>
      <c r="AH565" s="3"/>
      <c r="AI565" s="3"/>
      <c r="AJ565" s="3"/>
      <c r="AK565" s="3"/>
      <c r="AL565" s="3"/>
      <c r="AM565" s="3"/>
      <c r="AN565" s="3"/>
      <c r="AO565" s="3"/>
      <c r="AP565" s="3" t="s">
        <v>186</v>
      </c>
      <c r="AQ565" s="3"/>
      <c r="AR565" s="3"/>
      <c r="AS565" s="3"/>
      <c r="AT565" s="3" t="s">
        <v>186</v>
      </c>
      <c r="AU565" s="3" t="s">
        <v>186</v>
      </c>
      <c r="AV565" s="3"/>
      <c r="AW565" s="3"/>
      <c r="AX565" s="3" t="s">
        <v>186</v>
      </c>
      <c r="AY565" s="3"/>
      <c r="AZ565" s="3"/>
      <c r="BA565" s="3"/>
      <c r="BB565" s="3"/>
      <c r="BC565" s="3"/>
      <c r="BD565" s="3" t="s">
        <v>186</v>
      </c>
      <c r="BE565" s="3" t="s">
        <v>1840</v>
      </c>
      <c r="BF565" s="3" t="s">
        <v>21</v>
      </c>
      <c r="BG565" s="3" t="s">
        <v>4724</v>
      </c>
      <c r="BH565" s="15" t="s">
        <v>556</v>
      </c>
      <c r="BI565" s="15" t="s">
        <v>1874</v>
      </c>
      <c r="BJ565" s="15"/>
      <c r="BK565" s="15" t="str">
        <f t="shared" si="15"/>
        <v>B</v>
      </c>
      <c r="BL565" s="15">
        <v>1977</v>
      </c>
      <c r="BM565" s="11" t="s">
        <v>5681</v>
      </c>
      <c r="BN565" s="34" t="s">
        <v>2160</v>
      </c>
      <c r="BO565" s="11" t="s">
        <v>5997</v>
      </c>
      <c r="BP565" s="30" t="s">
        <v>2161</v>
      </c>
      <c r="BQ565" s="11" t="s">
        <v>4570</v>
      </c>
      <c r="BR565" s="27"/>
      <c r="BS565" s="3"/>
      <c r="BT565" s="27"/>
      <c r="BU565" s="3"/>
      <c r="BV565" s="27"/>
    </row>
    <row r="566" spans="1:74" s="42" customFormat="1" x14ac:dyDescent="0.35">
      <c r="A566" s="71">
        <v>565</v>
      </c>
      <c r="B566" s="71">
        <v>141</v>
      </c>
      <c r="C566" s="4" t="s">
        <v>5061</v>
      </c>
      <c r="D566" s="3" t="s">
        <v>9</v>
      </c>
      <c r="E566" s="3" t="s">
        <v>1808</v>
      </c>
      <c r="F566" s="119">
        <v>0.23</v>
      </c>
      <c r="G566" s="119">
        <v>36.450000000000003</v>
      </c>
      <c r="H566" s="8" t="s">
        <v>1007</v>
      </c>
      <c r="I566" s="8" t="s">
        <v>2637</v>
      </c>
      <c r="J566" s="3" t="s">
        <v>10</v>
      </c>
      <c r="K566" s="8" t="s">
        <v>1212</v>
      </c>
      <c r="L566" s="8">
        <v>760</v>
      </c>
      <c r="M566" s="8">
        <v>90</v>
      </c>
      <c r="N566" s="135">
        <v>1048</v>
      </c>
      <c r="O566" s="135">
        <v>1410</v>
      </c>
      <c r="P566" s="129">
        <v>1229</v>
      </c>
      <c r="Q566" s="40">
        <v>902</v>
      </c>
      <c r="R566" s="40">
        <v>540</v>
      </c>
      <c r="S566" s="40">
        <v>721</v>
      </c>
      <c r="T566" s="7" t="s">
        <v>1864</v>
      </c>
      <c r="U566" s="10" t="s">
        <v>2253</v>
      </c>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t="s">
        <v>1824</v>
      </c>
      <c r="BG566" s="3" t="s">
        <v>1607</v>
      </c>
      <c r="BH566" s="15" t="s">
        <v>556</v>
      </c>
      <c r="BI566" s="15"/>
      <c r="BJ566" s="17" t="s">
        <v>4850</v>
      </c>
      <c r="BK566" s="15" t="str">
        <f>IF(BL566&gt;1988,"A",IF(BL566&gt;1971,"B","C"))</f>
        <v>B</v>
      </c>
      <c r="BL566" s="15">
        <v>1977</v>
      </c>
      <c r="BM566" s="11" t="s">
        <v>5681</v>
      </c>
      <c r="BN566" s="34" t="s">
        <v>2160</v>
      </c>
      <c r="BO566" s="11" t="s">
        <v>5998</v>
      </c>
      <c r="BP566" s="30" t="s">
        <v>2161</v>
      </c>
      <c r="BQ566" s="11" t="s">
        <v>4570</v>
      </c>
      <c r="BR566" s="27"/>
      <c r="BS566" s="3"/>
      <c r="BT566" s="27"/>
      <c r="BU566" s="3"/>
      <c r="BV566" s="27"/>
    </row>
    <row r="567" spans="1:74" s="42" customFormat="1" x14ac:dyDescent="0.35">
      <c r="A567" s="71">
        <v>566</v>
      </c>
      <c r="B567" s="71">
        <v>141</v>
      </c>
      <c r="C567" s="4" t="s">
        <v>5061</v>
      </c>
      <c r="D567" s="3" t="s">
        <v>9</v>
      </c>
      <c r="E567" s="3" t="s">
        <v>1808</v>
      </c>
      <c r="F567" s="119">
        <v>0.23</v>
      </c>
      <c r="G567" s="119">
        <v>36.450000000000003</v>
      </c>
      <c r="H567" s="8" t="s">
        <v>4718</v>
      </c>
      <c r="I567" s="8" t="s">
        <v>1035</v>
      </c>
      <c r="J567" s="3" t="s">
        <v>10</v>
      </c>
      <c r="K567" s="83" t="s">
        <v>4609</v>
      </c>
      <c r="L567" s="84">
        <v>1110</v>
      </c>
      <c r="M567" s="84">
        <v>15</v>
      </c>
      <c r="N567" s="152">
        <v>893</v>
      </c>
      <c r="O567" s="152">
        <v>1018</v>
      </c>
      <c r="P567" s="129">
        <v>955.5</v>
      </c>
      <c r="Q567" s="40">
        <v>1057</v>
      </c>
      <c r="R567" s="40">
        <v>932</v>
      </c>
      <c r="S567" s="40">
        <v>994.5</v>
      </c>
      <c r="T567" s="7" t="s">
        <v>1864</v>
      </c>
      <c r="U567" s="19" t="s">
        <v>2038</v>
      </c>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t="s">
        <v>860</v>
      </c>
      <c r="BG567" s="3"/>
      <c r="BH567" s="15" t="s">
        <v>555</v>
      </c>
      <c r="BI567" s="15"/>
      <c r="BJ567" s="15" t="s">
        <v>1874</v>
      </c>
      <c r="BK567" s="15" t="str">
        <f>IF(BL567&gt;1988,"A",IF(BL567&gt;1971,"B","C"))</f>
        <v>A</v>
      </c>
      <c r="BL567" s="15">
        <v>2019</v>
      </c>
      <c r="BM567" s="11" t="s">
        <v>5613</v>
      </c>
      <c r="BN567" s="28" t="s">
        <v>4460</v>
      </c>
      <c r="BO567" s="3"/>
      <c r="BP567" s="28"/>
      <c r="BQ567" s="3"/>
      <c r="BR567" s="27"/>
      <c r="BS567" s="3"/>
      <c r="BT567" s="27"/>
      <c r="BU567" s="3"/>
      <c r="BV567" s="27"/>
    </row>
    <row r="568" spans="1:74" s="42" customFormat="1" ht="13" customHeight="1" x14ac:dyDescent="0.35">
      <c r="A568" s="71">
        <v>567</v>
      </c>
      <c r="B568" s="71">
        <v>142</v>
      </c>
      <c r="C568" s="4" t="s">
        <v>5059</v>
      </c>
      <c r="D568" s="3" t="s">
        <v>9</v>
      </c>
      <c r="E568" s="3" t="s">
        <v>1808</v>
      </c>
      <c r="F568" s="119">
        <v>0.23</v>
      </c>
      <c r="G568" s="119">
        <v>36.450000000000003</v>
      </c>
      <c r="H568" s="8" t="s">
        <v>2400</v>
      </c>
      <c r="I568" s="8" t="s">
        <v>1009</v>
      </c>
      <c r="J568" s="3" t="s">
        <v>10</v>
      </c>
      <c r="K568" s="8" t="s">
        <v>1207</v>
      </c>
      <c r="L568" s="8">
        <v>2490</v>
      </c>
      <c r="M568" s="8">
        <v>110</v>
      </c>
      <c r="N568" s="135">
        <v>-827</v>
      </c>
      <c r="O568" s="135">
        <v>-232</v>
      </c>
      <c r="P568" s="129">
        <v>-529.5</v>
      </c>
      <c r="Q568" s="40">
        <v>2777</v>
      </c>
      <c r="R568" s="40">
        <v>2182</v>
      </c>
      <c r="S568" s="40">
        <v>2479.5</v>
      </c>
      <c r="T568" s="7" t="s">
        <v>1864</v>
      </c>
      <c r="U568" s="10" t="s">
        <v>2253</v>
      </c>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t="s">
        <v>186</v>
      </c>
      <c r="BE568" s="3" t="s">
        <v>1840</v>
      </c>
      <c r="BF568" s="3" t="s">
        <v>860</v>
      </c>
      <c r="BG568" s="3" t="s">
        <v>1603</v>
      </c>
      <c r="BH568" s="15" t="s">
        <v>1874</v>
      </c>
      <c r="BI568" s="15"/>
      <c r="BJ568" s="17" t="s">
        <v>4850</v>
      </c>
      <c r="BK568" s="15" t="str">
        <f t="shared" si="15"/>
        <v>B</v>
      </c>
      <c r="BL568" s="15">
        <v>1977</v>
      </c>
      <c r="BM568" s="11" t="s">
        <v>5681</v>
      </c>
      <c r="BN568" s="34" t="s">
        <v>2160</v>
      </c>
      <c r="BO568" s="11" t="s">
        <v>5999</v>
      </c>
      <c r="BP568" s="30" t="s">
        <v>2161</v>
      </c>
      <c r="BQ568" s="11" t="s">
        <v>4570</v>
      </c>
      <c r="BR568" s="27"/>
      <c r="BS568" s="3"/>
      <c r="BT568" s="27"/>
      <c r="BU568" s="3"/>
      <c r="BV568" s="27"/>
    </row>
    <row r="569" spans="1:74" s="42" customFormat="1" ht="13" customHeight="1" x14ac:dyDescent="0.35">
      <c r="A569" s="71">
        <v>568</v>
      </c>
      <c r="B569" s="71">
        <v>142</v>
      </c>
      <c r="C569" s="4" t="s">
        <v>5059</v>
      </c>
      <c r="D569" s="3" t="s">
        <v>9</v>
      </c>
      <c r="E569" s="3" t="s">
        <v>1808</v>
      </c>
      <c r="F569" s="119">
        <v>0.23</v>
      </c>
      <c r="G569" s="119">
        <v>36.450000000000003</v>
      </c>
      <c r="H569" s="8" t="s">
        <v>2400</v>
      </c>
      <c r="I569" s="8" t="s">
        <v>1010</v>
      </c>
      <c r="J569" s="3" t="s">
        <v>10</v>
      </c>
      <c r="K569" s="8" t="s">
        <v>1208</v>
      </c>
      <c r="L569" s="8">
        <v>2830</v>
      </c>
      <c r="M569" s="8">
        <v>120</v>
      </c>
      <c r="N569" s="135">
        <v>-1376</v>
      </c>
      <c r="O569" s="135">
        <v>-784</v>
      </c>
      <c r="P569" s="129">
        <v>-1080</v>
      </c>
      <c r="Q569" s="40">
        <v>3326</v>
      </c>
      <c r="R569" s="40">
        <v>2734</v>
      </c>
      <c r="S569" s="40">
        <v>3030</v>
      </c>
      <c r="T569" s="8" t="s">
        <v>37</v>
      </c>
      <c r="U569" s="4" t="s">
        <v>2252</v>
      </c>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t="s">
        <v>186</v>
      </c>
      <c r="BE569" s="3" t="s">
        <v>1840</v>
      </c>
      <c r="BF569" s="3" t="s">
        <v>860</v>
      </c>
      <c r="BG569" s="3" t="s">
        <v>1604</v>
      </c>
      <c r="BH569" s="15" t="s">
        <v>1874</v>
      </c>
      <c r="BI569" s="15" t="s">
        <v>1874</v>
      </c>
      <c r="BJ569" s="15"/>
      <c r="BK569" s="15" t="str">
        <f t="shared" si="15"/>
        <v>B</v>
      </c>
      <c r="BL569" s="15">
        <v>1977</v>
      </c>
      <c r="BM569" s="11" t="s">
        <v>5681</v>
      </c>
      <c r="BN569" s="34" t="s">
        <v>2160</v>
      </c>
      <c r="BO569" s="11" t="s">
        <v>6000</v>
      </c>
      <c r="BP569" s="30" t="s">
        <v>2161</v>
      </c>
      <c r="BQ569" s="11" t="s">
        <v>4570</v>
      </c>
      <c r="BR569" s="27"/>
      <c r="BS569" s="3"/>
      <c r="BT569" s="27"/>
      <c r="BU569" s="3"/>
      <c r="BV569" s="27"/>
    </row>
    <row r="570" spans="1:74" s="42" customFormat="1" ht="13" customHeight="1" x14ac:dyDescent="0.35">
      <c r="A570" s="71">
        <v>569</v>
      </c>
      <c r="B570" s="71">
        <v>142</v>
      </c>
      <c r="C570" s="4" t="s">
        <v>5059</v>
      </c>
      <c r="D570" s="3" t="s">
        <v>9</v>
      </c>
      <c r="E570" s="3" t="s">
        <v>1808</v>
      </c>
      <c r="F570" s="119">
        <v>0.23</v>
      </c>
      <c r="G570" s="119">
        <v>36.450000000000003</v>
      </c>
      <c r="H570" s="8" t="s">
        <v>2401</v>
      </c>
      <c r="I570" s="8" t="s">
        <v>1011</v>
      </c>
      <c r="J570" s="3" t="s">
        <v>10</v>
      </c>
      <c r="K570" s="8" t="s">
        <v>1209</v>
      </c>
      <c r="L570" s="8">
        <v>2320</v>
      </c>
      <c r="M570" s="8">
        <v>160</v>
      </c>
      <c r="N570" s="135">
        <v>-796</v>
      </c>
      <c r="O570" s="135">
        <v>13</v>
      </c>
      <c r="P570" s="129">
        <v>-391.5</v>
      </c>
      <c r="Q570" s="40">
        <v>2746</v>
      </c>
      <c r="R570" s="40">
        <v>1937</v>
      </c>
      <c r="S570" s="40">
        <v>2341.5</v>
      </c>
      <c r="T570" s="7" t="s">
        <v>1864</v>
      </c>
      <c r="U570" s="10" t="s">
        <v>2253</v>
      </c>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t="s">
        <v>186</v>
      </c>
      <c r="BE570" s="3" t="s">
        <v>1840</v>
      </c>
      <c r="BF570" s="3" t="s">
        <v>860</v>
      </c>
      <c r="BG570" s="3" t="s">
        <v>1605</v>
      </c>
      <c r="BH570" s="15" t="s">
        <v>1874</v>
      </c>
      <c r="BI570" s="15"/>
      <c r="BJ570" s="17" t="s">
        <v>4850</v>
      </c>
      <c r="BK570" s="15" t="str">
        <f t="shared" si="15"/>
        <v>B</v>
      </c>
      <c r="BL570" s="15">
        <v>1977</v>
      </c>
      <c r="BM570" s="11" t="s">
        <v>5681</v>
      </c>
      <c r="BN570" s="34" t="s">
        <v>2160</v>
      </c>
      <c r="BO570" s="11" t="s">
        <v>6001</v>
      </c>
      <c r="BP570" s="30" t="s">
        <v>2161</v>
      </c>
      <c r="BQ570" s="11" t="s">
        <v>4570</v>
      </c>
      <c r="BR570" s="27"/>
      <c r="BS570" s="3"/>
      <c r="BT570" s="27"/>
      <c r="BU570" s="3"/>
      <c r="BV570" s="27"/>
    </row>
    <row r="571" spans="1:74" s="42" customFormat="1" x14ac:dyDescent="0.35">
      <c r="A571" s="71">
        <v>570</v>
      </c>
      <c r="B571" s="71">
        <v>142</v>
      </c>
      <c r="C571" s="4" t="s">
        <v>5059</v>
      </c>
      <c r="D571" s="3" t="s">
        <v>9</v>
      </c>
      <c r="E571" s="3" t="s">
        <v>1808</v>
      </c>
      <c r="F571" s="119">
        <v>0.23</v>
      </c>
      <c r="G571" s="119">
        <v>36.450000000000003</v>
      </c>
      <c r="H571" s="8" t="s">
        <v>4717</v>
      </c>
      <c r="I571" s="8" t="s">
        <v>1007</v>
      </c>
      <c r="J571" s="3" t="s">
        <v>10</v>
      </c>
      <c r="K571" s="83" t="s">
        <v>4607</v>
      </c>
      <c r="L571" s="84">
        <v>2855</v>
      </c>
      <c r="M571" s="84">
        <v>20</v>
      </c>
      <c r="N571" s="152">
        <v>-1105</v>
      </c>
      <c r="O571" s="152">
        <v>-911</v>
      </c>
      <c r="P571" s="129">
        <v>-1008</v>
      </c>
      <c r="Q571" s="40">
        <v>3055</v>
      </c>
      <c r="R571" s="40">
        <v>2861</v>
      </c>
      <c r="S571" s="40">
        <v>2958</v>
      </c>
      <c r="T571" s="7" t="s">
        <v>1864</v>
      </c>
      <c r="U571" s="19" t="s">
        <v>2038</v>
      </c>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t="s">
        <v>186</v>
      </c>
      <c r="BE571" s="3" t="s">
        <v>1840</v>
      </c>
      <c r="BF571" s="3" t="s">
        <v>860</v>
      </c>
      <c r="BG571" s="3"/>
      <c r="BH571" s="15" t="s">
        <v>555</v>
      </c>
      <c r="BI571" s="15"/>
      <c r="BJ571" s="15" t="s">
        <v>1874</v>
      </c>
      <c r="BK571" s="15" t="str">
        <f>IF(BL571&gt;1988,"A",IF(BL571&gt;1971,"B","C"))</f>
        <v>A</v>
      </c>
      <c r="BL571" s="15">
        <v>2019</v>
      </c>
      <c r="BM571" s="11" t="s">
        <v>5613</v>
      </c>
      <c r="BN571" s="28" t="s">
        <v>4460</v>
      </c>
      <c r="BO571" s="3"/>
      <c r="BP571" s="28"/>
      <c r="BQ571" s="3"/>
      <c r="BR571" s="27"/>
      <c r="BS571" s="3"/>
      <c r="BT571" s="27"/>
      <c r="BU571" s="3"/>
      <c r="BV571" s="27"/>
    </row>
    <row r="572" spans="1:74" s="41" customFormat="1" x14ac:dyDescent="0.35">
      <c r="A572" s="71">
        <v>571</v>
      </c>
      <c r="B572" s="71">
        <v>142</v>
      </c>
      <c r="C572" s="4" t="s">
        <v>5059</v>
      </c>
      <c r="D572" s="3" t="s">
        <v>9</v>
      </c>
      <c r="E572" s="3" t="s">
        <v>1808</v>
      </c>
      <c r="F572" s="119">
        <v>0.23</v>
      </c>
      <c r="G572" s="119">
        <v>36.450000000000003</v>
      </c>
      <c r="H572" s="8" t="s">
        <v>1007</v>
      </c>
      <c r="I572" s="8" t="s">
        <v>4565</v>
      </c>
      <c r="J572" s="3" t="s">
        <v>10</v>
      </c>
      <c r="K572" s="8" t="s">
        <v>4563</v>
      </c>
      <c r="L572" s="8">
        <v>545</v>
      </c>
      <c r="M572" s="8">
        <v>95</v>
      </c>
      <c r="N572" s="152">
        <v>1279</v>
      </c>
      <c r="O572" s="152">
        <v>1626</v>
      </c>
      <c r="P572" s="129">
        <v>1452.5</v>
      </c>
      <c r="Q572" s="40">
        <v>671</v>
      </c>
      <c r="R572" s="40">
        <v>324</v>
      </c>
      <c r="S572" s="40">
        <v>497.5</v>
      </c>
      <c r="T572" s="7" t="s">
        <v>1864</v>
      </c>
      <c r="U572" s="4" t="s">
        <v>3357</v>
      </c>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t="s">
        <v>186</v>
      </c>
      <c r="BE572" s="3" t="s">
        <v>1840</v>
      </c>
      <c r="BF572" s="3" t="s">
        <v>860</v>
      </c>
      <c r="BG572" s="3" t="s">
        <v>3619</v>
      </c>
      <c r="BH572" s="15" t="s">
        <v>1874</v>
      </c>
      <c r="BI572" s="15"/>
      <c r="BJ572" s="15" t="s">
        <v>1874</v>
      </c>
      <c r="BK572" s="15" t="str">
        <f>IF(BL572&gt;1988,"A",IF(BL572&gt;1971,"B","C"))</f>
        <v>B</v>
      </c>
      <c r="BL572" s="15">
        <v>1984</v>
      </c>
      <c r="BM572" s="11" t="s">
        <v>4570</v>
      </c>
      <c r="BN572" s="28"/>
      <c r="BO572" s="3"/>
      <c r="BP572" s="28"/>
      <c r="BQ572" s="3"/>
      <c r="BR572" s="27"/>
      <c r="BS572" s="3"/>
      <c r="BT572" s="27"/>
      <c r="BU572" s="3"/>
      <c r="BV572" s="27"/>
    </row>
    <row r="573" spans="1:74" s="41" customFormat="1" x14ac:dyDescent="0.35">
      <c r="A573" s="71">
        <v>572</v>
      </c>
      <c r="B573" s="71">
        <v>142</v>
      </c>
      <c r="C573" s="4" t="s">
        <v>5059</v>
      </c>
      <c r="D573" s="3" t="s">
        <v>9</v>
      </c>
      <c r="E573" s="3" t="s">
        <v>1808</v>
      </c>
      <c r="F573" s="119">
        <v>0.23</v>
      </c>
      <c r="G573" s="119">
        <v>36.450000000000003</v>
      </c>
      <c r="H573" s="8" t="s">
        <v>4566</v>
      </c>
      <c r="I573" s="8" t="s">
        <v>1011</v>
      </c>
      <c r="J573" s="3" t="s">
        <v>10</v>
      </c>
      <c r="K573" s="8" t="s">
        <v>4564</v>
      </c>
      <c r="L573" s="8">
        <v>2015</v>
      </c>
      <c r="M573" s="8">
        <v>195</v>
      </c>
      <c r="N573" s="152">
        <v>-516</v>
      </c>
      <c r="O573" s="152">
        <v>483</v>
      </c>
      <c r="P573" s="129">
        <v>-16.5</v>
      </c>
      <c r="Q573" s="40">
        <v>2466</v>
      </c>
      <c r="R573" s="40">
        <v>1467</v>
      </c>
      <c r="S573" s="40">
        <v>1966.5</v>
      </c>
      <c r="T573" s="7" t="s">
        <v>1864</v>
      </c>
      <c r="U573" s="4" t="s">
        <v>3357</v>
      </c>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t="s">
        <v>186</v>
      </c>
      <c r="BE573" s="3" t="s">
        <v>1840</v>
      </c>
      <c r="BF573" s="3" t="s">
        <v>860</v>
      </c>
      <c r="BG573" s="3"/>
      <c r="BH573" s="15" t="s">
        <v>1874</v>
      </c>
      <c r="BI573" s="15"/>
      <c r="BJ573" s="15" t="s">
        <v>1874</v>
      </c>
      <c r="BK573" s="15" t="str">
        <f>IF(BL573&gt;1988,"A",IF(BL573&gt;1971,"B","C"))</f>
        <v>B</v>
      </c>
      <c r="BL573" s="15">
        <v>1984</v>
      </c>
      <c r="BM573" s="11" t="s">
        <v>4570</v>
      </c>
      <c r="BN573" s="28"/>
      <c r="BO573" s="3"/>
      <c r="BP573" s="28"/>
      <c r="BQ573" s="3"/>
      <c r="BR573" s="27"/>
      <c r="BS573" s="3"/>
      <c r="BT573" s="27"/>
      <c r="BU573" s="3"/>
      <c r="BV573" s="27"/>
    </row>
    <row r="574" spans="1:74" s="42" customFormat="1" x14ac:dyDescent="0.35">
      <c r="A574" s="71">
        <v>573</v>
      </c>
      <c r="B574" s="71">
        <v>142</v>
      </c>
      <c r="C574" s="4" t="s">
        <v>5059</v>
      </c>
      <c r="D574" s="3" t="s">
        <v>9</v>
      </c>
      <c r="E574" s="3" t="s">
        <v>1808</v>
      </c>
      <c r="F574" s="119">
        <v>0.23</v>
      </c>
      <c r="G574" s="119">
        <v>36.450000000000003</v>
      </c>
      <c r="H574" s="8" t="s">
        <v>4717</v>
      </c>
      <c r="I574" s="8" t="s">
        <v>4491</v>
      </c>
      <c r="J574" s="3" t="s">
        <v>10</v>
      </c>
      <c r="K574" s="83" t="s">
        <v>4608</v>
      </c>
      <c r="L574" s="84">
        <v>2675</v>
      </c>
      <c r="M574" s="84">
        <v>20</v>
      </c>
      <c r="N574" s="152">
        <v>-896</v>
      </c>
      <c r="O574" s="152">
        <v>-788</v>
      </c>
      <c r="P574" s="129">
        <v>-842</v>
      </c>
      <c r="Q574" s="40">
        <v>2846</v>
      </c>
      <c r="R574" s="40">
        <v>2738</v>
      </c>
      <c r="S574" s="40">
        <v>2792</v>
      </c>
      <c r="T574" s="7" t="s">
        <v>1864</v>
      </c>
      <c r="U574" s="19" t="s">
        <v>2038</v>
      </c>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t="s">
        <v>186</v>
      </c>
      <c r="BE574" s="3" t="s">
        <v>1840</v>
      </c>
      <c r="BF574" s="3" t="s">
        <v>860</v>
      </c>
      <c r="BG574" s="3"/>
      <c r="BH574" s="15" t="s">
        <v>555</v>
      </c>
      <c r="BI574" s="15"/>
      <c r="BJ574" s="15" t="s">
        <v>1874</v>
      </c>
      <c r="BK574" s="15" t="str">
        <f>IF(BL574&gt;1988,"A",IF(BL574&gt;1971,"B","C"))</f>
        <v>A</v>
      </c>
      <c r="BL574" s="15">
        <v>2019</v>
      </c>
      <c r="BM574" s="11" t="s">
        <v>5613</v>
      </c>
      <c r="BN574" s="28" t="s">
        <v>4460</v>
      </c>
      <c r="BO574" s="3"/>
      <c r="BP574" s="28"/>
      <c r="BQ574" s="3"/>
      <c r="BR574" s="27"/>
      <c r="BS574" s="3"/>
      <c r="BT574" s="27"/>
      <c r="BU574" s="3"/>
      <c r="BV574" s="27"/>
    </row>
    <row r="575" spans="1:74" s="42" customFormat="1" ht="13" customHeight="1" x14ac:dyDescent="0.35">
      <c r="A575" s="71">
        <v>574</v>
      </c>
      <c r="B575" s="71">
        <v>143</v>
      </c>
      <c r="C575" s="4" t="s">
        <v>5060</v>
      </c>
      <c r="D575" s="3" t="s">
        <v>9</v>
      </c>
      <c r="E575" s="3" t="s">
        <v>1808</v>
      </c>
      <c r="F575" s="119">
        <v>0.26</v>
      </c>
      <c r="G575" s="119">
        <v>36.479999999999997</v>
      </c>
      <c r="H575" s="8" t="s">
        <v>2402</v>
      </c>
      <c r="I575" s="8" t="s">
        <v>1012</v>
      </c>
      <c r="J575" s="3" t="s">
        <v>10</v>
      </c>
      <c r="K575" s="8" t="s">
        <v>1210</v>
      </c>
      <c r="L575" s="8">
        <v>1100</v>
      </c>
      <c r="M575" s="8">
        <v>120</v>
      </c>
      <c r="N575" s="135">
        <v>682</v>
      </c>
      <c r="O575" s="135">
        <v>1209</v>
      </c>
      <c r="P575" s="129">
        <v>945.5</v>
      </c>
      <c r="Q575" s="40">
        <v>1268</v>
      </c>
      <c r="R575" s="40">
        <v>741</v>
      </c>
      <c r="S575" s="40">
        <v>1004.5</v>
      </c>
      <c r="T575" s="7" t="s">
        <v>1864</v>
      </c>
      <c r="U575" s="10" t="s">
        <v>2253</v>
      </c>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t="s">
        <v>186</v>
      </c>
      <c r="BE575" s="3" t="s">
        <v>1840</v>
      </c>
      <c r="BF575" s="3" t="s">
        <v>860</v>
      </c>
      <c r="BG575" s="3" t="s">
        <v>1606</v>
      </c>
      <c r="BH575" s="15" t="s">
        <v>1874</v>
      </c>
      <c r="BI575" s="15"/>
      <c r="BJ575" s="17" t="s">
        <v>4850</v>
      </c>
      <c r="BK575" s="15" t="str">
        <f t="shared" si="15"/>
        <v>B</v>
      </c>
      <c r="BL575" s="15">
        <v>1977</v>
      </c>
      <c r="BM575" s="11" t="s">
        <v>5681</v>
      </c>
      <c r="BN575" s="34" t="s">
        <v>2160</v>
      </c>
      <c r="BO575" s="11" t="s">
        <v>6002</v>
      </c>
      <c r="BP575" s="30" t="s">
        <v>2161</v>
      </c>
      <c r="BQ575" s="11" t="s">
        <v>4570</v>
      </c>
      <c r="BR575" s="27"/>
      <c r="BS575" s="3"/>
      <c r="BT575" s="27"/>
      <c r="BU575" s="3"/>
      <c r="BV575" s="27"/>
    </row>
    <row r="576" spans="1:74" s="42" customFormat="1" ht="13" customHeight="1" x14ac:dyDescent="0.35">
      <c r="A576" s="71">
        <v>575</v>
      </c>
      <c r="B576" s="71">
        <v>143</v>
      </c>
      <c r="C576" s="4" t="s">
        <v>5060</v>
      </c>
      <c r="D576" s="3" t="s">
        <v>9</v>
      </c>
      <c r="E576" s="3" t="s">
        <v>1808</v>
      </c>
      <c r="F576" s="119">
        <v>0.26</v>
      </c>
      <c r="G576" s="119">
        <v>36.479999999999997</v>
      </c>
      <c r="H576" s="8" t="s">
        <v>2403</v>
      </c>
      <c r="I576" s="8" t="s">
        <v>1013</v>
      </c>
      <c r="J576" s="3" t="s">
        <v>10</v>
      </c>
      <c r="K576" s="8" t="s">
        <v>1211</v>
      </c>
      <c r="L576" s="8">
        <v>980</v>
      </c>
      <c r="M576" s="8">
        <v>100</v>
      </c>
      <c r="N576" s="135">
        <v>892</v>
      </c>
      <c r="O576" s="135">
        <v>1269</v>
      </c>
      <c r="P576" s="129">
        <v>1080.5</v>
      </c>
      <c r="Q576" s="40">
        <v>1058</v>
      </c>
      <c r="R576" s="40">
        <v>681</v>
      </c>
      <c r="S576" s="40">
        <v>869.5</v>
      </c>
      <c r="T576" s="8" t="s">
        <v>37</v>
      </c>
      <c r="U576" s="4" t="s">
        <v>2252</v>
      </c>
      <c r="V576" s="3"/>
      <c r="W576" s="3"/>
      <c r="X576" s="3"/>
      <c r="Y576" s="3"/>
      <c r="Z576" s="3"/>
      <c r="AA576" s="3"/>
      <c r="AB576" s="3"/>
      <c r="AC576" s="3"/>
      <c r="AD576" s="3"/>
      <c r="AE576" s="3"/>
      <c r="AF576" s="3"/>
      <c r="AG576" s="3"/>
      <c r="AH576" s="3"/>
      <c r="AI576" s="3"/>
      <c r="AJ576" s="3"/>
      <c r="AK576" s="3"/>
      <c r="AL576" s="3"/>
      <c r="AM576" s="3"/>
      <c r="AN576" s="3"/>
      <c r="AO576" s="3"/>
      <c r="AP576" s="3" t="s">
        <v>186</v>
      </c>
      <c r="AQ576" s="3"/>
      <c r="AR576" s="3"/>
      <c r="AS576" s="3"/>
      <c r="AT576" s="3" t="s">
        <v>186</v>
      </c>
      <c r="AU576" s="3" t="s">
        <v>186</v>
      </c>
      <c r="AV576" s="3"/>
      <c r="AW576" s="3"/>
      <c r="AX576" s="3" t="s">
        <v>186</v>
      </c>
      <c r="AY576" s="3"/>
      <c r="AZ576" s="3"/>
      <c r="BA576" s="3"/>
      <c r="BB576" s="3"/>
      <c r="BC576" s="3"/>
      <c r="BD576" s="3" t="s">
        <v>186</v>
      </c>
      <c r="BE576" s="3" t="s">
        <v>1840</v>
      </c>
      <c r="BF576" s="3" t="s">
        <v>860</v>
      </c>
      <c r="BG576" s="3" t="s">
        <v>1605</v>
      </c>
      <c r="BH576" s="15" t="s">
        <v>556</v>
      </c>
      <c r="BI576" s="15" t="s">
        <v>1874</v>
      </c>
      <c r="BJ576" s="15"/>
      <c r="BK576" s="15" t="str">
        <f t="shared" si="15"/>
        <v>B</v>
      </c>
      <c r="BL576" s="15">
        <v>1977</v>
      </c>
      <c r="BM576" s="11" t="s">
        <v>5681</v>
      </c>
      <c r="BN576" s="34" t="s">
        <v>2160</v>
      </c>
      <c r="BO576" s="11" t="s">
        <v>6003</v>
      </c>
      <c r="BP576" s="30" t="s">
        <v>2161</v>
      </c>
      <c r="BQ576" s="11" t="s">
        <v>4570</v>
      </c>
      <c r="BR576" s="27"/>
      <c r="BS576" s="3"/>
      <c r="BT576" s="27"/>
      <c r="BU576" s="3"/>
      <c r="BV576" s="27"/>
    </row>
    <row r="577" spans="1:74" s="42" customFormat="1" x14ac:dyDescent="0.35">
      <c r="A577" s="71">
        <v>576</v>
      </c>
      <c r="B577" s="71">
        <v>145</v>
      </c>
      <c r="C577" s="4" t="s">
        <v>4852</v>
      </c>
      <c r="D577" s="3" t="s">
        <v>9</v>
      </c>
      <c r="E577" s="3" t="s">
        <v>1808</v>
      </c>
      <c r="F577" s="119">
        <v>0.15063299999999999</v>
      </c>
      <c r="G577" s="119">
        <v>36.684091000000002</v>
      </c>
      <c r="H577" s="8"/>
      <c r="I577" s="8" t="s">
        <v>1046</v>
      </c>
      <c r="J577" s="3" t="s">
        <v>10</v>
      </c>
      <c r="K577" s="8" t="s">
        <v>4225</v>
      </c>
      <c r="L577" s="8">
        <v>4090</v>
      </c>
      <c r="M577" s="8">
        <v>40</v>
      </c>
      <c r="N577" s="152">
        <v>-2859</v>
      </c>
      <c r="O577" s="152">
        <v>-2474</v>
      </c>
      <c r="P577" s="129">
        <v>-2666.5</v>
      </c>
      <c r="Q577" s="40">
        <v>4809</v>
      </c>
      <c r="R577" s="40">
        <v>4424</v>
      </c>
      <c r="S577" s="40">
        <v>4616.5</v>
      </c>
      <c r="T577" s="8" t="s">
        <v>37</v>
      </c>
      <c r="U577" s="4" t="s">
        <v>2252</v>
      </c>
      <c r="V577" s="3"/>
      <c r="W577" s="3"/>
      <c r="X577" s="3"/>
      <c r="Y577" s="3"/>
      <c r="Z577" s="3"/>
      <c r="AA577" s="3"/>
      <c r="AB577" s="3"/>
      <c r="AC577" s="3"/>
      <c r="AD577" s="3"/>
      <c r="AE577" s="3"/>
      <c r="AF577" s="3"/>
      <c r="AG577" s="3"/>
      <c r="AH577" s="3"/>
      <c r="AI577" s="3"/>
      <c r="AJ577" s="3"/>
      <c r="AK577" s="3"/>
      <c r="AL577" s="3"/>
      <c r="AM577" s="3"/>
      <c r="AN577" s="3"/>
      <c r="AO577" s="3"/>
      <c r="AP577" s="3" t="s">
        <v>186</v>
      </c>
      <c r="AQ577" s="3"/>
      <c r="AR577" s="3"/>
      <c r="AS577" s="3"/>
      <c r="AT577" s="3" t="s">
        <v>186</v>
      </c>
      <c r="AU577" s="3"/>
      <c r="AV577" s="3" t="s">
        <v>186</v>
      </c>
      <c r="AW577" s="3" t="s">
        <v>186</v>
      </c>
      <c r="AX577" s="3"/>
      <c r="AY577" s="3"/>
      <c r="AZ577" s="3"/>
      <c r="BA577" s="3"/>
      <c r="BB577" s="3"/>
      <c r="BC577" s="3"/>
      <c r="BD577" s="3"/>
      <c r="BE577" s="3"/>
      <c r="BF577" s="3" t="s">
        <v>860</v>
      </c>
      <c r="BG577" s="3" t="s">
        <v>5071</v>
      </c>
      <c r="BH577" s="15" t="s">
        <v>3967</v>
      </c>
      <c r="BI577" s="15" t="s">
        <v>1874</v>
      </c>
      <c r="BJ577" s="15"/>
      <c r="BK577" s="15" t="str">
        <f t="shared" ref="BK577:BK606" si="16">IF(BL577&gt;1988,"A",IF(BL577&gt;1971,"B","C"))</f>
        <v>A</v>
      </c>
      <c r="BL577" s="15">
        <v>2005</v>
      </c>
      <c r="BM577" s="11" t="s">
        <v>4219</v>
      </c>
      <c r="BN577" s="28"/>
      <c r="BO577" s="11" t="s">
        <v>6004</v>
      </c>
      <c r="BP577" s="27" t="s">
        <v>4226</v>
      </c>
      <c r="BQ577" s="11" t="s">
        <v>6106</v>
      </c>
      <c r="BR577" s="27" t="s">
        <v>4218</v>
      </c>
      <c r="BS577" s="11" t="s">
        <v>5979</v>
      </c>
      <c r="BT577" s="28" t="s">
        <v>4602</v>
      </c>
      <c r="BU577" s="3"/>
      <c r="BV577" s="27"/>
    </row>
    <row r="578" spans="1:74" s="42" customFormat="1" x14ac:dyDescent="0.35">
      <c r="A578" s="71">
        <v>577</v>
      </c>
      <c r="B578" s="71">
        <v>146</v>
      </c>
      <c r="C578" s="4" t="s">
        <v>56</v>
      </c>
      <c r="D578" s="3" t="s">
        <v>9</v>
      </c>
      <c r="E578" s="3" t="s">
        <v>1808</v>
      </c>
      <c r="F578" s="119">
        <v>-0.893665375443077</v>
      </c>
      <c r="G578" s="119">
        <v>36.078913106784299</v>
      </c>
      <c r="H578" s="3" t="s">
        <v>1022</v>
      </c>
      <c r="I578" s="8" t="s">
        <v>2676</v>
      </c>
      <c r="J578" s="3" t="s">
        <v>10</v>
      </c>
      <c r="K578" s="8" t="s">
        <v>1213</v>
      </c>
      <c r="L578" s="8">
        <v>4040</v>
      </c>
      <c r="M578" s="8">
        <v>140</v>
      </c>
      <c r="N578" s="135">
        <v>-2903</v>
      </c>
      <c r="O578" s="135">
        <v>-2145</v>
      </c>
      <c r="P578" s="129">
        <v>-2524</v>
      </c>
      <c r="Q578" s="40">
        <v>4853</v>
      </c>
      <c r="R578" s="40">
        <v>4095</v>
      </c>
      <c r="S578" s="40">
        <v>4474</v>
      </c>
      <c r="T578" s="8" t="s">
        <v>37</v>
      </c>
      <c r="U578" s="4" t="s">
        <v>2252</v>
      </c>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t="s">
        <v>186</v>
      </c>
      <c r="BE578" s="3"/>
      <c r="BF578" s="3" t="s">
        <v>860</v>
      </c>
      <c r="BG578" s="3" t="s">
        <v>1023</v>
      </c>
      <c r="BH578" s="15" t="s">
        <v>1874</v>
      </c>
      <c r="BI578" s="15" t="s">
        <v>1874</v>
      </c>
      <c r="BJ578" s="15"/>
      <c r="BK578" s="15" t="str">
        <f t="shared" si="16"/>
        <v>B</v>
      </c>
      <c r="BL578" s="15">
        <v>1977</v>
      </c>
      <c r="BM578" s="11" t="s">
        <v>5615</v>
      </c>
      <c r="BN578" s="34" t="s">
        <v>2162</v>
      </c>
      <c r="BO578" s="11" t="s">
        <v>4064</v>
      </c>
      <c r="BP578" s="30" t="s">
        <v>2097</v>
      </c>
      <c r="BQ578" s="11" t="s">
        <v>4372</v>
      </c>
      <c r="BR578" s="27"/>
      <c r="BS578" s="3"/>
      <c r="BT578" s="27"/>
      <c r="BU578" s="11" t="s">
        <v>6132</v>
      </c>
      <c r="BV578" s="27" t="s">
        <v>4779</v>
      </c>
    </row>
    <row r="579" spans="1:74" s="42" customFormat="1" x14ac:dyDescent="0.35">
      <c r="A579" s="71">
        <v>578</v>
      </c>
      <c r="B579" s="71">
        <v>146</v>
      </c>
      <c r="C579" s="4" t="s">
        <v>56</v>
      </c>
      <c r="D579" s="3" t="s">
        <v>9</v>
      </c>
      <c r="E579" s="3" t="s">
        <v>1808</v>
      </c>
      <c r="F579" s="119">
        <v>-0.893665375443077</v>
      </c>
      <c r="G579" s="119">
        <v>36.078913106784299</v>
      </c>
      <c r="H579" s="3" t="s">
        <v>1022</v>
      </c>
      <c r="I579" s="8" t="s">
        <v>2676</v>
      </c>
      <c r="J579" s="3" t="s">
        <v>10</v>
      </c>
      <c r="K579" s="8" t="s">
        <v>1214</v>
      </c>
      <c r="L579" s="8">
        <v>3135</v>
      </c>
      <c r="M579" s="8">
        <v>155</v>
      </c>
      <c r="N579" s="135">
        <v>-1743</v>
      </c>
      <c r="O579" s="135">
        <v>-936</v>
      </c>
      <c r="P579" s="129">
        <v>-1339.5</v>
      </c>
      <c r="Q579" s="40">
        <v>3693</v>
      </c>
      <c r="R579" s="40">
        <v>2886</v>
      </c>
      <c r="S579" s="40">
        <v>3289.5</v>
      </c>
      <c r="T579" s="8" t="s">
        <v>37</v>
      </c>
      <c r="U579" s="4" t="s">
        <v>2252</v>
      </c>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t="s">
        <v>860</v>
      </c>
      <c r="BG579" s="3"/>
      <c r="BH579" s="15" t="s">
        <v>1874</v>
      </c>
      <c r="BI579" s="15" t="s">
        <v>1874</v>
      </c>
      <c r="BJ579" s="15"/>
      <c r="BK579" s="15" t="str">
        <f t="shared" si="16"/>
        <v>B</v>
      </c>
      <c r="BL579" s="15">
        <v>1977</v>
      </c>
      <c r="BM579" s="11" t="s">
        <v>5615</v>
      </c>
      <c r="BN579" s="34" t="s">
        <v>2162</v>
      </c>
      <c r="BO579" s="11" t="s">
        <v>4064</v>
      </c>
      <c r="BP579" s="30" t="s">
        <v>2097</v>
      </c>
      <c r="BQ579" s="11" t="s">
        <v>4372</v>
      </c>
      <c r="BR579" s="27"/>
      <c r="BS579" s="3"/>
      <c r="BT579" s="27"/>
      <c r="BU579" s="11" t="s">
        <v>6132</v>
      </c>
      <c r="BV579" s="27" t="s">
        <v>4779</v>
      </c>
    </row>
    <row r="580" spans="1:74" s="42" customFormat="1" x14ac:dyDescent="0.35">
      <c r="A580" s="71">
        <v>579</v>
      </c>
      <c r="B580" s="71">
        <v>146</v>
      </c>
      <c r="C580" s="4" t="s">
        <v>123</v>
      </c>
      <c r="D580" s="3" t="s">
        <v>9</v>
      </c>
      <c r="E580" s="3" t="s">
        <v>1808</v>
      </c>
      <c r="F580" s="119">
        <v>-0.893665375443077</v>
      </c>
      <c r="G580" s="119">
        <v>36.078913106784299</v>
      </c>
      <c r="H580" s="3" t="s">
        <v>131</v>
      </c>
      <c r="I580" s="8" t="s">
        <v>2676</v>
      </c>
      <c r="J580" s="3" t="s">
        <v>10</v>
      </c>
      <c r="K580" s="8" t="s">
        <v>1215</v>
      </c>
      <c r="L580" s="8">
        <v>1370</v>
      </c>
      <c r="M580" s="8">
        <v>140</v>
      </c>
      <c r="N580" s="135">
        <v>426</v>
      </c>
      <c r="O580" s="135">
        <v>986</v>
      </c>
      <c r="P580" s="129">
        <v>706</v>
      </c>
      <c r="Q580" s="40">
        <v>1524</v>
      </c>
      <c r="R580" s="40">
        <v>964</v>
      </c>
      <c r="S580" s="40">
        <v>1244</v>
      </c>
      <c r="T580" s="8" t="s">
        <v>37</v>
      </c>
      <c r="U580" s="4" t="s">
        <v>2252</v>
      </c>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t="s">
        <v>860</v>
      </c>
      <c r="BG580" s="3" t="s">
        <v>1643</v>
      </c>
      <c r="BH580" s="15" t="s">
        <v>1874</v>
      </c>
      <c r="BI580" s="15" t="s">
        <v>1874</v>
      </c>
      <c r="BJ580" s="15"/>
      <c r="BK580" s="15" t="str">
        <f t="shared" si="16"/>
        <v>B</v>
      </c>
      <c r="BL580" s="15">
        <v>1977</v>
      </c>
      <c r="BM580" s="11" t="s">
        <v>5615</v>
      </c>
      <c r="BN580" s="34" t="s">
        <v>2162</v>
      </c>
      <c r="BO580" s="11" t="s">
        <v>4064</v>
      </c>
      <c r="BP580" s="30" t="s">
        <v>2097</v>
      </c>
      <c r="BQ580" s="11" t="s">
        <v>4372</v>
      </c>
      <c r="BR580" s="27"/>
      <c r="BS580" s="3"/>
      <c r="BT580" s="27"/>
      <c r="BU580" s="11" t="s">
        <v>6132</v>
      </c>
      <c r="BV580" s="27" t="s">
        <v>4779</v>
      </c>
    </row>
    <row r="581" spans="1:74" s="42" customFormat="1" x14ac:dyDescent="0.35">
      <c r="A581" s="71">
        <v>580</v>
      </c>
      <c r="B581" s="71">
        <v>146</v>
      </c>
      <c r="C581" s="4" t="s">
        <v>123</v>
      </c>
      <c r="D581" s="3" t="s">
        <v>9</v>
      </c>
      <c r="E581" s="3" t="s">
        <v>1808</v>
      </c>
      <c r="F581" s="119">
        <v>-0.893665375443077</v>
      </c>
      <c r="G581" s="119">
        <v>36.078913106784299</v>
      </c>
      <c r="H581" s="3" t="s">
        <v>131</v>
      </c>
      <c r="I581" s="8" t="s">
        <v>2675</v>
      </c>
      <c r="J581" s="3" t="s">
        <v>10</v>
      </c>
      <c r="K581" s="8" t="s">
        <v>3653</v>
      </c>
      <c r="L581" s="8">
        <v>1925</v>
      </c>
      <c r="M581" s="8">
        <v>160</v>
      </c>
      <c r="N581" s="135">
        <v>-358</v>
      </c>
      <c r="O581" s="135">
        <v>526</v>
      </c>
      <c r="P581" s="129">
        <v>84</v>
      </c>
      <c r="Q581" s="40">
        <v>2308</v>
      </c>
      <c r="R581" s="40">
        <v>1424</v>
      </c>
      <c r="S581" s="40">
        <v>1866</v>
      </c>
      <c r="T581" s="7" t="s">
        <v>1864</v>
      </c>
      <c r="U581" s="10" t="s">
        <v>2253</v>
      </c>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t="s">
        <v>186</v>
      </c>
      <c r="BE581" s="3"/>
      <c r="BF581" s="3" t="s">
        <v>860</v>
      </c>
      <c r="BG581" s="3" t="s">
        <v>4719</v>
      </c>
      <c r="BH581" s="15" t="s">
        <v>1874</v>
      </c>
      <c r="BI581" s="15"/>
      <c r="BJ581" s="17" t="s">
        <v>4850</v>
      </c>
      <c r="BK581" s="15" t="str">
        <f t="shared" si="16"/>
        <v>B</v>
      </c>
      <c r="BL581" s="15">
        <v>1977</v>
      </c>
      <c r="BM581" s="11" t="s">
        <v>5615</v>
      </c>
      <c r="BN581" s="34" t="s">
        <v>2162</v>
      </c>
      <c r="BO581" s="11" t="s">
        <v>4064</v>
      </c>
      <c r="BP581" s="30" t="s">
        <v>2097</v>
      </c>
      <c r="BQ581" s="3"/>
      <c r="BR581" s="27"/>
      <c r="BS581" s="3"/>
      <c r="BT581" s="27"/>
      <c r="BU581" s="11" t="s">
        <v>6132</v>
      </c>
      <c r="BV581" s="27" t="s">
        <v>4779</v>
      </c>
    </row>
    <row r="582" spans="1:74" s="42" customFormat="1" x14ac:dyDescent="0.35">
      <c r="A582" s="71">
        <v>581</v>
      </c>
      <c r="B582" s="71">
        <v>146</v>
      </c>
      <c r="C582" s="4" t="s">
        <v>123</v>
      </c>
      <c r="D582" s="3" t="s">
        <v>9</v>
      </c>
      <c r="E582" s="3" t="s">
        <v>1808</v>
      </c>
      <c r="F582" s="119">
        <v>-0.893665375443077</v>
      </c>
      <c r="G582" s="119">
        <v>36.078913106784299</v>
      </c>
      <c r="H582" s="3" t="s">
        <v>57</v>
      </c>
      <c r="I582" s="8" t="s">
        <v>2675</v>
      </c>
      <c r="J582" s="3" t="s">
        <v>10</v>
      </c>
      <c r="K582" s="8" t="s">
        <v>1216</v>
      </c>
      <c r="L582" s="8">
        <v>2360</v>
      </c>
      <c r="M582" s="8">
        <v>155</v>
      </c>
      <c r="N582" s="135">
        <v>-800</v>
      </c>
      <c r="O582" s="135">
        <v>-58</v>
      </c>
      <c r="P582" s="129">
        <v>-429</v>
      </c>
      <c r="Q582" s="40">
        <v>2750</v>
      </c>
      <c r="R582" s="40">
        <v>2008</v>
      </c>
      <c r="S582" s="40">
        <v>2379</v>
      </c>
      <c r="T582" s="8" t="s">
        <v>1865</v>
      </c>
      <c r="U582" s="10" t="s">
        <v>2253</v>
      </c>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t="s">
        <v>186</v>
      </c>
      <c r="BE582" s="3" t="s">
        <v>1802</v>
      </c>
      <c r="BF582" s="3" t="s">
        <v>860</v>
      </c>
      <c r="BG582" s="3"/>
      <c r="BH582" s="15" t="s">
        <v>1874</v>
      </c>
      <c r="BI582" s="15"/>
      <c r="BJ582" s="17" t="s">
        <v>4850</v>
      </c>
      <c r="BK582" s="15" t="str">
        <f t="shared" si="16"/>
        <v>B</v>
      </c>
      <c r="BL582" s="15">
        <v>1977</v>
      </c>
      <c r="BM582" s="11" t="s">
        <v>5615</v>
      </c>
      <c r="BN582" s="34" t="s">
        <v>2162</v>
      </c>
      <c r="BO582" s="11" t="s">
        <v>4064</v>
      </c>
      <c r="BP582" s="30" t="s">
        <v>2097</v>
      </c>
      <c r="BQ582" s="3"/>
      <c r="BR582" s="27"/>
      <c r="BS582" s="3"/>
      <c r="BT582" s="27"/>
      <c r="BU582" s="11" t="s">
        <v>6132</v>
      </c>
      <c r="BV582" s="27" t="s">
        <v>4779</v>
      </c>
    </row>
    <row r="583" spans="1:74" s="42" customFormat="1" x14ac:dyDescent="0.35">
      <c r="A583" s="71">
        <v>582</v>
      </c>
      <c r="B583" s="71">
        <v>146</v>
      </c>
      <c r="C583" s="4" t="s">
        <v>56</v>
      </c>
      <c r="D583" s="3" t="s">
        <v>9</v>
      </c>
      <c r="E583" s="3" t="s">
        <v>1808</v>
      </c>
      <c r="F583" s="119">
        <v>-0.893665375443077</v>
      </c>
      <c r="G583" s="119">
        <v>36.078913106784299</v>
      </c>
      <c r="H583" s="8" t="s">
        <v>4928</v>
      </c>
      <c r="I583" s="8" t="s">
        <v>3502</v>
      </c>
      <c r="J583" s="3" t="s">
        <v>10</v>
      </c>
      <c r="K583" s="8" t="s">
        <v>2799</v>
      </c>
      <c r="L583" s="8">
        <v>260</v>
      </c>
      <c r="M583" s="8">
        <v>120</v>
      </c>
      <c r="N583" s="135">
        <v>1460</v>
      </c>
      <c r="O583" s="135">
        <v>1947</v>
      </c>
      <c r="P583" s="129">
        <v>1703.5</v>
      </c>
      <c r="Q583" s="40">
        <v>490</v>
      </c>
      <c r="R583" s="40">
        <v>3</v>
      </c>
      <c r="S583" s="40">
        <v>246.5</v>
      </c>
      <c r="T583" s="8" t="s">
        <v>37</v>
      </c>
      <c r="U583" s="4" t="s">
        <v>2252</v>
      </c>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t="s">
        <v>186</v>
      </c>
      <c r="BE583" s="3" t="s">
        <v>38</v>
      </c>
      <c r="BF583" s="3" t="s">
        <v>5065</v>
      </c>
      <c r="BG583" s="3" t="s">
        <v>4379</v>
      </c>
      <c r="BH583" s="15" t="s">
        <v>1874</v>
      </c>
      <c r="BI583" s="15" t="s">
        <v>1874</v>
      </c>
      <c r="BJ583" s="15"/>
      <c r="BK583" s="15" t="str">
        <f t="shared" si="16"/>
        <v>B</v>
      </c>
      <c r="BL583" s="15">
        <v>1977</v>
      </c>
      <c r="BM583" s="11" t="s">
        <v>5615</v>
      </c>
      <c r="BN583" s="28" t="s">
        <v>2162</v>
      </c>
      <c r="BO583" s="11" t="s">
        <v>4064</v>
      </c>
      <c r="BP583" s="30" t="s">
        <v>2097</v>
      </c>
      <c r="BQ583" s="3"/>
      <c r="BR583" s="27"/>
      <c r="BS583" s="3"/>
      <c r="BT583" s="27"/>
      <c r="BU583" s="11" t="s">
        <v>6132</v>
      </c>
      <c r="BV583" s="27" t="s">
        <v>4779</v>
      </c>
    </row>
    <row r="584" spans="1:74" s="42" customFormat="1" x14ac:dyDescent="0.35">
      <c r="A584" s="71">
        <v>583</v>
      </c>
      <c r="B584" s="71">
        <v>146</v>
      </c>
      <c r="C584" s="4" t="s">
        <v>56</v>
      </c>
      <c r="D584" s="3" t="s">
        <v>9</v>
      </c>
      <c r="E584" s="3" t="s">
        <v>1808</v>
      </c>
      <c r="F584" s="119">
        <v>-0.893665375443077</v>
      </c>
      <c r="G584" s="119">
        <v>36.078913106784299</v>
      </c>
      <c r="H584" s="8" t="s">
        <v>3654</v>
      </c>
      <c r="I584" s="8" t="s">
        <v>3503</v>
      </c>
      <c r="J584" s="3" t="s">
        <v>10</v>
      </c>
      <c r="K584" s="8" t="s">
        <v>2800</v>
      </c>
      <c r="L584" s="8">
        <v>260</v>
      </c>
      <c r="M584" s="8">
        <v>105</v>
      </c>
      <c r="N584" s="135">
        <v>1465</v>
      </c>
      <c r="O584" s="135">
        <v>1948</v>
      </c>
      <c r="P584" s="129">
        <v>1706.5</v>
      </c>
      <c r="Q584" s="40">
        <v>485</v>
      </c>
      <c r="R584" s="40">
        <v>2</v>
      </c>
      <c r="S584" s="40">
        <v>243.5</v>
      </c>
      <c r="T584" s="8" t="s">
        <v>1865</v>
      </c>
      <c r="U584" s="4" t="s">
        <v>3357</v>
      </c>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t="s">
        <v>186</v>
      </c>
      <c r="BE584" s="3" t="s">
        <v>38</v>
      </c>
      <c r="BF584" s="3" t="s">
        <v>5065</v>
      </c>
      <c r="BG584" s="3" t="s">
        <v>4379</v>
      </c>
      <c r="BH584" s="15" t="s">
        <v>1874</v>
      </c>
      <c r="BI584" s="15"/>
      <c r="BJ584" s="17" t="s">
        <v>4850</v>
      </c>
      <c r="BK584" s="15" t="str">
        <f t="shared" si="16"/>
        <v>B</v>
      </c>
      <c r="BL584" s="15">
        <v>1977</v>
      </c>
      <c r="BM584" s="11" t="s">
        <v>5615</v>
      </c>
      <c r="BN584" s="28" t="s">
        <v>2162</v>
      </c>
      <c r="BO584" s="11" t="s">
        <v>4064</v>
      </c>
      <c r="BP584" s="30" t="s">
        <v>2097</v>
      </c>
      <c r="BQ584" s="3"/>
      <c r="BR584" s="27"/>
      <c r="BS584" s="3"/>
      <c r="BT584" s="27"/>
      <c r="BU584" s="11" t="s">
        <v>6132</v>
      </c>
      <c r="BV584" s="27" t="s">
        <v>4779</v>
      </c>
    </row>
    <row r="585" spans="1:74" s="42" customFormat="1" x14ac:dyDescent="0.35">
      <c r="A585" s="71">
        <v>584</v>
      </c>
      <c r="B585" s="71">
        <v>147</v>
      </c>
      <c r="C585" s="4" t="s">
        <v>67</v>
      </c>
      <c r="D585" s="3" t="s">
        <v>9</v>
      </c>
      <c r="E585" s="3" t="s">
        <v>1808</v>
      </c>
      <c r="F585" s="119">
        <v>-0.93087863232868795</v>
      </c>
      <c r="G585" s="119">
        <v>35.791391509701</v>
      </c>
      <c r="H585" s="3" t="s">
        <v>2677</v>
      </c>
      <c r="I585" s="8" t="s">
        <v>2683</v>
      </c>
      <c r="J585" s="3" t="s">
        <v>10</v>
      </c>
      <c r="K585" s="8" t="s">
        <v>1217</v>
      </c>
      <c r="L585" s="8">
        <v>1355</v>
      </c>
      <c r="M585" s="8">
        <v>145</v>
      </c>
      <c r="N585" s="135">
        <v>420</v>
      </c>
      <c r="O585" s="135">
        <v>994</v>
      </c>
      <c r="P585" s="129">
        <v>707</v>
      </c>
      <c r="Q585" s="40">
        <v>1530</v>
      </c>
      <c r="R585" s="40">
        <v>956</v>
      </c>
      <c r="S585" s="40">
        <v>1243</v>
      </c>
      <c r="T585" s="8" t="s">
        <v>37</v>
      </c>
      <c r="U585" s="4" t="s">
        <v>2252</v>
      </c>
      <c r="V585" s="3"/>
      <c r="W585" s="3"/>
      <c r="X585" s="3"/>
      <c r="Y585" s="3"/>
      <c r="Z585" s="3"/>
      <c r="AA585" s="3"/>
      <c r="AB585" s="3"/>
      <c r="AC585" s="3"/>
      <c r="AD585" s="3"/>
      <c r="AE585" s="3"/>
      <c r="AF585" s="3"/>
      <c r="AG585" s="3"/>
      <c r="AH585" s="3"/>
      <c r="AI585" s="3"/>
      <c r="AJ585" s="3"/>
      <c r="AK585" s="3"/>
      <c r="AL585" s="3"/>
      <c r="AM585" s="3"/>
      <c r="AN585" s="3"/>
      <c r="AO585" s="3"/>
      <c r="AP585" s="3" t="s">
        <v>186</v>
      </c>
      <c r="AQ585" s="3"/>
      <c r="AR585" s="3"/>
      <c r="AS585" s="3"/>
      <c r="AT585" s="3" t="s">
        <v>186</v>
      </c>
      <c r="AU585" s="3" t="s">
        <v>186</v>
      </c>
      <c r="AV585" s="3"/>
      <c r="AW585" s="3"/>
      <c r="AX585" s="3" t="s">
        <v>186</v>
      </c>
      <c r="AY585" s="3"/>
      <c r="AZ585" s="3"/>
      <c r="BA585" s="3"/>
      <c r="BB585" s="3"/>
      <c r="BC585" s="3"/>
      <c r="BD585" s="3" t="s">
        <v>186</v>
      </c>
      <c r="BE585" s="3" t="s">
        <v>1829</v>
      </c>
      <c r="BF585" s="3" t="s">
        <v>860</v>
      </c>
      <c r="BG585" s="3" t="s">
        <v>1685</v>
      </c>
      <c r="BH585" s="15" t="s">
        <v>1874</v>
      </c>
      <c r="BI585" s="15" t="s">
        <v>1874</v>
      </c>
      <c r="BJ585" s="15"/>
      <c r="BK585" s="15" t="str">
        <f t="shared" si="16"/>
        <v>B</v>
      </c>
      <c r="BL585" s="15">
        <v>1977</v>
      </c>
      <c r="BM585" s="11" t="s">
        <v>5615</v>
      </c>
      <c r="BN585" s="34" t="s">
        <v>2162</v>
      </c>
      <c r="BO585" s="11" t="s">
        <v>4064</v>
      </c>
      <c r="BP585" s="30" t="s">
        <v>2097</v>
      </c>
      <c r="BQ585" s="3"/>
      <c r="BR585" s="27"/>
      <c r="BS585" s="3"/>
      <c r="BT585" s="27"/>
      <c r="BU585" s="11" t="s">
        <v>6132</v>
      </c>
      <c r="BV585" s="27" t="s">
        <v>4779</v>
      </c>
    </row>
    <row r="586" spans="1:74" s="42" customFormat="1" x14ac:dyDescent="0.35">
      <c r="A586" s="71">
        <v>585</v>
      </c>
      <c r="B586" s="71">
        <v>147</v>
      </c>
      <c r="C586" s="4" t="s">
        <v>67</v>
      </c>
      <c r="D586" s="3" t="s">
        <v>9</v>
      </c>
      <c r="E586" s="3" t="s">
        <v>1808</v>
      </c>
      <c r="F586" s="119">
        <v>-0.93087863232868795</v>
      </c>
      <c r="G586" s="119">
        <v>35.791391509701</v>
      </c>
      <c r="H586" s="3" t="s">
        <v>2677</v>
      </c>
      <c r="I586" s="8" t="s">
        <v>2684</v>
      </c>
      <c r="J586" s="3" t="s">
        <v>10</v>
      </c>
      <c r="K586" s="8" t="s">
        <v>1218</v>
      </c>
      <c r="L586" s="8">
        <v>2315</v>
      </c>
      <c r="M586" s="8">
        <v>150</v>
      </c>
      <c r="N586" s="135">
        <v>-789</v>
      </c>
      <c r="O586" s="135">
        <v>2</v>
      </c>
      <c r="P586" s="129">
        <v>-393.5</v>
      </c>
      <c r="Q586" s="40">
        <v>2739</v>
      </c>
      <c r="R586" s="40">
        <v>1948</v>
      </c>
      <c r="S586" s="40">
        <v>2343.5</v>
      </c>
      <c r="T586" s="8" t="s">
        <v>37</v>
      </c>
      <c r="U586" s="4" t="s">
        <v>2252</v>
      </c>
      <c r="V586" s="3"/>
      <c r="W586" s="3"/>
      <c r="X586" s="3"/>
      <c r="Y586" s="3"/>
      <c r="Z586" s="3"/>
      <c r="AA586" s="3"/>
      <c r="AB586" s="3"/>
      <c r="AC586" s="3"/>
      <c r="AD586" s="3"/>
      <c r="AE586" s="3"/>
      <c r="AF586" s="3"/>
      <c r="AG586" s="3"/>
      <c r="AH586" s="3"/>
      <c r="AI586" s="3"/>
      <c r="AJ586" s="3"/>
      <c r="AK586" s="3"/>
      <c r="AL586" s="3"/>
      <c r="AM586" s="3"/>
      <c r="AN586" s="3"/>
      <c r="AO586" s="3"/>
      <c r="AP586" s="3" t="s">
        <v>186</v>
      </c>
      <c r="AQ586" s="3"/>
      <c r="AR586" s="3"/>
      <c r="AS586" s="3"/>
      <c r="AT586" s="3" t="s">
        <v>186</v>
      </c>
      <c r="AU586" s="3" t="s">
        <v>186</v>
      </c>
      <c r="AV586" s="3"/>
      <c r="AW586" s="3"/>
      <c r="AX586" s="3" t="s">
        <v>186</v>
      </c>
      <c r="AY586" s="3"/>
      <c r="AZ586" s="3"/>
      <c r="BA586" s="3"/>
      <c r="BB586" s="3"/>
      <c r="BC586" s="3"/>
      <c r="BD586" s="3" t="s">
        <v>186</v>
      </c>
      <c r="BE586" s="3" t="s">
        <v>1829</v>
      </c>
      <c r="BF586" s="3" t="s">
        <v>860</v>
      </c>
      <c r="BG586" s="3" t="s">
        <v>1685</v>
      </c>
      <c r="BH586" s="15" t="s">
        <v>1874</v>
      </c>
      <c r="BI586" s="15" t="s">
        <v>1874</v>
      </c>
      <c r="BJ586" s="15"/>
      <c r="BK586" s="15" t="str">
        <f t="shared" si="16"/>
        <v>B</v>
      </c>
      <c r="BL586" s="15">
        <v>1977</v>
      </c>
      <c r="BM586" s="11" t="s">
        <v>5615</v>
      </c>
      <c r="BN586" s="34" t="s">
        <v>2162</v>
      </c>
      <c r="BO586" s="11" t="s">
        <v>4064</v>
      </c>
      <c r="BP586" s="30" t="s">
        <v>2097</v>
      </c>
      <c r="BQ586" s="3"/>
      <c r="BR586" s="27"/>
      <c r="BS586" s="3"/>
      <c r="BT586" s="27"/>
      <c r="BU586" s="11" t="s">
        <v>6132</v>
      </c>
      <c r="BV586" s="27" t="s">
        <v>4779</v>
      </c>
    </row>
    <row r="587" spans="1:74" s="42" customFormat="1" x14ac:dyDescent="0.35">
      <c r="A587" s="71">
        <v>586</v>
      </c>
      <c r="B587" s="71">
        <v>148</v>
      </c>
      <c r="C587" s="4" t="s">
        <v>69</v>
      </c>
      <c r="D587" s="3" t="s">
        <v>9</v>
      </c>
      <c r="E587" s="3" t="s">
        <v>1808</v>
      </c>
      <c r="F587" s="119">
        <v>-0.87644941954750299</v>
      </c>
      <c r="G587" s="119">
        <v>35.4697287791289</v>
      </c>
      <c r="H587" s="3" t="s">
        <v>71</v>
      </c>
      <c r="I587" s="8" t="s">
        <v>1046</v>
      </c>
      <c r="J587" s="3" t="s">
        <v>10</v>
      </c>
      <c r="K587" s="8" t="s">
        <v>1219</v>
      </c>
      <c r="L587" s="8">
        <v>2155</v>
      </c>
      <c r="M587" s="8">
        <v>140</v>
      </c>
      <c r="N587" s="135">
        <v>-537</v>
      </c>
      <c r="O587" s="135">
        <v>208</v>
      </c>
      <c r="P587" s="129">
        <v>-164.5</v>
      </c>
      <c r="Q587" s="40">
        <v>2487</v>
      </c>
      <c r="R587" s="40">
        <v>1742</v>
      </c>
      <c r="S587" s="40">
        <v>2114.5</v>
      </c>
      <c r="T587" s="7" t="s">
        <v>1864</v>
      </c>
      <c r="U587" s="10" t="s">
        <v>2253</v>
      </c>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t="s">
        <v>186</v>
      </c>
      <c r="BE587" s="3" t="s">
        <v>1829</v>
      </c>
      <c r="BF587" s="3" t="s">
        <v>860</v>
      </c>
      <c r="BG587" s="3"/>
      <c r="BH587" s="15" t="s">
        <v>3967</v>
      </c>
      <c r="BI587" s="15"/>
      <c r="BJ587" s="17" t="s">
        <v>4850</v>
      </c>
      <c r="BK587" s="15" t="str">
        <f t="shared" si="16"/>
        <v>B</v>
      </c>
      <c r="BL587" s="15">
        <v>1984</v>
      </c>
      <c r="BM587" s="11" t="s">
        <v>4064</v>
      </c>
      <c r="BN587" s="30" t="s">
        <v>2126</v>
      </c>
      <c r="BO587" s="3"/>
      <c r="BP587" s="28"/>
      <c r="BQ587" s="3"/>
      <c r="BR587" s="27"/>
      <c r="BS587" s="3"/>
      <c r="BT587" s="27"/>
      <c r="BU587" s="3"/>
      <c r="BV587" s="27"/>
    </row>
    <row r="588" spans="1:74" s="42" customFormat="1" x14ac:dyDescent="0.35">
      <c r="A588" s="71">
        <v>587</v>
      </c>
      <c r="B588" s="71">
        <v>148</v>
      </c>
      <c r="C588" s="4" t="s">
        <v>69</v>
      </c>
      <c r="D588" s="3" t="s">
        <v>9</v>
      </c>
      <c r="E588" s="3" t="s">
        <v>1808</v>
      </c>
      <c r="F588" s="119">
        <v>-0.87644941954750299</v>
      </c>
      <c r="G588" s="119">
        <v>35.4697287791289</v>
      </c>
      <c r="H588" s="3" t="s">
        <v>71</v>
      </c>
      <c r="I588" s="8" t="s">
        <v>1046</v>
      </c>
      <c r="J588" s="3" t="s">
        <v>10</v>
      </c>
      <c r="K588" s="8" t="s">
        <v>1220</v>
      </c>
      <c r="L588" s="8">
        <v>1965</v>
      </c>
      <c r="M588" s="8">
        <v>150</v>
      </c>
      <c r="N588" s="135">
        <v>-361</v>
      </c>
      <c r="O588" s="135">
        <v>411</v>
      </c>
      <c r="P588" s="129">
        <v>25</v>
      </c>
      <c r="Q588" s="40">
        <v>2311</v>
      </c>
      <c r="R588" s="40">
        <v>1539</v>
      </c>
      <c r="S588" s="40">
        <v>1925</v>
      </c>
      <c r="T588" s="8" t="s">
        <v>1865</v>
      </c>
      <c r="U588" s="10" t="s">
        <v>2253</v>
      </c>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t="s">
        <v>186</v>
      </c>
      <c r="BE588" s="3" t="s">
        <v>1829</v>
      </c>
      <c r="BF588" s="3" t="s">
        <v>860</v>
      </c>
      <c r="BG588" s="3"/>
      <c r="BH588" s="15" t="s">
        <v>3967</v>
      </c>
      <c r="BI588" s="15"/>
      <c r="BJ588" s="17" t="s">
        <v>4850</v>
      </c>
      <c r="BK588" s="15" t="str">
        <f t="shared" si="16"/>
        <v>B</v>
      </c>
      <c r="BL588" s="15">
        <v>1984</v>
      </c>
      <c r="BM588" s="11" t="s">
        <v>4064</v>
      </c>
      <c r="BN588" s="30" t="s">
        <v>2134</v>
      </c>
      <c r="BO588" s="3"/>
      <c r="BP588" s="28"/>
      <c r="BQ588" s="3"/>
      <c r="BR588" s="27"/>
      <c r="BS588" s="3"/>
      <c r="BT588" s="27"/>
      <c r="BU588" s="3"/>
      <c r="BV588" s="27"/>
    </row>
    <row r="589" spans="1:74" s="42" customFormat="1" x14ac:dyDescent="0.35">
      <c r="A589" s="71">
        <v>588</v>
      </c>
      <c r="B589" s="71">
        <v>149</v>
      </c>
      <c r="C589" s="4" t="s">
        <v>70</v>
      </c>
      <c r="D589" s="3" t="s">
        <v>9</v>
      </c>
      <c r="E589" s="3" t="s">
        <v>1808</v>
      </c>
      <c r="F589" s="119">
        <v>-0.43118849818066202</v>
      </c>
      <c r="G589" s="119">
        <v>35.6638103278191</v>
      </c>
      <c r="H589" s="8" t="s">
        <v>2636</v>
      </c>
      <c r="I589" s="8" t="s">
        <v>4314</v>
      </c>
      <c r="J589" s="3" t="s">
        <v>10</v>
      </c>
      <c r="K589" s="8" t="s">
        <v>72</v>
      </c>
      <c r="L589" s="8">
        <v>2920</v>
      </c>
      <c r="M589" s="8">
        <v>80</v>
      </c>
      <c r="N589" s="135">
        <v>-1380</v>
      </c>
      <c r="O589" s="135">
        <v>-856</v>
      </c>
      <c r="P589" s="129">
        <v>-1118</v>
      </c>
      <c r="Q589" s="40">
        <v>3330</v>
      </c>
      <c r="R589" s="40">
        <v>2806</v>
      </c>
      <c r="S589" s="40">
        <v>3068</v>
      </c>
      <c r="T589" s="8" t="s">
        <v>37</v>
      </c>
      <c r="U589" s="4" t="s">
        <v>2252</v>
      </c>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t="s">
        <v>186</v>
      </c>
      <c r="BE589" s="3" t="s">
        <v>4326</v>
      </c>
      <c r="BF589" s="3" t="s">
        <v>860</v>
      </c>
      <c r="BG589" s="3" t="s">
        <v>2635</v>
      </c>
      <c r="BH589" s="15" t="s">
        <v>556</v>
      </c>
      <c r="BI589" s="15" t="s">
        <v>1874</v>
      </c>
      <c r="BJ589" s="15"/>
      <c r="BK589" s="15" t="str">
        <f t="shared" si="16"/>
        <v>C</v>
      </c>
      <c r="BL589" s="15">
        <v>1957</v>
      </c>
      <c r="BM589" s="11" t="s">
        <v>5682</v>
      </c>
      <c r="BN589" s="28" t="s">
        <v>4315</v>
      </c>
      <c r="BO589" s="11" t="s">
        <v>6005</v>
      </c>
      <c r="BP589" s="27"/>
      <c r="BQ589" s="3" t="s">
        <v>5684</v>
      </c>
      <c r="BR589" s="34" t="s">
        <v>2164</v>
      </c>
      <c r="BS589" s="11" t="s">
        <v>4064</v>
      </c>
      <c r="BT589" s="30" t="s">
        <v>2097</v>
      </c>
      <c r="BU589" s="11" t="s">
        <v>5621</v>
      </c>
      <c r="BV589" s="27"/>
    </row>
    <row r="590" spans="1:74" s="41" customFormat="1" x14ac:dyDescent="0.35">
      <c r="A590" s="71">
        <v>589</v>
      </c>
      <c r="B590" s="71">
        <v>149</v>
      </c>
      <c r="C590" s="4" t="s">
        <v>70</v>
      </c>
      <c r="D590" s="3" t="s">
        <v>9</v>
      </c>
      <c r="E590" s="3" t="s">
        <v>1808</v>
      </c>
      <c r="F590" s="119">
        <v>-0.43118849818066202</v>
      </c>
      <c r="G590" s="119">
        <v>35.6638103278191</v>
      </c>
      <c r="H590" s="8" t="s">
        <v>4316</v>
      </c>
      <c r="I590" s="8" t="s">
        <v>4320</v>
      </c>
      <c r="J590" s="3" t="s">
        <v>10</v>
      </c>
      <c r="K590" s="8" t="s">
        <v>4179</v>
      </c>
      <c r="L590" s="8">
        <v>2900</v>
      </c>
      <c r="M590" s="8">
        <v>75</v>
      </c>
      <c r="N590" s="152">
        <v>-1281</v>
      </c>
      <c r="O590" s="152">
        <v>-837</v>
      </c>
      <c r="P590" s="129">
        <v>-1059</v>
      </c>
      <c r="Q590" s="40">
        <v>3231</v>
      </c>
      <c r="R590" s="40">
        <v>2787</v>
      </c>
      <c r="S590" s="40">
        <v>3009</v>
      </c>
      <c r="T590" s="8" t="s">
        <v>37</v>
      </c>
      <c r="U590" s="4" t="s">
        <v>2252</v>
      </c>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t="s">
        <v>186</v>
      </c>
      <c r="BE590" s="3" t="s">
        <v>1829</v>
      </c>
      <c r="BF590" s="3" t="s">
        <v>860</v>
      </c>
      <c r="BG590" s="3" t="s">
        <v>4318</v>
      </c>
      <c r="BH590" s="15" t="s">
        <v>556</v>
      </c>
      <c r="BI590" s="15" t="s">
        <v>1874</v>
      </c>
      <c r="BJ590" s="15"/>
      <c r="BK590" s="15" t="str">
        <f t="shared" si="16"/>
        <v>B</v>
      </c>
      <c r="BL590" s="15">
        <v>1984</v>
      </c>
      <c r="BM590" s="11" t="s">
        <v>4182</v>
      </c>
      <c r="BN590" s="28" t="s">
        <v>4183</v>
      </c>
      <c r="BO590" s="11" t="s">
        <v>4188</v>
      </c>
      <c r="BP590" s="34" t="s">
        <v>4189</v>
      </c>
      <c r="BQ590" s="3"/>
      <c r="BR590" s="27"/>
      <c r="BS590" s="3"/>
      <c r="BT590" s="27"/>
      <c r="BU590" s="3"/>
      <c r="BV590" s="27"/>
    </row>
    <row r="591" spans="1:74" s="41" customFormat="1" x14ac:dyDescent="0.35">
      <c r="A591" s="71">
        <v>590</v>
      </c>
      <c r="B591" s="71">
        <v>149</v>
      </c>
      <c r="C591" s="4" t="s">
        <v>70</v>
      </c>
      <c r="D591" s="3" t="s">
        <v>9</v>
      </c>
      <c r="E591" s="3" t="s">
        <v>1808</v>
      </c>
      <c r="F591" s="119">
        <v>-0.43118849818066202</v>
      </c>
      <c r="G591" s="119">
        <v>35.6638103278191</v>
      </c>
      <c r="H591" s="8" t="s">
        <v>4316</v>
      </c>
      <c r="I591" s="8" t="s">
        <v>4320</v>
      </c>
      <c r="J591" s="3" t="s">
        <v>10</v>
      </c>
      <c r="K591" s="8" t="s">
        <v>4180</v>
      </c>
      <c r="L591" s="8">
        <v>3090</v>
      </c>
      <c r="M591" s="8">
        <v>65</v>
      </c>
      <c r="N591" s="152">
        <v>-1494</v>
      </c>
      <c r="O591" s="152">
        <v>-1126</v>
      </c>
      <c r="P591" s="129">
        <v>-1310</v>
      </c>
      <c r="Q591" s="40">
        <v>3444</v>
      </c>
      <c r="R591" s="40">
        <v>3076</v>
      </c>
      <c r="S591" s="40">
        <v>3260</v>
      </c>
      <c r="T591" s="8" t="s">
        <v>37</v>
      </c>
      <c r="U591" s="4" t="s">
        <v>2252</v>
      </c>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t="s">
        <v>186</v>
      </c>
      <c r="BE591" s="3" t="s">
        <v>1829</v>
      </c>
      <c r="BF591" s="3" t="s">
        <v>860</v>
      </c>
      <c r="BG591" s="3" t="s">
        <v>4318</v>
      </c>
      <c r="BH591" s="15" t="s">
        <v>556</v>
      </c>
      <c r="BI591" s="15" t="s">
        <v>1874</v>
      </c>
      <c r="BJ591" s="15"/>
      <c r="BK591" s="15" t="str">
        <f t="shared" si="16"/>
        <v>B</v>
      </c>
      <c r="BL591" s="15">
        <v>1984</v>
      </c>
      <c r="BM591" s="11" t="s">
        <v>4182</v>
      </c>
      <c r="BN591" s="28" t="s">
        <v>4183</v>
      </c>
      <c r="BO591" s="11" t="s">
        <v>4188</v>
      </c>
      <c r="BP591" s="34" t="s">
        <v>4189</v>
      </c>
      <c r="BQ591" s="3"/>
      <c r="BR591" s="27"/>
      <c r="BS591" s="3"/>
      <c r="BT591" s="27"/>
      <c r="BU591" s="3"/>
      <c r="BV591" s="27"/>
    </row>
    <row r="592" spans="1:74" s="42" customFormat="1" x14ac:dyDescent="0.35">
      <c r="A592" s="71">
        <v>591</v>
      </c>
      <c r="B592" s="71">
        <v>149</v>
      </c>
      <c r="C592" s="4" t="s">
        <v>70</v>
      </c>
      <c r="D592" s="3" t="s">
        <v>9</v>
      </c>
      <c r="E592" s="3" t="s">
        <v>1808</v>
      </c>
      <c r="F592" s="119">
        <v>-0.43118849818066202</v>
      </c>
      <c r="G592" s="119">
        <v>35.6638103278191</v>
      </c>
      <c r="H592" s="8" t="s">
        <v>4317</v>
      </c>
      <c r="I592" s="8" t="s">
        <v>4319</v>
      </c>
      <c r="J592" s="3" t="s">
        <v>10</v>
      </c>
      <c r="K592" s="8" t="s">
        <v>4181</v>
      </c>
      <c r="L592" s="8">
        <v>3165</v>
      </c>
      <c r="M592" s="8">
        <v>100</v>
      </c>
      <c r="N592" s="152">
        <v>-1632</v>
      </c>
      <c r="O592" s="152">
        <v>-1121</v>
      </c>
      <c r="P592" s="129">
        <v>-1376.5</v>
      </c>
      <c r="Q592" s="40">
        <v>3582</v>
      </c>
      <c r="R592" s="40">
        <v>3071</v>
      </c>
      <c r="S592" s="40">
        <v>3326.5</v>
      </c>
      <c r="T592" s="8" t="s">
        <v>37</v>
      </c>
      <c r="U592" s="4" t="s">
        <v>2252</v>
      </c>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t="s">
        <v>186</v>
      </c>
      <c r="BE592" s="3" t="s">
        <v>1829</v>
      </c>
      <c r="BF592" s="3" t="s">
        <v>860</v>
      </c>
      <c r="BG592" s="3"/>
      <c r="BH592" s="15" t="s">
        <v>556</v>
      </c>
      <c r="BI592" s="15" t="s">
        <v>1874</v>
      </c>
      <c r="BJ592" s="15"/>
      <c r="BK592" s="15" t="str">
        <f t="shared" si="16"/>
        <v>B</v>
      </c>
      <c r="BL592" s="15">
        <v>1984</v>
      </c>
      <c r="BM592" s="11" t="s">
        <v>4182</v>
      </c>
      <c r="BN592" s="28" t="s">
        <v>4183</v>
      </c>
      <c r="BO592" s="11" t="s">
        <v>4188</v>
      </c>
      <c r="BP592" s="34" t="s">
        <v>4189</v>
      </c>
      <c r="BQ592" s="3"/>
      <c r="BR592" s="27"/>
      <c r="BS592" s="3"/>
      <c r="BT592" s="27"/>
      <c r="BU592" s="3"/>
      <c r="BV592" s="27"/>
    </row>
    <row r="593" spans="1:74" s="42" customFormat="1" x14ac:dyDescent="0.35">
      <c r="A593" s="71">
        <v>592</v>
      </c>
      <c r="B593" s="71">
        <v>150</v>
      </c>
      <c r="C593" s="82" t="s">
        <v>4455</v>
      </c>
      <c r="D593" s="3" t="s">
        <v>9</v>
      </c>
      <c r="E593" s="3" t="s">
        <v>1808</v>
      </c>
      <c r="F593" s="119">
        <v>-0.38900000000000001</v>
      </c>
      <c r="G593" s="119">
        <v>35.917000000000002</v>
      </c>
      <c r="H593" s="8" t="s">
        <v>1558</v>
      </c>
      <c r="I593" s="8" t="s">
        <v>4495</v>
      </c>
      <c r="J593" s="3" t="s">
        <v>10</v>
      </c>
      <c r="K593" s="83" t="s">
        <v>4615</v>
      </c>
      <c r="L593" s="84">
        <v>2070</v>
      </c>
      <c r="M593" s="84">
        <v>15</v>
      </c>
      <c r="N593" s="152">
        <v>-111</v>
      </c>
      <c r="O593" s="152">
        <v>20</v>
      </c>
      <c r="P593" s="129">
        <v>-45.5</v>
      </c>
      <c r="Q593" s="40">
        <v>2061</v>
      </c>
      <c r="R593" s="40">
        <v>1930</v>
      </c>
      <c r="S593" s="40">
        <v>1995.5</v>
      </c>
      <c r="T593" s="7" t="s">
        <v>1864</v>
      </c>
      <c r="U593" s="19" t="s">
        <v>2038</v>
      </c>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t="s">
        <v>860</v>
      </c>
      <c r="BG593" s="3"/>
      <c r="BH593" s="15" t="s">
        <v>555</v>
      </c>
      <c r="BI593" s="15"/>
      <c r="BJ593" s="15" t="s">
        <v>1874</v>
      </c>
      <c r="BK593" s="15" t="str">
        <f t="shared" si="16"/>
        <v>A</v>
      </c>
      <c r="BL593" s="15">
        <v>2019</v>
      </c>
      <c r="BM593" s="11" t="s">
        <v>5613</v>
      </c>
      <c r="BN593" s="28" t="s">
        <v>4460</v>
      </c>
      <c r="BO593" s="3"/>
      <c r="BP593" s="28"/>
      <c r="BQ593" s="3"/>
      <c r="BR593" s="27"/>
      <c r="BS593" s="3"/>
      <c r="BT593" s="27"/>
      <c r="BU593" s="3"/>
      <c r="BV593" s="27"/>
    </row>
    <row r="594" spans="1:74" s="42" customFormat="1" x14ac:dyDescent="0.35">
      <c r="A594" s="71">
        <v>593</v>
      </c>
      <c r="B594" s="71">
        <v>151</v>
      </c>
      <c r="C594" s="4" t="s">
        <v>1288</v>
      </c>
      <c r="D594" s="3" t="s">
        <v>9</v>
      </c>
      <c r="E594" s="3" t="s">
        <v>1808</v>
      </c>
      <c r="F594" s="119">
        <v>-0.27</v>
      </c>
      <c r="G594" s="119">
        <v>35.58</v>
      </c>
      <c r="H594" s="8" t="s">
        <v>1285</v>
      </c>
      <c r="I594" s="8" t="s">
        <v>958</v>
      </c>
      <c r="J594" s="3" t="s">
        <v>10</v>
      </c>
      <c r="K594" s="8" t="s">
        <v>1286</v>
      </c>
      <c r="L594" s="8">
        <v>2445</v>
      </c>
      <c r="M594" s="8">
        <v>290</v>
      </c>
      <c r="N594" s="135">
        <v>-1268</v>
      </c>
      <c r="O594" s="135">
        <v>200</v>
      </c>
      <c r="P594" s="129">
        <v>-534</v>
      </c>
      <c r="Q594" s="40">
        <v>3218</v>
      </c>
      <c r="R594" s="40">
        <v>1750</v>
      </c>
      <c r="S594" s="40">
        <v>2484</v>
      </c>
      <c r="T594" s="8" t="s">
        <v>1865</v>
      </c>
      <c r="U594" s="10" t="s">
        <v>2253</v>
      </c>
      <c r="V594" s="3"/>
      <c r="W594" s="3"/>
      <c r="X594" s="3"/>
      <c r="Y594" s="3"/>
      <c r="Z594" s="3"/>
      <c r="AA594" s="3"/>
      <c r="AB594" s="3"/>
      <c r="AC594" s="3"/>
      <c r="AD594" s="3"/>
      <c r="AE594" s="3"/>
      <c r="AF594" s="3"/>
      <c r="AG594" s="3"/>
      <c r="AH594" s="3"/>
      <c r="AI594" s="3"/>
      <c r="AJ594" s="3"/>
      <c r="AK594" s="3"/>
      <c r="AL594" s="3"/>
      <c r="AM594" s="3"/>
      <c r="AN594" s="3"/>
      <c r="AO594" s="3"/>
      <c r="AP594" s="3" t="s">
        <v>186</v>
      </c>
      <c r="AQ594" s="3" t="s">
        <v>186</v>
      </c>
      <c r="AR594" s="3"/>
      <c r="AS594" s="3"/>
      <c r="AT594" s="3" t="s">
        <v>186</v>
      </c>
      <c r="AU594" s="3" t="s">
        <v>186</v>
      </c>
      <c r="AV594" s="3"/>
      <c r="AW594" s="3"/>
      <c r="AX594" s="3" t="s">
        <v>186</v>
      </c>
      <c r="AY594" s="3"/>
      <c r="AZ594" s="3"/>
      <c r="BA594" s="3"/>
      <c r="BB594" s="3"/>
      <c r="BC594" s="3"/>
      <c r="BD594" s="3"/>
      <c r="BE594" s="3"/>
      <c r="BF594" s="3" t="s">
        <v>860</v>
      </c>
      <c r="BG594" s="3"/>
      <c r="BH594" s="15" t="s">
        <v>1874</v>
      </c>
      <c r="BI594" s="15"/>
      <c r="BJ594" s="17" t="s">
        <v>4850</v>
      </c>
      <c r="BK594" s="15" t="str">
        <f t="shared" si="16"/>
        <v>B</v>
      </c>
      <c r="BL594" s="15">
        <v>1983</v>
      </c>
      <c r="BM594" s="11" t="s">
        <v>5683</v>
      </c>
      <c r="BN594" s="34" t="s">
        <v>2163</v>
      </c>
      <c r="BO594" s="3"/>
      <c r="BP594" s="28"/>
      <c r="BQ594" s="3"/>
      <c r="BR594" s="27"/>
      <c r="BS594" s="3"/>
      <c r="BT594" s="27"/>
      <c r="BU594" s="3"/>
      <c r="BV594" s="27"/>
    </row>
    <row r="595" spans="1:74" s="42" customFormat="1" x14ac:dyDescent="0.35">
      <c r="A595" s="71">
        <v>594</v>
      </c>
      <c r="B595" s="71">
        <v>151</v>
      </c>
      <c r="C595" s="4" t="s">
        <v>1288</v>
      </c>
      <c r="D595" s="3" t="s">
        <v>9</v>
      </c>
      <c r="E595" s="3" t="s">
        <v>1808</v>
      </c>
      <c r="F595" s="119">
        <v>-0.27</v>
      </c>
      <c r="G595" s="119">
        <v>35.58</v>
      </c>
      <c r="H595" s="8" t="s">
        <v>1285</v>
      </c>
      <c r="I595" s="8" t="s">
        <v>958</v>
      </c>
      <c r="J595" s="3" t="s">
        <v>10</v>
      </c>
      <c r="K595" s="8" t="s">
        <v>1287</v>
      </c>
      <c r="L595" s="8">
        <v>2410</v>
      </c>
      <c r="M595" s="8">
        <v>125</v>
      </c>
      <c r="N595" s="135">
        <v>-800</v>
      </c>
      <c r="O595" s="135">
        <v>-191</v>
      </c>
      <c r="P595" s="129">
        <v>-495.5</v>
      </c>
      <c r="Q595" s="40">
        <v>2750</v>
      </c>
      <c r="R595" s="40">
        <v>2141</v>
      </c>
      <c r="S595" s="40">
        <v>2445.5</v>
      </c>
      <c r="T595" s="7" t="s">
        <v>1864</v>
      </c>
      <c r="U595" s="10" t="s">
        <v>2253</v>
      </c>
      <c r="V595" s="3"/>
      <c r="W595" s="3"/>
      <c r="X595" s="3"/>
      <c r="Y595" s="3"/>
      <c r="Z595" s="3"/>
      <c r="AA595" s="3"/>
      <c r="AB595" s="3"/>
      <c r="AC595" s="3"/>
      <c r="AD595" s="3"/>
      <c r="AE595" s="3"/>
      <c r="AF595" s="3"/>
      <c r="AG595" s="3"/>
      <c r="AH595" s="3"/>
      <c r="AI595" s="3"/>
      <c r="AJ595" s="3"/>
      <c r="AK595" s="3"/>
      <c r="AL595" s="3"/>
      <c r="AM595" s="3"/>
      <c r="AN595" s="3"/>
      <c r="AO595" s="3"/>
      <c r="AP595" s="3" t="s">
        <v>186</v>
      </c>
      <c r="AQ595" s="3" t="s">
        <v>186</v>
      </c>
      <c r="AR595" s="3"/>
      <c r="AS595" s="3"/>
      <c r="AT595" s="3" t="s">
        <v>186</v>
      </c>
      <c r="AU595" s="3" t="s">
        <v>186</v>
      </c>
      <c r="AV595" s="3"/>
      <c r="AW595" s="3"/>
      <c r="AX595" s="3" t="s">
        <v>186</v>
      </c>
      <c r="AY595" s="3"/>
      <c r="AZ595" s="3"/>
      <c r="BA595" s="3"/>
      <c r="BB595" s="3"/>
      <c r="BC595" s="3"/>
      <c r="BD595" s="3"/>
      <c r="BE595" s="3"/>
      <c r="BF595" s="3" t="s">
        <v>860</v>
      </c>
      <c r="BG595" s="3"/>
      <c r="BH595" s="15" t="s">
        <v>1874</v>
      </c>
      <c r="BI595" s="15"/>
      <c r="BJ595" s="17" t="s">
        <v>4850</v>
      </c>
      <c r="BK595" s="15" t="str">
        <f t="shared" si="16"/>
        <v>B</v>
      </c>
      <c r="BL595" s="15">
        <v>1983</v>
      </c>
      <c r="BM595" s="11" t="s">
        <v>5683</v>
      </c>
      <c r="BN595" s="34" t="s">
        <v>2163</v>
      </c>
      <c r="BO595" s="3"/>
      <c r="BP595" s="28"/>
      <c r="BQ595" s="3"/>
      <c r="BR595" s="27"/>
      <c r="BS595" s="3"/>
      <c r="BT595" s="27"/>
      <c r="BU595" s="3"/>
      <c r="BV595" s="27"/>
    </row>
    <row r="596" spans="1:74" s="42" customFormat="1" x14ac:dyDescent="0.35">
      <c r="A596" s="71">
        <v>595</v>
      </c>
      <c r="B596" s="71">
        <v>151</v>
      </c>
      <c r="C596" s="4" t="s">
        <v>1288</v>
      </c>
      <c r="D596" s="3" t="s">
        <v>9</v>
      </c>
      <c r="E596" s="3" t="s">
        <v>1808</v>
      </c>
      <c r="F596" s="119">
        <v>-0.27</v>
      </c>
      <c r="G596" s="119">
        <v>35.58</v>
      </c>
      <c r="H596" s="8" t="s">
        <v>4496</v>
      </c>
      <c r="I596" s="8" t="s">
        <v>1035</v>
      </c>
      <c r="J596" s="3" t="s">
        <v>10</v>
      </c>
      <c r="K596" s="83" t="s">
        <v>4620</v>
      </c>
      <c r="L596" s="84">
        <v>2400</v>
      </c>
      <c r="M596" s="84">
        <v>15</v>
      </c>
      <c r="N596" s="152">
        <v>-517</v>
      </c>
      <c r="O596" s="152">
        <v>-394</v>
      </c>
      <c r="P596" s="129">
        <v>-455.5</v>
      </c>
      <c r="Q596" s="40">
        <v>2467</v>
      </c>
      <c r="R596" s="40">
        <v>2344</v>
      </c>
      <c r="S596" s="40">
        <v>2405.5</v>
      </c>
      <c r="T596" s="7" t="s">
        <v>1864</v>
      </c>
      <c r="U596" s="19" t="s">
        <v>2038</v>
      </c>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t="s">
        <v>860</v>
      </c>
      <c r="BG596" s="3"/>
      <c r="BH596" s="15" t="s">
        <v>555</v>
      </c>
      <c r="BI596" s="15"/>
      <c r="BJ596" s="15" t="s">
        <v>1874</v>
      </c>
      <c r="BK596" s="15" t="str">
        <f t="shared" si="16"/>
        <v>A</v>
      </c>
      <c r="BL596" s="15">
        <v>2019</v>
      </c>
      <c r="BM596" s="11" t="s">
        <v>5613</v>
      </c>
      <c r="BN596" s="28" t="s">
        <v>4460</v>
      </c>
      <c r="BO596" s="3"/>
      <c r="BP596" s="28"/>
      <c r="BQ596" s="3"/>
      <c r="BR596" s="27"/>
      <c r="BS596" s="3"/>
      <c r="BT596" s="27"/>
      <c r="BU596" s="3"/>
      <c r="BV596" s="27"/>
    </row>
    <row r="597" spans="1:74" s="42" customFormat="1" x14ac:dyDescent="0.35">
      <c r="A597" s="71">
        <v>596</v>
      </c>
      <c r="B597" s="71">
        <v>151</v>
      </c>
      <c r="C597" s="4" t="s">
        <v>1288</v>
      </c>
      <c r="D597" s="3" t="s">
        <v>9</v>
      </c>
      <c r="E597" s="3" t="s">
        <v>1808</v>
      </c>
      <c r="F597" s="119">
        <v>-0.27</v>
      </c>
      <c r="G597" s="119">
        <v>35.58</v>
      </c>
      <c r="H597" s="8" t="s">
        <v>4496</v>
      </c>
      <c r="I597" s="8" t="s">
        <v>1035</v>
      </c>
      <c r="J597" s="3" t="s">
        <v>10</v>
      </c>
      <c r="K597" s="83" t="s">
        <v>4621</v>
      </c>
      <c r="L597" s="84">
        <v>2440</v>
      </c>
      <c r="M597" s="84">
        <v>20</v>
      </c>
      <c r="N597" s="152">
        <v>-741</v>
      </c>
      <c r="O597" s="152">
        <v>-403</v>
      </c>
      <c r="P597" s="129">
        <v>-572</v>
      </c>
      <c r="Q597" s="40">
        <v>2691</v>
      </c>
      <c r="R597" s="40">
        <v>2353</v>
      </c>
      <c r="S597" s="40">
        <v>2522</v>
      </c>
      <c r="T597" s="7" t="s">
        <v>1864</v>
      </c>
      <c r="U597" s="19" t="s">
        <v>2038</v>
      </c>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t="s">
        <v>860</v>
      </c>
      <c r="BG597" s="3"/>
      <c r="BH597" s="15" t="s">
        <v>555</v>
      </c>
      <c r="BI597" s="15"/>
      <c r="BJ597" s="15" t="s">
        <v>1874</v>
      </c>
      <c r="BK597" s="15" t="str">
        <f t="shared" si="16"/>
        <v>A</v>
      </c>
      <c r="BL597" s="15">
        <v>2019</v>
      </c>
      <c r="BM597" s="11" t="s">
        <v>5613</v>
      </c>
      <c r="BN597" s="28" t="s">
        <v>4460</v>
      </c>
      <c r="BO597" s="3"/>
      <c r="BP597" s="28"/>
      <c r="BQ597" s="3"/>
      <c r="BR597" s="27"/>
      <c r="BS597" s="3"/>
      <c r="BT597" s="27"/>
      <c r="BU597" s="3"/>
      <c r="BV597" s="27"/>
    </row>
    <row r="598" spans="1:74" s="42" customFormat="1" x14ac:dyDescent="0.35">
      <c r="A598" s="71">
        <v>597</v>
      </c>
      <c r="B598" s="71">
        <v>151</v>
      </c>
      <c r="C598" s="4" t="s">
        <v>1288</v>
      </c>
      <c r="D598" s="3" t="s">
        <v>9</v>
      </c>
      <c r="E598" s="3" t="s">
        <v>1808</v>
      </c>
      <c r="F598" s="119">
        <v>-0.27</v>
      </c>
      <c r="G598" s="119">
        <v>35.58</v>
      </c>
      <c r="H598" s="8" t="s">
        <v>4496</v>
      </c>
      <c r="I598" s="8" t="s">
        <v>1035</v>
      </c>
      <c r="J598" s="3" t="s">
        <v>10</v>
      </c>
      <c r="K598" s="83" t="s">
        <v>4622</v>
      </c>
      <c r="L598" s="84">
        <v>2480</v>
      </c>
      <c r="M598" s="84">
        <v>20</v>
      </c>
      <c r="N598" s="152">
        <v>-757</v>
      </c>
      <c r="O598" s="152">
        <v>-418</v>
      </c>
      <c r="P598" s="129">
        <v>-587.5</v>
      </c>
      <c r="Q598" s="40">
        <v>2707</v>
      </c>
      <c r="R598" s="40">
        <v>2368</v>
      </c>
      <c r="S598" s="40">
        <v>2537.5</v>
      </c>
      <c r="T598" s="7" t="s">
        <v>1864</v>
      </c>
      <c r="U598" s="19" t="s">
        <v>2038</v>
      </c>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t="s">
        <v>860</v>
      </c>
      <c r="BG598" s="3"/>
      <c r="BH598" s="15" t="s">
        <v>555</v>
      </c>
      <c r="BI598" s="15"/>
      <c r="BJ598" s="15" t="s">
        <v>1874</v>
      </c>
      <c r="BK598" s="15" t="str">
        <f t="shared" si="16"/>
        <v>A</v>
      </c>
      <c r="BL598" s="15">
        <v>2019</v>
      </c>
      <c r="BM598" s="11" t="s">
        <v>5613</v>
      </c>
      <c r="BN598" s="28" t="s">
        <v>4460</v>
      </c>
      <c r="BO598" s="3"/>
      <c r="BP598" s="28"/>
      <c r="BQ598" s="3"/>
      <c r="BR598" s="27"/>
      <c r="BS598" s="3"/>
      <c r="BT598" s="27"/>
      <c r="BU598" s="3"/>
      <c r="BV598" s="27"/>
    </row>
    <row r="599" spans="1:74" s="42" customFormat="1" x14ac:dyDescent="0.35">
      <c r="A599" s="71">
        <v>598</v>
      </c>
      <c r="B599" s="71">
        <v>151</v>
      </c>
      <c r="C599" s="4" t="s">
        <v>1288</v>
      </c>
      <c r="D599" s="3" t="s">
        <v>9</v>
      </c>
      <c r="E599" s="3" t="s">
        <v>1808</v>
      </c>
      <c r="F599" s="119">
        <v>-0.27</v>
      </c>
      <c r="G599" s="119">
        <v>35.58</v>
      </c>
      <c r="H599" s="8" t="s">
        <v>4496</v>
      </c>
      <c r="I599" s="8" t="s">
        <v>1035</v>
      </c>
      <c r="J599" s="3" t="s">
        <v>10</v>
      </c>
      <c r="K599" s="83" t="s">
        <v>4623</v>
      </c>
      <c r="L599" s="84">
        <v>2570</v>
      </c>
      <c r="M599" s="84">
        <v>15</v>
      </c>
      <c r="N599" s="152">
        <v>-798</v>
      </c>
      <c r="O599" s="152">
        <v>-564</v>
      </c>
      <c r="P599" s="129">
        <v>-681</v>
      </c>
      <c r="Q599" s="40">
        <v>2748</v>
      </c>
      <c r="R599" s="40">
        <v>2514</v>
      </c>
      <c r="S599" s="40">
        <v>2631</v>
      </c>
      <c r="T599" s="7" t="s">
        <v>1864</v>
      </c>
      <c r="U599" s="19" t="s">
        <v>2038</v>
      </c>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t="s">
        <v>860</v>
      </c>
      <c r="BG599" s="3"/>
      <c r="BH599" s="15" t="s">
        <v>555</v>
      </c>
      <c r="BI599" s="15"/>
      <c r="BJ599" s="15" t="s">
        <v>1874</v>
      </c>
      <c r="BK599" s="15" t="str">
        <f t="shared" si="16"/>
        <v>A</v>
      </c>
      <c r="BL599" s="15">
        <v>2019</v>
      </c>
      <c r="BM599" s="11" t="s">
        <v>5613</v>
      </c>
      <c r="BN599" s="28" t="s">
        <v>4460</v>
      </c>
      <c r="BO599" s="3"/>
      <c r="BP599" s="28"/>
      <c r="BQ599" s="3"/>
      <c r="BR599" s="27"/>
      <c r="BS599" s="3"/>
      <c r="BT599" s="27"/>
      <c r="BU599" s="3"/>
      <c r="BV599" s="27"/>
    </row>
    <row r="600" spans="1:74" s="42" customFormat="1" x14ac:dyDescent="0.35">
      <c r="A600" s="71">
        <v>599</v>
      </c>
      <c r="B600" s="71">
        <v>152</v>
      </c>
      <c r="C600" s="4" t="s">
        <v>88</v>
      </c>
      <c r="D600" s="3" t="s">
        <v>9</v>
      </c>
      <c r="E600" s="3" t="s">
        <v>1808</v>
      </c>
      <c r="F600" s="119">
        <v>-0.64537462844219995</v>
      </c>
      <c r="G600" s="119">
        <v>36.095249312565102</v>
      </c>
      <c r="H600" s="8" t="s">
        <v>2638</v>
      </c>
      <c r="I600" s="8" t="s">
        <v>2638</v>
      </c>
      <c r="J600" s="3" t="s">
        <v>10</v>
      </c>
      <c r="K600" s="8" t="s">
        <v>92</v>
      </c>
      <c r="L600" s="8">
        <v>2050</v>
      </c>
      <c r="M600" s="8">
        <v>60</v>
      </c>
      <c r="N600" s="135">
        <v>-181</v>
      </c>
      <c r="O600" s="135">
        <v>120</v>
      </c>
      <c r="P600" s="129">
        <v>-30.5</v>
      </c>
      <c r="Q600" s="40">
        <v>2131</v>
      </c>
      <c r="R600" s="40">
        <v>1830</v>
      </c>
      <c r="S600" s="40">
        <v>1980.5</v>
      </c>
      <c r="T600" s="8" t="s">
        <v>37</v>
      </c>
      <c r="U600" s="4" t="s">
        <v>2252</v>
      </c>
      <c r="V600" s="3"/>
      <c r="W600" s="3"/>
      <c r="X600" s="3"/>
      <c r="Y600" s="3"/>
      <c r="Z600" s="3"/>
      <c r="AA600" s="3"/>
      <c r="AB600" s="3"/>
      <c r="AC600" s="3"/>
      <c r="AD600" s="3"/>
      <c r="AE600" s="3"/>
      <c r="AF600" s="3"/>
      <c r="AG600" s="3"/>
      <c r="AH600" s="3"/>
      <c r="AI600" s="3"/>
      <c r="AJ600" s="3"/>
      <c r="AK600" s="3"/>
      <c r="AL600" s="3"/>
      <c r="AM600" s="3"/>
      <c r="AN600" s="3"/>
      <c r="AO600" s="3"/>
      <c r="AP600" s="3" t="s">
        <v>186</v>
      </c>
      <c r="AQ600" s="3"/>
      <c r="AR600" s="3"/>
      <c r="AS600" s="3"/>
      <c r="AT600" s="3" t="s">
        <v>186</v>
      </c>
      <c r="AU600" s="3" t="s">
        <v>186</v>
      </c>
      <c r="AV600" s="3"/>
      <c r="AW600" s="3"/>
      <c r="AX600" s="3"/>
      <c r="AY600" s="3"/>
      <c r="AZ600" s="3"/>
      <c r="BA600" s="3"/>
      <c r="BB600" s="3"/>
      <c r="BC600" s="3"/>
      <c r="BD600" s="3" t="s">
        <v>186</v>
      </c>
      <c r="BE600" s="3"/>
      <c r="BF600" s="3" t="s">
        <v>860</v>
      </c>
      <c r="BG600" s="3" t="s">
        <v>2641</v>
      </c>
      <c r="BH600" s="15" t="s">
        <v>556</v>
      </c>
      <c r="BI600" s="15" t="s">
        <v>1874</v>
      </c>
      <c r="BJ600" s="15"/>
      <c r="BK600" s="15" t="str">
        <f t="shared" si="16"/>
        <v>C</v>
      </c>
      <c r="BL600" s="15">
        <v>1966</v>
      </c>
      <c r="BM600" s="3" t="s">
        <v>5684</v>
      </c>
      <c r="BN600" s="34" t="s">
        <v>2164</v>
      </c>
      <c r="BO600" s="11" t="s">
        <v>4064</v>
      </c>
      <c r="BP600" s="30" t="s">
        <v>2097</v>
      </c>
      <c r="BQ600" s="11" t="s">
        <v>5621</v>
      </c>
      <c r="BR600" s="27"/>
      <c r="BS600" s="3"/>
      <c r="BT600" s="27"/>
      <c r="BU600" s="3"/>
      <c r="BV600" s="27"/>
    </row>
    <row r="601" spans="1:74" s="42" customFormat="1" x14ac:dyDescent="0.35">
      <c r="A601" s="71">
        <v>600</v>
      </c>
      <c r="B601" s="71">
        <v>152</v>
      </c>
      <c r="C601" s="4" t="s">
        <v>88</v>
      </c>
      <c r="D601" s="3" t="s">
        <v>9</v>
      </c>
      <c r="E601" s="3" t="s">
        <v>1808</v>
      </c>
      <c r="F601" s="119">
        <v>-0.64537462844219995</v>
      </c>
      <c r="G601" s="119">
        <v>36.095249312565102</v>
      </c>
      <c r="H601" s="8" t="s">
        <v>2639</v>
      </c>
      <c r="I601" s="8" t="s">
        <v>2640</v>
      </c>
      <c r="J601" s="3" t="s">
        <v>10</v>
      </c>
      <c r="K601" s="8" t="s">
        <v>93</v>
      </c>
      <c r="L601" s="8">
        <v>2730</v>
      </c>
      <c r="M601" s="8">
        <v>60</v>
      </c>
      <c r="N601" s="135">
        <v>-1005</v>
      </c>
      <c r="O601" s="135">
        <v>-792</v>
      </c>
      <c r="P601" s="129">
        <v>-898.5</v>
      </c>
      <c r="Q601" s="40">
        <v>2955</v>
      </c>
      <c r="R601" s="40">
        <v>2742</v>
      </c>
      <c r="S601" s="40">
        <v>2848.5</v>
      </c>
      <c r="T601" s="8" t="s">
        <v>37</v>
      </c>
      <c r="U601" s="4" t="s">
        <v>2252</v>
      </c>
      <c r="V601" s="3"/>
      <c r="W601" s="3"/>
      <c r="X601" s="3"/>
      <c r="Y601" s="3"/>
      <c r="Z601" s="3"/>
      <c r="AA601" s="3"/>
      <c r="AB601" s="3"/>
      <c r="AC601" s="3"/>
      <c r="AD601" s="3"/>
      <c r="AE601" s="3"/>
      <c r="AF601" s="3"/>
      <c r="AG601" s="3"/>
      <c r="AH601" s="3"/>
      <c r="AI601" s="3"/>
      <c r="AJ601" s="3"/>
      <c r="AK601" s="3"/>
      <c r="AL601" s="3"/>
      <c r="AM601" s="3"/>
      <c r="AN601" s="3"/>
      <c r="AO601" s="3"/>
      <c r="AP601" s="3" t="s">
        <v>186</v>
      </c>
      <c r="AQ601" s="3"/>
      <c r="AR601" s="3"/>
      <c r="AS601" s="3"/>
      <c r="AT601" s="3" t="s">
        <v>186</v>
      </c>
      <c r="AU601" s="3" t="s">
        <v>186</v>
      </c>
      <c r="AV601" s="3"/>
      <c r="AW601" s="3"/>
      <c r="AX601" s="3"/>
      <c r="AY601" s="3"/>
      <c r="AZ601" s="3"/>
      <c r="BA601" s="3"/>
      <c r="BB601" s="3"/>
      <c r="BC601" s="3"/>
      <c r="BD601" s="3" t="s">
        <v>186</v>
      </c>
      <c r="BE601" s="3"/>
      <c r="BF601" s="3" t="s">
        <v>860</v>
      </c>
      <c r="BG601" s="3" t="s">
        <v>2642</v>
      </c>
      <c r="BH601" s="15" t="s">
        <v>556</v>
      </c>
      <c r="BI601" s="15" t="s">
        <v>1874</v>
      </c>
      <c r="BJ601" s="15"/>
      <c r="BK601" s="15" t="str">
        <f t="shared" si="16"/>
        <v>C</v>
      </c>
      <c r="BL601" s="15">
        <v>1966</v>
      </c>
      <c r="BM601" s="3" t="s">
        <v>5684</v>
      </c>
      <c r="BN601" s="34" t="s">
        <v>2164</v>
      </c>
      <c r="BO601" s="11" t="s">
        <v>4064</v>
      </c>
      <c r="BP601" s="30" t="s">
        <v>2097</v>
      </c>
      <c r="BQ601" s="11" t="s">
        <v>5621</v>
      </c>
      <c r="BR601" s="27"/>
      <c r="BS601" s="3"/>
      <c r="BT601" s="27"/>
      <c r="BU601" s="3"/>
      <c r="BV601" s="27"/>
    </row>
    <row r="602" spans="1:74" s="42" customFormat="1" x14ac:dyDescent="0.35">
      <c r="A602" s="71">
        <v>601</v>
      </c>
      <c r="B602" s="71">
        <v>153</v>
      </c>
      <c r="C602" s="4" t="s">
        <v>1026</v>
      </c>
      <c r="D602" s="3" t="s">
        <v>9</v>
      </c>
      <c r="E602" s="3" t="s">
        <v>1808</v>
      </c>
      <c r="F602" s="119">
        <v>0.1</v>
      </c>
      <c r="G602" s="119">
        <v>34.19</v>
      </c>
      <c r="H602" s="8" t="s">
        <v>4691</v>
      </c>
      <c r="I602" s="8" t="s">
        <v>1003</v>
      </c>
      <c r="J602" s="3" t="s">
        <v>10</v>
      </c>
      <c r="K602" s="8" t="s">
        <v>1027</v>
      </c>
      <c r="L602" s="8">
        <v>1550</v>
      </c>
      <c r="M602" s="8">
        <v>235</v>
      </c>
      <c r="N602" s="135">
        <v>-41</v>
      </c>
      <c r="O602" s="135">
        <v>992</v>
      </c>
      <c r="P602" s="129">
        <v>475.5</v>
      </c>
      <c r="Q602" s="40">
        <v>1991</v>
      </c>
      <c r="R602" s="40">
        <v>958</v>
      </c>
      <c r="S602" s="40">
        <v>1474.5</v>
      </c>
      <c r="T602" s="8" t="s">
        <v>37</v>
      </c>
      <c r="U602" s="4" t="s">
        <v>2252</v>
      </c>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t="s">
        <v>186</v>
      </c>
      <c r="BC602" s="3" t="s">
        <v>186</v>
      </c>
      <c r="BD602" s="3" t="s">
        <v>186</v>
      </c>
      <c r="BE602" s="3" t="s">
        <v>1747</v>
      </c>
      <c r="BF602" s="3" t="s">
        <v>1832</v>
      </c>
      <c r="BG602" s="3" t="s">
        <v>1033</v>
      </c>
      <c r="BH602" s="15" t="s">
        <v>1874</v>
      </c>
      <c r="BI602" s="15" t="s">
        <v>1874</v>
      </c>
      <c r="BJ602" s="15"/>
      <c r="BK602" s="15" t="str">
        <f t="shared" si="16"/>
        <v>C</v>
      </c>
      <c r="BL602" s="15">
        <v>1969</v>
      </c>
      <c r="BM602" s="11" t="s">
        <v>5685</v>
      </c>
      <c r="BN602" s="34" t="s">
        <v>2165</v>
      </c>
      <c r="BO602" s="3"/>
      <c r="BP602" s="28"/>
      <c r="BQ602" s="3"/>
      <c r="BR602" s="27"/>
      <c r="BS602" s="3"/>
      <c r="BT602" s="27"/>
      <c r="BU602" s="3"/>
      <c r="BV602" s="27"/>
    </row>
    <row r="603" spans="1:74" s="42" customFormat="1" x14ac:dyDescent="0.35">
      <c r="A603" s="71">
        <v>602</v>
      </c>
      <c r="B603" s="71">
        <v>154</v>
      </c>
      <c r="C603" s="4" t="s">
        <v>4901</v>
      </c>
      <c r="D603" s="3" t="s">
        <v>9</v>
      </c>
      <c r="E603" s="3" t="s">
        <v>1808</v>
      </c>
      <c r="F603" s="119">
        <v>0.2</v>
      </c>
      <c r="G603" s="119">
        <v>34.200000000000003</v>
      </c>
      <c r="H603" s="8" t="s">
        <v>4692</v>
      </c>
      <c r="I603" s="8" t="s">
        <v>1028</v>
      </c>
      <c r="J603" s="3" t="s">
        <v>10</v>
      </c>
      <c r="K603" s="8" t="s">
        <v>1030</v>
      </c>
      <c r="L603" s="8">
        <v>1680</v>
      </c>
      <c r="M603" s="8">
        <v>270</v>
      </c>
      <c r="N603" s="135">
        <v>-356</v>
      </c>
      <c r="O603" s="135">
        <v>959</v>
      </c>
      <c r="P603" s="129">
        <v>301.5</v>
      </c>
      <c r="Q603" s="40">
        <v>2306</v>
      </c>
      <c r="R603" s="40">
        <v>991</v>
      </c>
      <c r="S603" s="40">
        <v>1648.5</v>
      </c>
      <c r="T603" s="8" t="s">
        <v>37</v>
      </c>
      <c r="U603" s="4" t="s">
        <v>2252</v>
      </c>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t="s">
        <v>186</v>
      </c>
      <c r="BE603" s="3" t="s">
        <v>1747</v>
      </c>
      <c r="BF603" s="3" t="s">
        <v>1832</v>
      </c>
      <c r="BG603" s="3"/>
      <c r="BH603" s="15" t="s">
        <v>1874</v>
      </c>
      <c r="BI603" s="15" t="s">
        <v>1874</v>
      </c>
      <c r="BJ603" s="15"/>
      <c r="BK603" s="15" t="str">
        <f t="shared" si="16"/>
        <v>C</v>
      </c>
      <c r="BL603" s="15">
        <v>1969</v>
      </c>
      <c r="BM603" s="11" t="s">
        <v>5685</v>
      </c>
      <c r="BN603" s="34" t="s">
        <v>2165</v>
      </c>
      <c r="BO603" s="3"/>
      <c r="BP603" s="28"/>
      <c r="BQ603" s="3"/>
      <c r="BR603" s="27"/>
      <c r="BS603" s="3"/>
      <c r="BT603" s="27"/>
      <c r="BU603" s="3"/>
      <c r="BV603" s="27"/>
    </row>
    <row r="604" spans="1:74" s="42" customFormat="1" x14ac:dyDescent="0.35">
      <c r="A604" s="71">
        <v>603</v>
      </c>
      <c r="B604" s="71">
        <v>154</v>
      </c>
      <c r="C604" s="4" t="s">
        <v>4901</v>
      </c>
      <c r="D604" s="3" t="s">
        <v>9</v>
      </c>
      <c r="E604" s="3" t="s">
        <v>1808</v>
      </c>
      <c r="F604" s="119">
        <v>0.2</v>
      </c>
      <c r="G604" s="119">
        <v>34.200000000000003</v>
      </c>
      <c r="H604" s="8" t="s">
        <v>4692</v>
      </c>
      <c r="I604" s="8" t="s">
        <v>1029</v>
      </c>
      <c r="J604" s="3" t="s">
        <v>10</v>
      </c>
      <c r="K604" s="8" t="s">
        <v>1031</v>
      </c>
      <c r="L604" s="8">
        <v>1630</v>
      </c>
      <c r="M604" s="8">
        <v>110</v>
      </c>
      <c r="N604" s="135">
        <v>222</v>
      </c>
      <c r="O604" s="135">
        <v>649</v>
      </c>
      <c r="P604" s="129">
        <v>435.5</v>
      </c>
      <c r="Q604" s="40">
        <v>1728</v>
      </c>
      <c r="R604" s="40">
        <v>1301</v>
      </c>
      <c r="S604" s="40">
        <v>1514.5</v>
      </c>
      <c r="T604" s="8" t="s">
        <v>37</v>
      </c>
      <c r="U604" s="4" t="s">
        <v>2252</v>
      </c>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t="s">
        <v>186</v>
      </c>
      <c r="BE604" s="3" t="s">
        <v>1747</v>
      </c>
      <c r="BF604" s="3" t="s">
        <v>1832</v>
      </c>
      <c r="BG604" s="3"/>
      <c r="BH604" s="15" t="s">
        <v>1874</v>
      </c>
      <c r="BI604" s="15" t="s">
        <v>1874</v>
      </c>
      <c r="BJ604" s="15"/>
      <c r="BK604" s="15" t="str">
        <f t="shared" si="16"/>
        <v>C</v>
      </c>
      <c r="BL604" s="15">
        <v>1969</v>
      </c>
      <c r="BM604" s="11" t="s">
        <v>5685</v>
      </c>
      <c r="BN604" s="34" t="s">
        <v>2165</v>
      </c>
      <c r="BO604" s="3"/>
      <c r="BP604" s="28"/>
      <c r="BQ604" s="3"/>
      <c r="BR604" s="27"/>
      <c r="BS604" s="3"/>
      <c r="BT604" s="27"/>
      <c r="BU604" s="3"/>
      <c r="BV604" s="27"/>
    </row>
    <row r="605" spans="1:74" s="42" customFormat="1" x14ac:dyDescent="0.35">
      <c r="A605" s="71">
        <v>604</v>
      </c>
      <c r="B605" s="71">
        <v>154</v>
      </c>
      <c r="C605" s="4" t="s">
        <v>4901</v>
      </c>
      <c r="D605" s="3" t="s">
        <v>9</v>
      </c>
      <c r="E605" s="3" t="s">
        <v>1808</v>
      </c>
      <c r="F605" s="119">
        <v>0.2</v>
      </c>
      <c r="G605" s="119">
        <v>34.200000000000003</v>
      </c>
      <c r="H605" s="8" t="s">
        <v>4692</v>
      </c>
      <c r="I605" s="8" t="s">
        <v>1029</v>
      </c>
      <c r="J605" s="3" t="s">
        <v>10</v>
      </c>
      <c r="K605" s="8" t="s">
        <v>1032</v>
      </c>
      <c r="L605" s="8">
        <v>1560</v>
      </c>
      <c r="M605" s="8">
        <v>95</v>
      </c>
      <c r="N605" s="135">
        <v>259</v>
      </c>
      <c r="O605" s="135">
        <v>666</v>
      </c>
      <c r="P605" s="129">
        <v>462.5</v>
      </c>
      <c r="Q605" s="40">
        <v>1691</v>
      </c>
      <c r="R605" s="40">
        <v>1284</v>
      </c>
      <c r="S605" s="40">
        <v>1487.5</v>
      </c>
      <c r="T605" s="8" t="s">
        <v>37</v>
      </c>
      <c r="U605" s="4" t="s">
        <v>2252</v>
      </c>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t="s">
        <v>1747</v>
      </c>
      <c r="BF605" s="3" t="s">
        <v>1832</v>
      </c>
      <c r="BG605" s="3"/>
      <c r="BH605" s="15" t="s">
        <v>556</v>
      </c>
      <c r="BI605" s="15" t="s">
        <v>1874</v>
      </c>
      <c r="BJ605" s="15"/>
      <c r="BK605" s="15" t="str">
        <f t="shared" si="16"/>
        <v>C</v>
      </c>
      <c r="BL605" s="15">
        <v>1969</v>
      </c>
      <c r="BM605" s="11" t="s">
        <v>5685</v>
      </c>
      <c r="BN605" s="34" t="s">
        <v>2165</v>
      </c>
      <c r="BO605" s="3"/>
      <c r="BP605" s="28"/>
      <c r="BQ605" s="3"/>
      <c r="BR605" s="27"/>
      <c r="BS605" s="3"/>
      <c r="BT605" s="27"/>
      <c r="BU605" s="3"/>
      <c r="BV605" s="27"/>
    </row>
    <row r="606" spans="1:74" s="42" customFormat="1" x14ac:dyDescent="0.35">
      <c r="A606" s="71">
        <v>605</v>
      </c>
      <c r="B606" s="71">
        <v>155</v>
      </c>
      <c r="C606" s="4" t="s">
        <v>4900</v>
      </c>
      <c r="D606" s="3" t="s">
        <v>9</v>
      </c>
      <c r="E606" s="3" t="s">
        <v>1808</v>
      </c>
      <c r="F606" s="119">
        <v>-8.2178082142207703E-2</v>
      </c>
      <c r="G606" s="119">
        <v>34.709268393122599</v>
      </c>
      <c r="H606" s="8" t="s">
        <v>2644</v>
      </c>
      <c r="I606" s="8" t="s">
        <v>2643</v>
      </c>
      <c r="J606" s="3" t="s">
        <v>10</v>
      </c>
      <c r="K606" s="8" t="s">
        <v>1221</v>
      </c>
      <c r="L606" s="8">
        <v>1980</v>
      </c>
      <c r="M606" s="8">
        <v>240</v>
      </c>
      <c r="N606" s="135">
        <v>-727</v>
      </c>
      <c r="O606" s="135">
        <v>585</v>
      </c>
      <c r="P606" s="129">
        <v>-71</v>
      </c>
      <c r="Q606" s="40">
        <v>2677</v>
      </c>
      <c r="R606" s="40">
        <v>1365</v>
      </c>
      <c r="S606" s="40">
        <v>2021</v>
      </c>
      <c r="T606" s="8" t="s">
        <v>37</v>
      </c>
      <c r="U606" s="4" t="s">
        <v>2252</v>
      </c>
      <c r="V606" s="3"/>
      <c r="W606" s="3"/>
      <c r="X606" s="3"/>
      <c r="Y606" s="3"/>
      <c r="Z606" s="3"/>
      <c r="AA606" s="3"/>
      <c r="AB606" s="3"/>
      <c r="AC606" s="3"/>
      <c r="AD606" s="3"/>
      <c r="AE606" s="3"/>
      <c r="AF606" s="3"/>
      <c r="AG606" s="3"/>
      <c r="AH606" s="3"/>
      <c r="AI606" s="3"/>
      <c r="AJ606" s="3"/>
      <c r="AK606" s="3"/>
      <c r="AL606" s="3"/>
      <c r="AM606" s="3"/>
      <c r="AN606" s="3"/>
      <c r="AO606" s="3"/>
      <c r="AP606" s="3" t="s">
        <v>186</v>
      </c>
      <c r="AQ606" s="3"/>
      <c r="AR606" s="3" t="s">
        <v>186</v>
      </c>
      <c r="AS606" s="3" t="s">
        <v>186</v>
      </c>
      <c r="AT606" s="3" t="s">
        <v>186</v>
      </c>
      <c r="AU606" s="3" t="s">
        <v>186</v>
      </c>
      <c r="AV606" s="3"/>
      <c r="AW606" s="3"/>
      <c r="AX606" s="3"/>
      <c r="AY606" s="3"/>
      <c r="AZ606" s="3"/>
      <c r="BA606" s="3"/>
      <c r="BB606" s="3"/>
      <c r="BC606" s="3"/>
      <c r="BD606" s="3" t="s">
        <v>186</v>
      </c>
      <c r="BE606" s="3"/>
      <c r="BF606" s="3" t="s">
        <v>16</v>
      </c>
      <c r="BG606" s="3" t="s">
        <v>2651</v>
      </c>
      <c r="BH606" s="15" t="s">
        <v>1874</v>
      </c>
      <c r="BI606" s="15" t="s">
        <v>1874</v>
      </c>
      <c r="BJ606" s="15"/>
      <c r="BK606" s="15" t="str">
        <f t="shared" si="16"/>
        <v>C</v>
      </c>
      <c r="BL606" s="15">
        <v>1969</v>
      </c>
      <c r="BM606" s="11" t="s">
        <v>5686</v>
      </c>
      <c r="BN606" s="30" t="s">
        <v>2166</v>
      </c>
      <c r="BO606" s="11" t="s">
        <v>4064</v>
      </c>
      <c r="BP606" s="30" t="s">
        <v>2097</v>
      </c>
      <c r="BQ606" s="11" t="s">
        <v>5621</v>
      </c>
      <c r="BR606" s="27"/>
      <c r="BS606" s="3"/>
      <c r="BT606" s="27"/>
      <c r="BU606" s="3"/>
      <c r="BV606" s="27"/>
    </row>
    <row r="607" spans="1:74" s="42" customFormat="1" x14ac:dyDescent="0.35">
      <c r="A607" s="71">
        <v>606</v>
      </c>
      <c r="B607" s="71">
        <v>156</v>
      </c>
      <c r="C607" s="4" t="s">
        <v>4899</v>
      </c>
      <c r="D607" s="3" t="s">
        <v>9</v>
      </c>
      <c r="E607" s="3" t="s">
        <v>1808</v>
      </c>
      <c r="F607" s="119">
        <v>-8.5382417434320304E-2</v>
      </c>
      <c r="G607" s="119">
        <v>34.699676897504403</v>
      </c>
      <c r="H607" s="8" t="s">
        <v>2646</v>
      </c>
      <c r="I607" s="8" t="s">
        <v>2645</v>
      </c>
      <c r="J607" s="3" t="s">
        <v>10</v>
      </c>
      <c r="K607" s="8" t="s">
        <v>1222</v>
      </c>
      <c r="L607" s="8">
        <v>2375</v>
      </c>
      <c r="M607" s="8">
        <v>320</v>
      </c>
      <c r="N607" s="135">
        <v>-1265</v>
      </c>
      <c r="O607" s="135">
        <v>329</v>
      </c>
      <c r="P607" s="129">
        <v>-468</v>
      </c>
      <c r="Q607" s="40">
        <v>3215</v>
      </c>
      <c r="R607" s="40">
        <v>1621</v>
      </c>
      <c r="S607" s="40">
        <v>2418</v>
      </c>
      <c r="T607" s="8" t="s">
        <v>37</v>
      </c>
      <c r="U607" s="4" t="s">
        <v>2252</v>
      </c>
      <c r="V607" s="3"/>
      <c r="W607" s="3"/>
      <c r="X607" s="3"/>
      <c r="Y607" s="3"/>
      <c r="Z607" s="3"/>
      <c r="AA607" s="3"/>
      <c r="AB607" s="3"/>
      <c r="AC607" s="3"/>
      <c r="AD607" s="3"/>
      <c r="AE607" s="3"/>
      <c r="AF607" s="3"/>
      <c r="AG607" s="3"/>
      <c r="AH607" s="3"/>
      <c r="AI607" s="3"/>
      <c r="AJ607" s="3"/>
      <c r="AK607" s="3"/>
      <c r="AL607" s="3"/>
      <c r="AM607" s="3"/>
      <c r="AN607" s="3"/>
      <c r="AO607" s="3"/>
      <c r="AP607" s="3" t="s">
        <v>186</v>
      </c>
      <c r="AQ607" s="3"/>
      <c r="AR607" s="3" t="s">
        <v>186</v>
      </c>
      <c r="AS607" s="3"/>
      <c r="AT607" s="3" t="s">
        <v>186</v>
      </c>
      <c r="AU607" s="3" t="s">
        <v>186</v>
      </c>
      <c r="AV607" s="3"/>
      <c r="AW607" s="3"/>
      <c r="AX607" s="3"/>
      <c r="AY607" s="3"/>
      <c r="AZ607" s="3"/>
      <c r="BA607" s="3"/>
      <c r="BB607" s="3"/>
      <c r="BC607" s="3"/>
      <c r="BD607" s="3" t="s">
        <v>186</v>
      </c>
      <c r="BE607" s="3"/>
      <c r="BF607" s="3" t="s">
        <v>16</v>
      </c>
      <c r="BG607" s="3" t="s">
        <v>2651</v>
      </c>
      <c r="BH607" s="15" t="s">
        <v>1874</v>
      </c>
      <c r="BI607" s="15" t="s">
        <v>1874</v>
      </c>
      <c r="BJ607" s="15"/>
      <c r="BK607" s="15" t="str">
        <f t="shared" ref="BK607:BK625" si="17">IF(BL607&gt;1988,"A",IF(BL607&gt;1971,"B","C"))</f>
        <v>C</v>
      </c>
      <c r="BL607" s="15">
        <v>1969</v>
      </c>
      <c r="BM607" s="11" t="s">
        <v>5687</v>
      </c>
      <c r="BN607" s="30" t="s">
        <v>2166</v>
      </c>
      <c r="BO607" s="11" t="s">
        <v>4064</v>
      </c>
      <c r="BP607" s="30" t="s">
        <v>2098</v>
      </c>
      <c r="BQ607" s="11" t="s">
        <v>5621</v>
      </c>
      <c r="BR607" s="27"/>
      <c r="BS607" s="3"/>
      <c r="BT607" s="27"/>
      <c r="BU607" s="3"/>
      <c r="BV607" s="27"/>
    </row>
    <row r="608" spans="1:74" s="42" customFormat="1" x14ac:dyDescent="0.35">
      <c r="A608" s="71">
        <v>607</v>
      </c>
      <c r="B608" s="71">
        <v>157</v>
      </c>
      <c r="C608" s="4" t="s">
        <v>4859</v>
      </c>
      <c r="D608" s="3" t="s">
        <v>9</v>
      </c>
      <c r="E608" s="3" t="s">
        <v>1808</v>
      </c>
      <c r="F608" s="119">
        <v>-8.0216345625085297E-2</v>
      </c>
      <c r="G608" s="119">
        <v>34.694609508857503</v>
      </c>
      <c r="H608" s="8" t="s">
        <v>2647</v>
      </c>
      <c r="I608" s="8" t="s">
        <v>2645</v>
      </c>
      <c r="J608" s="3" t="s">
        <v>10</v>
      </c>
      <c r="K608" s="8" t="s">
        <v>1223</v>
      </c>
      <c r="L608" s="8">
        <v>2040</v>
      </c>
      <c r="M608" s="8">
        <v>110</v>
      </c>
      <c r="N608" s="135">
        <v>-360</v>
      </c>
      <c r="O608" s="135">
        <v>239</v>
      </c>
      <c r="P608" s="129">
        <v>-60.5</v>
      </c>
      <c r="Q608" s="40">
        <v>2310</v>
      </c>
      <c r="R608" s="40">
        <v>1711</v>
      </c>
      <c r="S608" s="40">
        <v>2010.5</v>
      </c>
      <c r="T608" s="8" t="s">
        <v>37</v>
      </c>
      <c r="U608" s="4" t="s">
        <v>2252</v>
      </c>
      <c r="V608" s="3"/>
      <c r="W608" s="3"/>
      <c r="X608" s="3"/>
      <c r="Y608" s="3"/>
      <c r="Z608" s="3"/>
      <c r="AA608" s="3"/>
      <c r="AB608" s="3"/>
      <c r="AC608" s="3"/>
      <c r="AD608" s="3"/>
      <c r="AE608" s="3"/>
      <c r="AF608" s="3"/>
      <c r="AG608" s="3"/>
      <c r="AH608" s="3"/>
      <c r="AI608" s="3"/>
      <c r="AJ608" s="3"/>
      <c r="AK608" s="3"/>
      <c r="AL608" s="3"/>
      <c r="AM608" s="3"/>
      <c r="AN608" s="3"/>
      <c r="AO608" s="3"/>
      <c r="AP608" s="3" t="s">
        <v>186</v>
      </c>
      <c r="AQ608" s="3"/>
      <c r="AR608" s="3" t="s">
        <v>186</v>
      </c>
      <c r="AS608" s="3" t="s">
        <v>186</v>
      </c>
      <c r="AT608" s="3" t="s">
        <v>186</v>
      </c>
      <c r="AU608" s="3"/>
      <c r="AV608" s="3"/>
      <c r="AW608" s="3"/>
      <c r="AX608" s="3"/>
      <c r="AY608" s="3"/>
      <c r="AZ608" s="3"/>
      <c r="BA608" s="3"/>
      <c r="BB608" s="3"/>
      <c r="BC608" s="3"/>
      <c r="BD608" s="3" t="s">
        <v>186</v>
      </c>
      <c r="BE608" s="3"/>
      <c r="BF608" s="3" t="s">
        <v>16</v>
      </c>
      <c r="BG608" s="3" t="s">
        <v>2651</v>
      </c>
      <c r="BH608" s="15" t="s">
        <v>1874</v>
      </c>
      <c r="BI608" s="15" t="s">
        <v>1874</v>
      </c>
      <c r="BJ608" s="15"/>
      <c r="BK608" s="15" t="str">
        <f t="shared" si="17"/>
        <v>C</v>
      </c>
      <c r="BL608" s="15">
        <v>1969</v>
      </c>
      <c r="BM608" s="11" t="s">
        <v>5688</v>
      </c>
      <c r="BN608" s="30" t="s">
        <v>2166</v>
      </c>
      <c r="BO608" s="11" t="s">
        <v>4064</v>
      </c>
      <c r="BP608" s="30" t="s">
        <v>2099</v>
      </c>
      <c r="BQ608" s="11" t="s">
        <v>5621</v>
      </c>
      <c r="BR608" s="27"/>
      <c r="BS608" s="11" t="s">
        <v>4059</v>
      </c>
      <c r="BT608" s="27"/>
      <c r="BU608" s="3"/>
      <c r="BV608" s="27"/>
    </row>
    <row r="609" spans="1:74" s="42" customFormat="1" x14ac:dyDescent="0.35">
      <c r="A609" s="71">
        <v>608</v>
      </c>
      <c r="B609" s="71">
        <v>157</v>
      </c>
      <c r="C609" s="82" t="s">
        <v>4859</v>
      </c>
      <c r="D609" s="3" t="s">
        <v>9</v>
      </c>
      <c r="E609" s="3" t="s">
        <v>1808</v>
      </c>
      <c r="F609" s="119">
        <v>-8.0216345625085297E-2</v>
      </c>
      <c r="G609" s="119">
        <v>34.694609508857503</v>
      </c>
      <c r="H609" s="8" t="s">
        <v>2637</v>
      </c>
      <c r="I609" s="8" t="s">
        <v>4485</v>
      </c>
      <c r="J609" s="3" t="s">
        <v>10</v>
      </c>
      <c r="K609" s="83" t="s">
        <v>4627</v>
      </c>
      <c r="L609" s="84">
        <v>1895</v>
      </c>
      <c r="M609" s="84">
        <v>15</v>
      </c>
      <c r="N609" s="152">
        <v>118</v>
      </c>
      <c r="O609" s="152">
        <v>211</v>
      </c>
      <c r="P609" s="129">
        <v>164.5</v>
      </c>
      <c r="Q609" s="40">
        <v>1832</v>
      </c>
      <c r="R609" s="40">
        <v>1739</v>
      </c>
      <c r="S609" s="40">
        <v>1785.5</v>
      </c>
      <c r="T609" s="7" t="s">
        <v>1864</v>
      </c>
      <c r="U609" s="19" t="s">
        <v>2038</v>
      </c>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t="s">
        <v>1832</v>
      </c>
      <c r="BG609" s="3"/>
      <c r="BH609" s="15" t="s">
        <v>555</v>
      </c>
      <c r="BI609" s="15"/>
      <c r="BJ609" s="15" t="s">
        <v>1874</v>
      </c>
      <c r="BK609" s="15" t="str">
        <f t="shared" si="17"/>
        <v>A</v>
      </c>
      <c r="BL609" s="15">
        <v>2019</v>
      </c>
      <c r="BM609" s="11" t="s">
        <v>5613</v>
      </c>
      <c r="BN609" s="28" t="s">
        <v>4460</v>
      </c>
      <c r="BO609" s="3"/>
      <c r="BP609" s="28"/>
      <c r="BQ609" s="3"/>
      <c r="BR609" s="27"/>
      <c r="BS609" s="3"/>
      <c r="BT609" s="27"/>
      <c r="BU609" s="3"/>
      <c r="BV609" s="27"/>
    </row>
    <row r="610" spans="1:74" s="42" customFormat="1" x14ac:dyDescent="0.35">
      <c r="A610" s="71">
        <v>609</v>
      </c>
      <c r="B610" s="71">
        <v>158</v>
      </c>
      <c r="C610" s="4" t="s">
        <v>4898</v>
      </c>
      <c r="D610" s="3" t="s">
        <v>9</v>
      </c>
      <c r="E610" s="3" t="s">
        <v>1808</v>
      </c>
      <c r="F610" s="119">
        <v>-0.16617751287164301</v>
      </c>
      <c r="G610" s="119">
        <v>34.5106491810987</v>
      </c>
      <c r="H610" s="8" t="s">
        <v>4108</v>
      </c>
      <c r="I610" s="8" t="s">
        <v>2648</v>
      </c>
      <c r="J610" s="3" t="s">
        <v>10</v>
      </c>
      <c r="K610" s="8" t="s">
        <v>1224</v>
      </c>
      <c r="L610" s="8">
        <v>2230</v>
      </c>
      <c r="M610" s="8">
        <v>320</v>
      </c>
      <c r="N610" s="135">
        <v>-1050</v>
      </c>
      <c r="O610" s="135">
        <v>526</v>
      </c>
      <c r="P610" s="129">
        <v>-262</v>
      </c>
      <c r="Q610" s="40">
        <v>3000</v>
      </c>
      <c r="R610" s="40">
        <v>1424</v>
      </c>
      <c r="S610" s="40">
        <v>2212</v>
      </c>
      <c r="T610" s="8" t="s">
        <v>37</v>
      </c>
      <c r="U610" s="4" t="s">
        <v>2252</v>
      </c>
      <c r="V610" s="3"/>
      <c r="W610" s="3"/>
      <c r="X610" s="3"/>
      <c r="Y610" s="3"/>
      <c r="Z610" s="3"/>
      <c r="AA610" s="3"/>
      <c r="AB610" s="3"/>
      <c r="AC610" s="3"/>
      <c r="AD610" s="3"/>
      <c r="AE610" s="3"/>
      <c r="AF610" s="3"/>
      <c r="AG610" s="3"/>
      <c r="AH610" s="3"/>
      <c r="AI610" s="3"/>
      <c r="AJ610" s="3"/>
      <c r="AK610" s="3"/>
      <c r="AL610" s="3"/>
      <c r="AM610" s="3"/>
      <c r="AN610" s="3"/>
      <c r="AO610" s="3"/>
      <c r="AP610" s="3" t="s">
        <v>186</v>
      </c>
      <c r="AQ610" s="3"/>
      <c r="AR610" s="3" t="s">
        <v>186</v>
      </c>
      <c r="AS610" s="3" t="s">
        <v>186</v>
      </c>
      <c r="AT610" s="3" t="s">
        <v>186</v>
      </c>
      <c r="AU610" s="3"/>
      <c r="AV610" s="3"/>
      <c r="AW610" s="3"/>
      <c r="AX610" s="3" t="s">
        <v>186</v>
      </c>
      <c r="AY610" s="3"/>
      <c r="AZ610" s="3"/>
      <c r="BA610" s="3"/>
      <c r="BB610" s="3"/>
      <c r="BC610" s="3"/>
      <c r="BD610" s="3" t="s">
        <v>186</v>
      </c>
      <c r="BE610" s="3" t="s">
        <v>1838</v>
      </c>
      <c r="BF610" s="3" t="s">
        <v>16</v>
      </c>
      <c r="BG610" s="3" t="s">
        <v>2651</v>
      </c>
      <c r="BH610" s="15" t="s">
        <v>1874</v>
      </c>
      <c r="BI610" s="15" t="s">
        <v>1874</v>
      </c>
      <c r="BJ610" s="15"/>
      <c r="BK610" s="15" t="str">
        <f t="shared" si="17"/>
        <v>C</v>
      </c>
      <c r="BL610" s="15">
        <v>1969</v>
      </c>
      <c r="BM610" s="11" t="s">
        <v>5689</v>
      </c>
      <c r="BN610" s="30" t="s">
        <v>2166</v>
      </c>
      <c r="BO610" s="11" t="s">
        <v>4064</v>
      </c>
      <c r="BP610" s="30" t="s">
        <v>2124</v>
      </c>
      <c r="BQ610" s="11" t="s">
        <v>5621</v>
      </c>
      <c r="BR610" s="27"/>
      <c r="BS610" s="3"/>
      <c r="BT610" s="27"/>
      <c r="BU610" s="3"/>
      <c r="BV610" s="27"/>
    </row>
    <row r="611" spans="1:74" s="42" customFormat="1" x14ac:dyDescent="0.35">
      <c r="A611" s="71">
        <v>610</v>
      </c>
      <c r="B611" s="71">
        <v>159</v>
      </c>
      <c r="C611" s="4" t="s">
        <v>4897</v>
      </c>
      <c r="D611" s="3" t="s">
        <v>9</v>
      </c>
      <c r="E611" s="3" t="s">
        <v>1808</v>
      </c>
      <c r="F611" s="119">
        <v>-0.176934903937879</v>
      </c>
      <c r="G611" s="119">
        <v>34.500556866765997</v>
      </c>
      <c r="H611" s="8"/>
      <c r="I611" s="8" t="s">
        <v>1028</v>
      </c>
      <c r="J611" s="3" t="s">
        <v>10</v>
      </c>
      <c r="K611" s="8" t="s">
        <v>1225</v>
      </c>
      <c r="L611" s="8">
        <v>1310</v>
      </c>
      <c r="M611" s="8">
        <v>95</v>
      </c>
      <c r="N611" s="135">
        <v>596</v>
      </c>
      <c r="O611" s="135">
        <v>975</v>
      </c>
      <c r="P611" s="129">
        <v>785.5</v>
      </c>
      <c r="Q611" s="40">
        <v>1354</v>
      </c>
      <c r="R611" s="40">
        <v>975</v>
      </c>
      <c r="S611" s="40">
        <v>1164.5</v>
      </c>
      <c r="T611" s="8" t="s">
        <v>37</v>
      </c>
      <c r="U611" s="4" t="s">
        <v>2252</v>
      </c>
      <c r="V611" s="3"/>
      <c r="W611" s="3"/>
      <c r="X611" s="3"/>
      <c r="Y611" s="3"/>
      <c r="Z611" s="3"/>
      <c r="AA611" s="3"/>
      <c r="AB611" s="3"/>
      <c r="AC611" s="3"/>
      <c r="AD611" s="3"/>
      <c r="AE611" s="3"/>
      <c r="AF611" s="3"/>
      <c r="AG611" s="3"/>
      <c r="AH611" s="3"/>
      <c r="AI611" s="3"/>
      <c r="AJ611" s="3"/>
      <c r="AK611" s="3"/>
      <c r="AL611" s="3"/>
      <c r="AM611" s="3"/>
      <c r="AN611" s="3"/>
      <c r="AO611" s="3"/>
      <c r="AP611" s="3" t="s">
        <v>186</v>
      </c>
      <c r="AQ611" s="3"/>
      <c r="AR611" s="3" t="s">
        <v>186</v>
      </c>
      <c r="AS611" s="3" t="s">
        <v>186</v>
      </c>
      <c r="AT611" s="3" t="s">
        <v>186</v>
      </c>
      <c r="AU611" s="3"/>
      <c r="AV611" s="3"/>
      <c r="AW611" s="3"/>
      <c r="AX611" s="3" t="s">
        <v>186</v>
      </c>
      <c r="AY611" s="3"/>
      <c r="AZ611" s="3"/>
      <c r="BA611" s="3"/>
      <c r="BB611" s="3"/>
      <c r="BC611" s="3"/>
      <c r="BD611" s="3" t="s">
        <v>186</v>
      </c>
      <c r="BE611" s="3" t="s">
        <v>1747</v>
      </c>
      <c r="BF611" s="3" t="s">
        <v>1832</v>
      </c>
      <c r="BG611" s="3" t="s">
        <v>1713</v>
      </c>
      <c r="BH611" s="15" t="s">
        <v>556</v>
      </c>
      <c r="BI611" s="15" t="s">
        <v>1874</v>
      </c>
      <c r="BJ611" s="15"/>
      <c r="BK611" s="15" t="str">
        <f t="shared" si="17"/>
        <v>C</v>
      </c>
      <c r="BL611" s="15">
        <v>1969</v>
      </c>
      <c r="BM611" s="11" t="s">
        <v>5690</v>
      </c>
      <c r="BN611" s="30" t="s">
        <v>2166</v>
      </c>
      <c r="BO611" s="11" t="s">
        <v>4064</v>
      </c>
      <c r="BP611" s="30" t="s">
        <v>2125</v>
      </c>
      <c r="BQ611" s="3"/>
      <c r="BR611" s="27"/>
      <c r="BS611" s="3"/>
      <c r="BT611" s="27"/>
      <c r="BU611" s="3"/>
      <c r="BV611" s="27"/>
    </row>
    <row r="612" spans="1:74" s="42" customFormat="1" x14ac:dyDescent="0.35">
      <c r="A612" s="71">
        <v>611</v>
      </c>
      <c r="B612" s="71">
        <v>159</v>
      </c>
      <c r="C612" s="4" t="s">
        <v>4896</v>
      </c>
      <c r="D612" s="3" t="s">
        <v>9</v>
      </c>
      <c r="E612" s="3" t="s">
        <v>1808</v>
      </c>
      <c r="F612" s="119">
        <v>-0.18197027613667799</v>
      </c>
      <c r="G612" s="119">
        <v>34.508346001745203</v>
      </c>
      <c r="H612" s="8" t="s">
        <v>2650</v>
      </c>
      <c r="I612" s="8" t="s">
        <v>2649</v>
      </c>
      <c r="J612" s="3" t="s">
        <v>10</v>
      </c>
      <c r="K612" s="8" t="s">
        <v>1226</v>
      </c>
      <c r="L612" s="8">
        <v>2315</v>
      </c>
      <c r="M612" s="8">
        <v>185</v>
      </c>
      <c r="N612" s="135">
        <v>-810</v>
      </c>
      <c r="O612" s="135">
        <v>70</v>
      </c>
      <c r="P612" s="129">
        <v>-370</v>
      </c>
      <c r="Q612" s="40">
        <v>2760</v>
      </c>
      <c r="R612" s="40">
        <v>1880</v>
      </c>
      <c r="S612" s="40">
        <v>2320</v>
      </c>
      <c r="T612" s="8" t="s">
        <v>37</v>
      </c>
      <c r="U612" s="4" t="s">
        <v>2252</v>
      </c>
      <c r="V612" s="3"/>
      <c r="W612" s="3"/>
      <c r="X612" s="3"/>
      <c r="Y612" s="3"/>
      <c r="Z612" s="3"/>
      <c r="AA612" s="3"/>
      <c r="AB612" s="3"/>
      <c r="AC612" s="3"/>
      <c r="AD612" s="3"/>
      <c r="AE612" s="3"/>
      <c r="AF612" s="3"/>
      <c r="AG612" s="3"/>
      <c r="AH612" s="3"/>
      <c r="AI612" s="3"/>
      <c r="AJ612" s="3"/>
      <c r="AK612" s="3"/>
      <c r="AL612" s="3"/>
      <c r="AM612" s="3"/>
      <c r="AN612" s="3"/>
      <c r="AO612" s="3"/>
      <c r="AP612" s="3" t="s">
        <v>186</v>
      </c>
      <c r="AQ612" s="3"/>
      <c r="AR612" s="3" t="s">
        <v>186</v>
      </c>
      <c r="AS612" s="3" t="s">
        <v>186</v>
      </c>
      <c r="AT612" s="3" t="s">
        <v>186</v>
      </c>
      <c r="AU612" s="3" t="s">
        <v>186</v>
      </c>
      <c r="AV612" s="3"/>
      <c r="AW612" s="3"/>
      <c r="AX612" s="3" t="s">
        <v>186</v>
      </c>
      <c r="AY612" s="3"/>
      <c r="AZ612" s="3"/>
      <c r="BA612" s="3"/>
      <c r="BB612" s="3"/>
      <c r="BC612" s="3"/>
      <c r="BD612" s="3" t="s">
        <v>186</v>
      </c>
      <c r="BE612" s="3" t="s">
        <v>1838</v>
      </c>
      <c r="BF612" s="3" t="s">
        <v>16</v>
      </c>
      <c r="BG612" s="3" t="s">
        <v>2651</v>
      </c>
      <c r="BH612" s="15" t="s">
        <v>1874</v>
      </c>
      <c r="BI612" s="15" t="s">
        <v>1874</v>
      </c>
      <c r="BJ612" s="15"/>
      <c r="BK612" s="15" t="str">
        <f t="shared" si="17"/>
        <v>C</v>
      </c>
      <c r="BL612" s="15">
        <v>1969</v>
      </c>
      <c r="BM612" s="11" t="s">
        <v>5691</v>
      </c>
      <c r="BN612" s="30" t="s">
        <v>2166</v>
      </c>
      <c r="BO612" s="11" t="s">
        <v>4064</v>
      </c>
      <c r="BP612" s="30" t="s">
        <v>2126</v>
      </c>
      <c r="BQ612" s="11" t="s">
        <v>5621</v>
      </c>
      <c r="BR612" s="27"/>
      <c r="BS612" s="3"/>
      <c r="BT612" s="27"/>
      <c r="BU612" s="3"/>
      <c r="BV612" s="27"/>
    </row>
    <row r="613" spans="1:74" s="42" customFormat="1" x14ac:dyDescent="0.35">
      <c r="A613" s="71">
        <v>612</v>
      </c>
      <c r="B613" s="71">
        <v>160</v>
      </c>
      <c r="C613" s="4" t="s">
        <v>1608</v>
      </c>
      <c r="D613" s="3" t="s">
        <v>9</v>
      </c>
      <c r="E613" s="3" t="s">
        <v>1808</v>
      </c>
      <c r="F613" s="119">
        <v>-0.46782989513492701</v>
      </c>
      <c r="G613" s="119">
        <v>36.237406086958998</v>
      </c>
      <c r="H613" s="3" t="s">
        <v>1307</v>
      </c>
      <c r="I613" s="8" t="s">
        <v>1046</v>
      </c>
      <c r="J613" s="3" t="s">
        <v>10</v>
      </c>
      <c r="K613" s="8" t="s">
        <v>1227</v>
      </c>
      <c r="L613" s="8">
        <v>1830</v>
      </c>
      <c r="M613" s="8">
        <v>130</v>
      </c>
      <c r="N613" s="135">
        <v>-89</v>
      </c>
      <c r="O613" s="135">
        <v>540</v>
      </c>
      <c r="P613" s="129">
        <v>225.5</v>
      </c>
      <c r="Q613" s="40">
        <v>2039</v>
      </c>
      <c r="R613" s="40">
        <v>1410</v>
      </c>
      <c r="S613" s="40">
        <v>1724.5</v>
      </c>
      <c r="T613" s="8" t="s">
        <v>1865</v>
      </c>
      <c r="U613" s="10" t="s">
        <v>2253</v>
      </c>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t="s">
        <v>186</v>
      </c>
      <c r="BE613" s="3"/>
      <c r="BF613" s="3" t="s">
        <v>16</v>
      </c>
      <c r="BG613" s="8" t="s">
        <v>1308</v>
      </c>
      <c r="BH613" s="15" t="s">
        <v>3967</v>
      </c>
      <c r="BI613" s="15"/>
      <c r="BJ613" s="17" t="s">
        <v>4850</v>
      </c>
      <c r="BK613" s="15" t="str">
        <f t="shared" si="17"/>
        <v>B</v>
      </c>
      <c r="BL613" s="15">
        <v>1984</v>
      </c>
      <c r="BM613" s="11" t="s">
        <v>4064</v>
      </c>
      <c r="BN613" s="30" t="s">
        <v>2134</v>
      </c>
      <c r="BO613" s="3"/>
      <c r="BP613" s="28"/>
      <c r="BQ613" s="3"/>
      <c r="BR613" s="27"/>
      <c r="BS613" s="3"/>
      <c r="BT613" s="27"/>
      <c r="BU613" s="3"/>
      <c r="BV613" s="27"/>
    </row>
    <row r="614" spans="1:74" s="42" customFormat="1" x14ac:dyDescent="0.35">
      <c r="A614" s="71">
        <v>613</v>
      </c>
      <c r="B614" s="71">
        <v>161</v>
      </c>
      <c r="C614" s="4" t="s">
        <v>124</v>
      </c>
      <c r="D614" s="3" t="s">
        <v>9</v>
      </c>
      <c r="E614" s="3" t="s">
        <v>1808</v>
      </c>
      <c r="F614" s="119">
        <v>-0.43966791938557997</v>
      </c>
      <c r="G614" s="119">
        <v>36.258763327376698</v>
      </c>
      <c r="H614" s="8" t="s">
        <v>2637</v>
      </c>
      <c r="I614" s="8" t="s">
        <v>5099</v>
      </c>
      <c r="J614" s="3" t="s">
        <v>10</v>
      </c>
      <c r="K614" s="8" t="s">
        <v>1228</v>
      </c>
      <c r="L614" s="8">
        <v>2355</v>
      </c>
      <c r="M614" s="8">
        <v>150</v>
      </c>
      <c r="N614" s="135">
        <v>-795</v>
      </c>
      <c r="O614" s="135">
        <v>-60</v>
      </c>
      <c r="P614" s="129">
        <v>-427.5</v>
      </c>
      <c r="Q614" s="40">
        <v>2745</v>
      </c>
      <c r="R614" s="40">
        <v>2010</v>
      </c>
      <c r="S614" s="40">
        <v>2377.5</v>
      </c>
      <c r="T614" s="8" t="s">
        <v>1865</v>
      </c>
      <c r="U614" s="10" t="s">
        <v>2253</v>
      </c>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t="s">
        <v>860</v>
      </c>
      <c r="BG614" s="3"/>
      <c r="BH614" s="15" t="s">
        <v>1874</v>
      </c>
      <c r="BI614" s="15"/>
      <c r="BJ614" s="17" t="s">
        <v>4850</v>
      </c>
      <c r="BK614" s="15" t="str">
        <f t="shared" si="17"/>
        <v>B</v>
      </c>
      <c r="BL614" s="15">
        <v>1984</v>
      </c>
      <c r="BM614" s="11" t="s">
        <v>4064</v>
      </c>
      <c r="BN614" s="30" t="s">
        <v>2135</v>
      </c>
      <c r="BO614" s="11" t="s">
        <v>5998</v>
      </c>
      <c r="BP614" s="30" t="s">
        <v>2167</v>
      </c>
      <c r="BQ614" s="3"/>
      <c r="BR614" s="27"/>
      <c r="BS614" s="3"/>
      <c r="BT614" s="27"/>
      <c r="BU614" s="3"/>
      <c r="BV614" s="27"/>
    </row>
    <row r="615" spans="1:74" s="42" customFormat="1" x14ac:dyDescent="0.35">
      <c r="A615" s="71">
        <v>614</v>
      </c>
      <c r="B615" s="71">
        <v>161</v>
      </c>
      <c r="C615" s="4" t="s">
        <v>124</v>
      </c>
      <c r="D615" s="3" t="s">
        <v>9</v>
      </c>
      <c r="E615" s="3" t="s">
        <v>1808</v>
      </c>
      <c r="F615" s="119">
        <v>-0.43966791938557997</v>
      </c>
      <c r="G615" s="119">
        <v>36.258763327376698</v>
      </c>
      <c r="H615" s="8" t="s">
        <v>2637</v>
      </c>
      <c r="I615" s="8" t="s">
        <v>4457</v>
      </c>
      <c r="J615" s="3" t="s">
        <v>10</v>
      </c>
      <c r="K615" s="8" t="s">
        <v>4458</v>
      </c>
      <c r="L615" s="8">
        <v>2500</v>
      </c>
      <c r="M615" s="8">
        <v>130</v>
      </c>
      <c r="N615" s="152">
        <v>-898</v>
      </c>
      <c r="O615" s="152">
        <v>-209</v>
      </c>
      <c r="P615" s="129">
        <v>-553.5</v>
      </c>
      <c r="Q615" s="40">
        <v>2848</v>
      </c>
      <c r="R615" s="40">
        <v>2159</v>
      </c>
      <c r="S615" s="40">
        <v>2503.5</v>
      </c>
      <c r="T615" s="7" t="s">
        <v>1864</v>
      </c>
      <c r="U615" s="19" t="s">
        <v>2038</v>
      </c>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t="s">
        <v>860</v>
      </c>
      <c r="BG615" s="3" t="s">
        <v>4380</v>
      </c>
      <c r="BH615" s="15" t="s">
        <v>1874</v>
      </c>
      <c r="BI615" s="15"/>
      <c r="BJ615" s="15" t="s">
        <v>1874</v>
      </c>
      <c r="BK615" s="15" t="str">
        <f t="shared" si="17"/>
        <v>B</v>
      </c>
      <c r="BL615" s="15">
        <v>1984</v>
      </c>
      <c r="BM615" s="11" t="s">
        <v>4064</v>
      </c>
      <c r="BN615" s="30" t="s">
        <v>2135</v>
      </c>
      <c r="BO615" s="11" t="s">
        <v>5998</v>
      </c>
      <c r="BP615" s="30" t="s">
        <v>2167</v>
      </c>
      <c r="BQ615" s="3"/>
      <c r="BR615" s="27"/>
      <c r="BS615" s="3"/>
      <c r="BT615" s="27"/>
      <c r="BU615" s="3"/>
      <c r="BV615" s="27"/>
    </row>
    <row r="616" spans="1:74" s="42" customFormat="1" x14ac:dyDescent="0.35">
      <c r="A616" s="71">
        <v>615</v>
      </c>
      <c r="B616" s="71">
        <v>161</v>
      </c>
      <c r="C616" s="82" t="s">
        <v>4606</v>
      </c>
      <c r="D616" s="3" t="s">
        <v>9</v>
      </c>
      <c r="E616" s="3" t="s">
        <v>1808</v>
      </c>
      <c r="F616" s="119">
        <v>-0.43966791938557997</v>
      </c>
      <c r="G616" s="119">
        <v>36.258763327376698</v>
      </c>
      <c r="H616" s="8" t="s">
        <v>2637</v>
      </c>
      <c r="I616" s="8" t="s">
        <v>4457</v>
      </c>
      <c r="J616" s="3" t="s">
        <v>10</v>
      </c>
      <c r="K616" s="83" t="s">
        <v>5040</v>
      </c>
      <c r="L616" s="84">
        <v>3070</v>
      </c>
      <c r="M616" s="84">
        <v>20</v>
      </c>
      <c r="N616" s="152">
        <v>-1400</v>
      </c>
      <c r="O616" s="152">
        <v>-1226</v>
      </c>
      <c r="P616" s="129">
        <v>-1313</v>
      </c>
      <c r="Q616" s="40">
        <v>3350</v>
      </c>
      <c r="R616" s="40">
        <v>3176</v>
      </c>
      <c r="S616" s="40">
        <v>3263</v>
      </c>
      <c r="T616" s="7" t="s">
        <v>1864</v>
      </c>
      <c r="U616" s="19" t="s">
        <v>2038</v>
      </c>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t="s">
        <v>860</v>
      </c>
      <c r="BG616" s="3" t="s">
        <v>4459</v>
      </c>
      <c r="BH616" s="15" t="s">
        <v>555</v>
      </c>
      <c r="BI616" s="15"/>
      <c r="BJ616" s="15" t="s">
        <v>1874</v>
      </c>
      <c r="BK616" s="15" t="str">
        <f t="shared" si="17"/>
        <v>A</v>
      </c>
      <c r="BL616" s="15">
        <v>2019</v>
      </c>
      <c r="BM616" s="11" t="s">
        <v>5613</v>
      </c>
      <c r="BN616" s="28" t="s">
        <v>4460</v>
      </c>
      <c r="BO616" s="11" t="s">
        <v>4064</v>
      </c>
      <c r="BP616" s="30" t="s">
        <v>2135</v>
      </c>
      <c r="BQ616" s="3"/>
      <c r="BR616" s="27"/>
      <c r="BS616" s="3"/>
      <c r="BT616" s="27"/>
      <c r="BU616" s="3"/>
      <c r="BV616" s="27"/>
    </row>
    <row r="617" spans="1:74" s="42" customFormat="1" x14ac:dyDescent="0.35">
      <c r="A617" s="71">
        <v>616</v>
      </c>
      <c r="B617" s="71">
        <v>162</v>
      </c>
      <c r="C617" s="82" t="s">
        <v>4858</v>
      </c>
      <c r="D617" s="3" t="s">
        <v>9</v>
      </c>
      <c r="E617" s="3" t="s">
        <v>1808</v>
      </c>
      <c r="F617" s="119">
        <v>-0.375</v>
      </c>
      <c r="G617" s="119">
        <v>35.933</v>
      </c>
      <c r="H617" s="8" t="s">
        <v>4464</v>
      </c>
      <c r="I617" s="8" t="s">
        <v>1035</v>
      </c>
      <c r="J617" s="3" t="s">
        <v>10</v>
      </c>
      <c r="K617" s="83" t="s">
        <v>4638</v>
      </c>
      <c r="L617" s="84">
        <v>1880</v>
      </c>
      <c r="M617" s="84">
        <v>15</v>
      </c>
      <c r="N617" s="152">
        <v>125</v>
      </c>
      <c r="O617" s="152">
        <v>218</v>
      </c>
      <c r="P617" s="129">
        <v>171.5</v>
      </c>
      <c r="Q617" s="40">
        <v>1825</v>
      </c>
      <c r="R617" s="40">
        <v>1732</v>
      </c>
      <c r="S617" s="40">
        <v>1778.5</v>
      </c>
      <c r="T617" s="7" t="s">
        <v>1864</v>
      </c>
      <c r="U617" s="19" t="s">
        <v>2038</v>
      </c>
      <c r="V617" s="3"/>
      <c r="W617" s="3"/>
      <c r="X617" s="3"/>
      <c r="Y617" s="3"/>
      <c r="Z617" s="3"/>
      <c r="AA617" s="3"/>
      <c r="AB617" s="3"/>
      <c r="AC617" s="3"/>
      <c r="AD617" s="3"/>
      <c r="AE617" s="3"/>
      <c r="AF617" s="3"/>
      <c r="AG617" s="3"/>
      <c r="AH617" s="3"/>
      <c r="AI617" s="3"/>
      <c r="AJ617" s="3"/>
      <c r="AK617" s="3"/>
      <c r="AL617" s="3"/>
      <c r="AM617" s="3"/>
      <c r="AN617" s="3"/>
      <c r="AO617" s="3"/>
      <c r="AP617" s="3" t="s">
        <v>186</v>
      </c>
      <c r="AQ617" s="3"/>
      <c r="AR617" s="3"/>
      <c r="AS617" s="3"/>
      <c r="AT617" s="3" t="s">
        <v>186</v>
      </c>
      <c r="AU617" s="3"/>
      <c r="AV617" s="3"/>
      <c r="AW617" s="3"/>
      <c r="AX617" s="3"/>
      <c r="AY617" s="3"/>
      <c r="AZ617" s="3"/>
      <c r="BA617" s="3"/>
      <c r="BB617" s="3"/>
      <c r="BC617" s="3"/>
      <c r="BD617" s="3" t="s">
        <v>186</v>
      </c>
      <c r="BE617" s="3"/>
      <c r="BF617" s="3" t="s">
        <v>860</v>
      </c>
      <c r="BG617" s="3" t="s">
        <v>4465</v>
      </c>
      <c r="BH617" s="15" t="s">
        <v>555</v>
      </c>
      <c r="BI617" s="15"/>
      <c r="BJ617" s="15" t="s">
        <v>1874</v>
      </c>
      <c r="BK617" s="15" t="str">
        <f t="shared" si="17"/>
        <v>A</v>
      </c>
      <c r="BL617" s="15">
        <v>2019</v>
      </c>
      <c r="BM617" s="11" t="s">
        <v>5613</v>
      </c>
      <c r="BN617" s="28" t="s">
        <v>4460</v>
      </c>
      <c r="BO617" s="11" t="s">
        <v>6006</v>
      </c>
      <c r="BP617" s="28" t="s">
        <v>4466</v>
      </c>
      <c r="BQ617" s="3"/>
      <c r="BR617" s="27"/>
      <c r="BS617" s="3"/>
      <c r="BT617" s="27"/>
      <c r="BU617" s="3"/>
      <c r="BV617" s="27"/>
    </row>
    <row r="618" spans="1:74" s="42" customFormat="1" x14ac:dyDescent="0.35">
      <c r="A618" s="71">
        <v>617</v>
      </c>
      <c r="B618" s="71">
        <v>163</v>
      </c>
      <c r="C618" s="82" t="s">
        <v>4857</v>
      </c>
      <c r="D618" s="3" t="s">
        <v>9</v>
      </c>
      <c r="E618" s="3" t="s">
        <v>1808</v>
      </c>
      <c r="F618" s="119">
        <v>-1.3959999999999999</v>
      </c>
      <c r="G618" s="119">
        <v>35.982999999999997</v>
      </c>
      <c r="H618" s="8" t="s">
        <v>4467</v>
      </c>
      <c r="I618" s="8" t="s">
        <v>1035</v>
      </c>
      <c r="J618" s="3" t="s">
        <v>10</v>
      </c>
      <c r="K618" s="83" t="s">
        <v>4639</v>
      </c>
      <c r="L618" s="84">
        <v>270</v>
      </c>
      <c r="M618" s="84">
        <v>15</v>
      </c>
      <c r="N618" s="152">
        <v>1532</v>
      </c>
      <c r="O618" s="152">
        <v>1795</v>
      </c>
      <c r="P618" s="129">
        <v>1663.5</v>
      </c>
      <c r="Q618" s="40">
        <v>418</v>
      </c>
      <c r="R618" s="40">
        <v>155</v>
      </c>
      <c r="S618" s="40">
        <v>286.5</v>
      </c>
      <c r="T618" s="7" t="s">
        <v>1864</v>
      </c>
      <c r="U618" s="19" t="s">
        <v>2038</v>
      </c>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t="s">
        <v>860</v>
      </c>
      <c r="BG618" s="3"/>
      <c r="BH618" s="15" t="s">
        <v>555</v>
      </c>
      <c r="BI618" s="15"/>
      <c r="BJ618" s="15" t="s">
        <v>1874</v>
      </c>
      <c r="BK618" s="15" t="str">
        <f t="shared" si="17"/>
        <v>A</v>
      </c>
      <c r="BL618" s="15">
        <v>2019</v>
      </c>
      <c r="BM618" s="11" t="s">
        <v>5613</v>
      </c>
      <c r="BN618" s="28" t="s">
        <v>4460</v>
      </c>
      <c r="BO618" s="3"/>
      <c r="BP618" s="28"/>
      <c r="BQ618" s="3"/>
      <c r="BR618" s="27"/>
      <c r="BS618" s="3"/>
      <c r="BT618" s="27"/>
      <c r="BU618" s="3"/>
      <c r="BV618" s="27"/>
    </row>
    <row r="619" spans="1:74" s="42" customFormat="1" x14ac:dyDescent="0.35">
      <c r="A619" s="71">
        <v>618</v>
      </c>
      <c r="B619" s="71">
        <v>164</v>
      </c>
      <c r="C619" s="4" t="s">
        <v>125</v>
      </c>
      <c r="D619" s="3" t="s">
        <v>9</v>
      </c>
      <c r="E619" s="3" t="s">
        <v>1808</v>
      </c>
      <c r="F619" s="119">
        <v>-0.50046393143583801</v>
      </c>
      <c r="G619" s="119">
        <v>36.311568531363903</v>
      </c>
      <c r="H619" s="3" t="s">
        <v>4324</v>
      </c>
      <c r="I619" s="8" t="s">
        <v>1046</v>
      </c>
      <c r="J619" s="3" t="s">
        <v>10</v>
      </c>
      <c r="K619" s="8" t="s">
        <v>1229</v>
      </c>
      <c r="L619" s="8">
        <v>2200</v>
      </c>
      <c r="M619" s="8">
        <v>130</v>
      </c>
      <c r="N619" s="135">
        <v>-732</v>
      </c>
      <c r="O619" s="135">
        <v>119</v>
      </c>
      <c r="P619" s="129">
        <v>-306.5</v>
      </c>
      <c r="Q619" s="40">
        <v>2682</v>
      </c>
      <c r="R619" s="40">
        <v>1831</v>
      </c>
      <c r="S619" s="40">
        <v>2256.5</v>
      </c>
      <c r="T619" s="7" t="s">
        <v>1864</v>
      </c>
      <c r="U619" s="10" t="s">
        <v>2253</v>
      </c>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t="s">
        <v>186</v>
      </c>
      <c r="AU619" s="3" t="s">
        <v>186</v>
      </c>
      <c r="AV619" s="3"/>
      <c r="AW619" s="3"/>
      <c r="AX619" s="3"/>
      <c r="AY619" s="3"/>
      <c r="AZ619" s="3"/>
      <c r="BA619" s="3"/>
      <c r="BB619" s="3"/>
      <c r="BC619" s="3"/>
      <c r="BD619" s="3" t="s">
        <v>186</v>
      </c>
      <c r="BE619" s="3"/>
      <c r="BF619" s="3" t="s">
        <v>860</v>
      </c>
      <c r="BG619" s="3" t="s">
        <v>1686</v>
      </c>
      <c r="BH619" s="15" t="s">
        <v>3967</v>
      </c>
      <c r="BI619" s="15"/>
      <c r="BJ619" s="17" t="s">
        <v>4850</v>
      </c>
      <c r="BK619" s="15" t="str">
        <f t="shared" si="17"/>
        <v>B</v>
      </c>
      <c r="BL619" s="15">
        <v>1977</v>
      </c>
      <c r="BM619" s="11" t="s">
        <v>5615</v>
      </c>
      <c r="BN619" s="34" t="s">
        <v>2162</v>
      </c>
      <c r="BO619" s="11" t="s">
        <v>4064</v>
      </c>
      <c r="BP619" s="30" t="s">
        <v>2136</v>
      </c>
      <c r="BQ619" s="11" t="s">
        <v>4059</v>
      </c>
      <c r="BR619" s="27"/>
      <c r="BS619" s="3"/>
      <c r="BT619" s="27"/>
      <c r="BU619" s="11" t="s">
        <v>6132</v>
      </c>
      <c r="BV619" s="27" t="s">
        <v>4779</v>
      </c>
    </row>
    <row r="620" spans="1:74" s="42" customFormat="1" x14ac:dyDescent="0.35">
      <c r="A620" s="71">
        <v>619</v>
      </c>
      <c r="B620" s="71">
        <v>164</v>
      </c>
      <c r="C620" s="4" t="s">
        <v>125</v>
      </c>
      <c r="D620" s="3" t="s">
        <v>9</v>
      </c>
      <c r="E620" s="3" t="s">
        <v>1808</v>
      </c>
      <c r="F620" s="119">
        <v>-0.50046393143583801</v>
      </c>
      <c r="G620" s="119">
        <v>36.311568531363903</v>
      </c>
      <c r="H620" s="3" t="s">
        <v>4324</v>
      </c>
      <c r="I620" s="8" t="s">
        <v>1046</v>
      </c>
      <c r="J620" s="3" t="s">
        <v>10</v>
      </c>
      <c r="K620" s="8" t="s">
        <v>1230</v>
      </c>
      <c r="L620" s="8">
        <v>2040</v>
      </c>
      <c r="M620" s="8">
        <v>155</v>
      </c>
      <c r="N620" s="135">
        <v>-397</v>
      </c>
      <c r="O620" s="135">
        <v>342</v>
      </c>
      <c r="P620" s="129">
        <v>-27.5</v>
      </c>
      <c r="Q620" s="40">
        <v>2347</v>
      </c>
      <c r="R620" s="40">
        <v>1608</v>
      </c>
      <c r="S620" s="40">
        <v>1977.5</v>
      </c>
      <c r="T620" s="8" t="s">
        <v>1865</v>
      </c>
      <c r="U620" s="10" t="s">
        <v>2253</v>
      </c>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t="s">
        <v>186</v>
      </c>
      <c r="AU620" s="3" t="s">
        <v>186</v>
      </c>
      <c r="AV620" s="3"/>
      <c r="AW620" s="3"/>
      <c r="AX620" s="3"/>
      <c r="AY620" s="3"/>
      <c r="AZ620" s="3"/>
      <c r="BA620" s="3"/>
      <c r="BB620" s="3"/>
      <c r="BC620" s="3"/>
      <c r="BD620" s="3" t="s">
        <v>186</v>
      </c>
      <c r="BE620" s="3"/>
      <c r="BF620" s="3" t="s">
        <v>860</v>
      </c>
      <c r="BG620" s="3" t="s">
        <v>1687</v>
      </c>
      <c r="BH620" s="15" t="s">
        <v>3967</v>
      </c>
      <c r="BI620" s="15"/>
      <c r="BJ620" s="17" t="s">
        <v>4850</v>
      </c>
      <c r="BK620" s="15" t="str">
        <f t="shared" si="17"/>
        <v>B</v>
      </c>
      <c r="BL620" s="15">
        <v>1977</v>
      </c>
      <c r="BM620" s="11" t="s">
        <v>5615</v>
      </c>
      <c r="BN620" s="34" t="s">
        <v>2162</v>
      </c>
      <c r="BO620" s="11" t="s">
        <v>4064</v>
      </c>
      <c r="BP620" s="30" t="s">
        <v>2137</v>
      </c>
      <c r="BQ620" s="11" t="s">
        <v>4059</v>
      </c>
      <c r="BR620" s="27"/>
      <c r="BS620" s="3"/>
      <c r="BT620" s="27"/>
      <c r="BU620" s="11" t="s">
        <v>6132</v>
      </c>
      <c r="BV620" s="27" t="s">
        <v>4779</v>
      </c>
    </row>
    <row r="621" spans="1:74" s="42" customFormat="1" x14ac:dyDescent="0.35">
      <c r="A621" s="71">
        <v>620</v>
      </c>
      <c r="B621" s="71">
        <v>164</v>
      </c>
      <c r="C621" s="4" t="s">
        <v>125</v>
      </c>
      <c r="D621" s="3" t="s">
        <v>9</v>
      </c>
      <c r="E621" s="3" t="s">
        <v>1808</v>
      </c>
      <c r="F621" s="119">
        <v>-0.50046393143583801</v>
      </c>
      <c r="G621" s="119">
        <v>36.311568531363903</v>
      </c>
      <c r="H621" s="8" t="s">
        <v>4484</v>
      </c>
      <c r="I621" s="8" t="s">
        <v>4483</v>
      </c>
      <c r="J621" s="3" t="s">
        <v>10</v>
      </c>
      <c r="K621" s="83" t="s">
        <v>4628</v>
      </c>
      <c r="L621" s="84">
        <v>1170</v>
      </c>
      <c r="M621" s="84">
        <v>15</v>
      </c>
      <c r="N621" s="152">
        <v>775</v>
      </c>
      <c r="O621" s="152">
        <v>986</v>
      </c>
      <c r="P621" s="129">
        <v>880.5</v>
      </c>
      <c r="Q621" s="40">
        <v>1175</v>
      </c>
      <c r="R621" s="40">
        <v>964</v>
      </c>
      <c r="S621" s="40">
        <v>1069.5</v>
      </c>
      <c r="T621" s="7" t="s">
        <v>1864</v>
      </c>
      <c r="U621" s="19" t="s">
        <v>2038</v>
      </c>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t="s">
        <v>1832</v>
      </c>
      <c r="BG621" s="3" t="s">
        <v>3619</v>
      </c>
      <c r="BH621" s="15" t="s">
        <v>556</v>
      </c>
      <c r="BI621" s="15"/>
      <c r="BJ621" s="15" t="s">
        <v>1874</v>
      </c>
      <c r="BK621" s="15" t="str">
        <f t="shared" si="17"/>
        <v>A</v>
      </c>
      <c r="BL621" s="15">
        <v>2019</v>
      </c>
      <c r="BM621" s="11" t="s">
        <v>5613</v>
      </c>
      <c r="BN621" s="28" t="s">
        <v>4460</v>
      </c>
      <c r="BO621" s="3"/>
      <c r="BP621" s="28"/>
      <c r="BQ621" s="3"/>
      <c r="BR621" s="27"/>
      <c r="BS621" s="3"/>
      <c r="BT621" s="27"/>
      <c r="BU621" s="48" t="s">
        <v>6132</v>
      </c>
      <c r="BV621" s="27" t="s">
        <v>4779</v>
      </c>
    </row>
    <row r="622" spans="1:74" s="42" customFormat="1" x14ac:dyDescent="0.35">
      <c r="A622" s="71">
        <v>621</v>
      </c>
      <c r="B622" s="71">
        <v>165</v>
      </c>
      <c r="C622" s="4" t="s">
        <v>4894</v>
      </c>
      <c r="D622" s="3" t="s">
        <v>9</v>
      </c>
      <c r="E622" s="3" t="s">
        <v>1808</v>
      </c>
      <c r="F622" s="119">
        <v>-1.2879313439861</v>
      </c>
      <c r="G622" s="119">
        <v>34.967411303888099</v>
      </c>
      <c r="H622" s="3" t="s">
        <v>2332</v>
      </c>
      <c r="I622" s="3" t="s">
        <v>2333</v>
      </c>
      <c r="J622" s="3" t="s">
        <v>10</v>
      </c>
      <c r="K622" s="8" t="s">
        <v>2336</v>
      </c>
      <c r="L622" s="8">
        <v>790</v>
      </c>
      <c r="M622" s="8">
        <v>25</v>
      </c>
      <c r="N622" s="135">
        <v>1223</v>
      </c>
      <c r="O622" s="135">
        <v>1282</v>
      </c>
      <c r="P622" s="129">
        <v>1252.5</v>
      </c>
      <c r="Q622" s="40">
        <v>727</v>
      </c>
      <c r="R622" s="40">
        <v>668</v>
      </c>
      <c r="S622" s="40">
        <v>697.5</v>
      </c>
      <c r="T622" s="8" t="s">
        <v>1317</v>
      </c>
      <c r="U622" s="43" t="s">
        <v>2039</v>
      </c>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t="s">
        <v>186</v>
      </c>
      <c r="BE622" s="3" t="s">
        <v>1869</v>
      </c>
      <c r="BF622" s="3" t="s">
        <v>1835</v>
      </c>
      <c r="BG622" s="3" t="s">
        <v>2341</v>
      </c>
      <c r="BH622" s="171" t="s">
        <v>556</v>
      </c>
      <c r="BI622" s="15"/>
      <c r="BJ622" s="15" t="s">
        <v>555</v>
      </c>
      <c r="BK622" s="15" t="str">
        <f t="shared" si="17"/>
        <v>A</v>
      </c>
      <c r="BL622" s="15">
        <v>2009</v>
      </c>
      <c r="BM622" s="11" t="s">
        <v>5692</v>
      </c>
      <c r="BN622" s="34" t="s">
        <v>2340</v>
      </c>
      <c r="BO622" s="3"/>
      <c r="BP622" s="28"/>
      <c r="BQ622" s="3"/>
      <c r="BR622" s="27"/>
      <c r="BS622" s="3"/>
      <c r="BT622" s="27"/>
      <c r="BU622" s="3"/>
      <c r="BV622" s="27"/>
    </row>
    <row r="623" spans="1:74" s="42" customFormat="1" x14ac:dyDescent="0.35">
      <c r="A623" s="71">
        <v>622</v>
      </c>
      <c r="B623" s="71">
        <v>166</v>
      </c>
      <c r="C623" s="4" t="s">
        <v>4893</v>
      </c>
      <c r="D623" s="3" t="s">
        <v>9</v>
      </c>
      <c r="E623" s="3" t="s">
        <v>1808</v>
      </c>
      <c r="F623" s="119">
        <v>-1.2879313439861</v>
      </c>
      <c r="G623" s="119">
        <v>34.967411303888099</v>
      </c>
      <c r="H623" s="3" t="s">
        <v>2334</v>
      </c>
      <c r="I623" s="3" t="s">
        <v>2335</v>
      </c>
      <c r="J623" s="3" t="s">
        <v>10</v>
      </c>
      <c r="K623" s="8" t="s">
        <v>2337</v>
      </c>
      <c r="L623" s="8">
        <v>875</v>
      </c>
      <c r="M623" s="8">
        <v>25</v>
      </c>
      <c r="N623" s="135">
        <v>1054</v>
      </c>
      <c r="O623" s="135">
        <v>1266</v>
      </c>
      <c r="P623" s="129">
        <v>1160</v>
      </c>
      <c r="Q623" s="40">
        <v>896</v>
      </c>
      <c r="R623" s="40">
        <v>684</v>
      </c>
      <c r="S623" s="40">
        <v>790</v>
      </c>
      <c r="T623" s="8" t="s">
        <v>1317</v>
      </c>
      <c r="U623" s="43" t="s">
        <v>2039</v>
      </c>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t="s">
        <v>186</v>
      </c>
      <c r="BE623" s="3" t="s">
        <v>1869</v>
      </c>
      <c r="BF623" s="3" t="s">
        <v>1835</v>
      </c>
      <c r="BG623" s="3" t="s">
        <v>2341</v>
      </c>
      <c r="BH623" s="171" t="s">
        <v>556</v>
      </c>
      <c r="BI623" s="15"/>
      <c r="BJ623" s="15" t="s">
        <v>555</v>
      </c>
      <c r="BK623" s="15" t="str">
        <f t="shared" si="17"/>
        <v>A</v>
      </c>
      <c r="BL623" s="15">
        <v>2009</v>
      </c>
      <c r="BM623" s="11" t="s">
        <v>5692</v>
      </c>
      <c r="BN623" s="34" t="s">
        <v>2340</v>
      </c>
      <c r="BO623" s="3"/>
      <c r="BP623" s="28"/>
      <c r="BQ623" s="3"/>
      <c r="BR623" s="27"/>
      <c r="BS623" s="3"/>
      <c r="BT623" s="27"/>
      <c r="BU623" s="3"/>
      <c r="BV623" s="27"/>
    </row>
    <row r="624" spans="1:74" s="42" customFormat="1" x14ac:dyDescent="0.35">
      <c r="A624" s="71">
        <v>623</v>
      </c>
      <c r="B624" s="71">
        <v>167</v>
      </c>
      <c r="C624" s="4" t="s">
        <v>4895</v>
      </c>
      <c r="D624" s="3" t="s">
        <v>9</v>
      </c>
      <c r="E624" s="3" t="s">
        <v>1808</v>
      </c>
      <c r="F624" s="119">
        <v>-1.2879313439861</v>
      </c>
      <c r="G624" s="119">
        <v>34.967411303888099</v>
      </c>
      <c r="H624" s="4" t="s">
        <v>2342</v>
      </c>
      <c r="I624" s="8" t="s">
        <v>2415</v>
      </c>
      <c r="J624" s="3" t="s">
        <v>10</v>
      </c>
      <c r="K624" s="8" t="s">
        <v>2339</v>
      </c>
      <c r="L624" s="8">
        <v>1390</v>
      </c>
      <c r="M624" s="8">
        <v>150</v>
      </c>
      <c r="N624" s="135">
        <v>386</v>
      </c>
      <c r="O624" s="135">
        <v>992</v>
      </c>
      <c r="P624" s="129">
        <v>689</v>
      </c>
      <c r="Q624" s="40">
        <v>1564</v>
      </c>
      <c r="R624" s="40">
        <v>958</v>
      </c>
      <c r="S624" s="40">
        <v>1261</v>
      </c>
      <c r="T624" s="7" t="s">
        <v>1864</v>
      </c>
      <c r="U624" s="10" t="s">
        <v>2253</v>
      </c>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t="s">
        <v>186</v>
      </c>
      <c r="BE624" s="3" t="s">
        <v>1869</v>
      </c>
      <c r="BF624" s="3" t="s">
        <v>1832</v>
      </c>
      <c r="BG624" s="3" t="s">
        <v>2341</v>
      </c>
      <c r="BH624" s="15" t="s">
        <v>1874</v>
      </c>
      <c r="BI624" s="15"/>
      <c r="BJ624" s="17" t="s">
        <v>4850</v>
      </c>
      <c r="BK624" s="15" t="str">
        <f t="shared" si="17"/>
        <v>B</v>
      </c>
      <c r="BL624" s="15">
        <v>1984</v>
      </c>
      <c r="BM624" s="11" t="s">
        <v>5529</v>
      </c>
      <c r="BN624" s="29" t="s">
        <v>1889</v>
      </c>
      <c r="BO624" s="11" t="s">
        <v>6007</v>
      </c>
      <c r="BP624" s="27"/>
      <c r="BQ624" s="11" t="s">
        <v>5692</v>
      </c>
      <c r="BR624" s="34" t="s">
        <v>2340</v>
      </c>
      <c r="BS624" s="11" t="s">
        <v>4781</v>
      </c>
      <c r="BT624" s="29" t="s">
        <v>4780</v>
      </c>
      <c r="BU624" s="3"/>
      <c r="BV624" s="27"/>
    </row>
    <row r="625" spans="1:74" s="42" customFormat="1" x14ac:dyDescent="0.35">
      <c r="A625" s="71">
        <v>624</v>
      </c>
      <c r="B625" s="71">
        <v>167</v>
      </c>
      <c r="C625" s="4" t="s">
        <v>4895</v>
      </c>
      <c r="D625" s="3" t="s">
        <v>9</v>
      </c>
      <c r="E625" s="3" t="s">
        <v>1808</v>
      </c>
      <c r="F625" s="119">
        <v>-1.2879313439861</v>
      </c>
      <c r="G625" s="119">
        <v>34.967411303888099</v>
      </c>
      <c r="H625" s="4" t="s">
        <v>2342</v>
      </c>
      <c r="I625" s="8" t="s">
        <v>2415</v>
      </c>
      <c r="J625" s="3" t="s">
        <v>10</v>
      </c>
      <c r="K625" s="8" t="s">
        <v>2338</v>
      </c>
      <c r="L625" s="8">
        <v>1315</v>
      </c>
      <c r="M625" s="8">
        <v>145</v>
      </c>
      <c r="N625" s="135">
        <v>436</v>
      </c>
      <c r="O625" s="135">
        <v>1025</v>
      </c>
      <c r="P625" s="129">
        <v>730.5</v>
      </c>
      <c r="Q625" s="40">
        <v>1514</v>
      </c>
      <c r="R625" s="40">
        <v>925</v>
      </c>
      <c r="S625" s="40">
        <v>1219.5</v>
      </c>
      <c r="T625" s="8" t="s">
        <v>1865</v>
      </c>
      <c r="U625" s="10" t="s">
        <v>2253</v>
      </c>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t="s">
        <v>186</v>
      </c>
      <c r="BE625" s="3" t="s">
        <v>1869</v>
      </c>
      <c r="BF625" s="3" t="s">
        <v>1832</v>
      </c>
      <c r="BG625" s="3" t="s">
        <v>2341</v>
      </c>
      <c r="BH625" s="15" t="s">
        <v>1874</v>
      </c>
      <c r="BI625" s="15"/>
      <c r="BJ625" s="17" t="s">
        <v>4850</v>
      </c>
      <c r="BK625" s="15" t="str">
        <f t="shared" si="17"/>
        <v>B</v>
      </c>
      <c r="BL625" s="15">
        <v>1984</v>
      </c>
      <c r="BM625" s="11" t="s">
        <v>5529</v>
      </c>
      <c r="BN625" s="29" t="s">
        <v>1889</v>
      </c>
      <c r="BO625" s="11" t="s">
        <v>6007</v>
      </c>
      <c r="BP625" s="27"/>
      <c r="BQ625" s="11" t="s">
        <v>5692</v>
      </c>
      <c r="BR625" s="34" t="s">
        <v>2340</v>
      </c>
      <c r="BS625" s="11" t="s">
        <v>4781</v>
      </c>
      <c r="BT625" s="29" t="s">
        <v>4780</v>
      </c>
      <c r="BU625" s="3"/>
      <c r="BV625" s="27"/>
    </row>
    <row r="626" spans="1:74" s="42" customFormat="1" x14ac:dyDescent="0.35">
      <c r="A626" s="71">
        <v>625</v>
      </c>
      <c r="B626" s="71">
        <v>168</v>
      </c>
      <c r="C626" s="4" t="s">
        <v>2343</v>
      </c>
      <c r="D626" s="3" t="s">
        <v>9</v>
      </c>
      <c r="E626" s="3" t="s">
        <v>1808</v>
      </c>
      <c r="F626" s="119">
        <v>-1.2879313439861</v>
      </c>
      <c r="G626" s="119">
        <v>34.967411303888099</v>
      </c>
      <c r="H626" s="8" t="s">
        <v>2469</v>
      </c>
      <c r="I626" s="8" t="s">
        <v>2470</v>
      </c>
      <c r="J626" s="3" t="s">
        <v>40</v>
      </c>
      <c r="K626" s="8" t="s">
        <v>2419</v>
      </c>
      <c r="L626" s="8">
        <v>1207</v>
      </c>
      <c r="M626" s="8">
        <v>104</v>
      </c>
      <c r="N626" s="135">
        <v>535</v>
      </c>
      <c r="O626" s="135">
        <v>951</v>
      </c>
      <c r="P626" s="129">
        <v>743</v>
      </c>
      <c r="Q626" s="40">
        <v>1415</v>
      </c>
      <c r="R626" s="40">
        <v>999</v>
      </c>
      <c r="S626" s="40">
        <v>1207</v>
      </c>
      <c r="T626" s="8" t="s">
        <v>46</v>
      </c>
      <c r="U626" s="4"/>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t="s">
        <v>186</v>
      </c>
      <c r="BE626" s="3" t="s">
        <v>2541</v>
      </c>
      <c r="BF626" s="3" t="s">
        <v>4114</v>
      </c>
      <c r="BG626" s="3" t="s">
        <v>4001</v>
      </c>
      <c r="BH626" s="15" t="s">
        <v>3967</v>
      </c>
      <c r="BI626" s="15"/>
      <c r="BJ626" s="15"/>
      <c r="BK626" s="15"/>
      <c r="BL626" s="15">
        <v>1990</v>
      </c>
      <c r="BM626" s="11" t="s">
        <v>4068</v>
      </c>
      <c r="BN626" s="28"/>
      <c r="BO626" s="11" t="s">
        <v>5692</v>
      </c>
      <c r="BP626" s="34" t="s">
        <v>2340</v>
      </c>
      <c r="BQ626" s="3"/>
      <c r="BR626" s="27"/>
      <c r="BS626" s="3"/>
      <c r="BT626" s="27"/>
      <c r="BU626" s="3"/>
      <c r="BV626" s="27"/>
    </row>
    <row r="627" spans="1:74" s="42" customFormat="1" x14ac:dyDescent="0.35">
      <c r="A627" s="71">
        <v>626</v>
      </c>
      <c r="B627" s="71">
        <v>168</v>
      </c>
      <c r="C627" s="4" t="s">
        <v>2343</v>
      </c>
      <c r="D627" s="3" t="s">
        <v>9</v>
      </c>
      <c r="E627" s="3" t="s">
        <v>1808</v>
      </c>
      <c r="F627" s="119">
        <v>-1.2879313439861</v>
      </c>
      <c r="G627" s="119">
        <v>34.967411303888099</v>
      </c>
      <c r="H627" s="8" t="s">
        <v>2469</v>
      </c>
      <c r="I627" s="8" t="s">
        <v>2471</v>
      </c>
      <c r="J627" s="3" t="s">
        <v>40</v>
      </c>
      <c r="K627" s="8" t="s">
        <v>2420</v>
      </c>
      <c r="L627" s="8">
        <v>2026</v>
      </c>
      <c r="M627" s="8">
        <v>89</v>
      </c>
      <c r="N627" s="135">
        <v>-254</v>
      </c>
      <c r="O627" s="135">
        <v>102</v>
      </c>
      <c r="P627" s="129">
        <v>-76</v>
      </c>
      <c r="Q627" s="40">
        <v>2204</v>
      </c>
      <c r="R627" s="40">
        <v>1848</v>
      </c>
      <c r="S627" s="40">
        <v>2026</v>
      </c>
      <c r="T627" s="8" t="s">
        <v>46</v>
      </c>
      <c r="U627" s="4"/>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t="s">
        <v>186</v>
      </c>
      <c r="BE627" s="3" t="s">
        <v>1829</v>
      </c>
      <c r="BF627" s="3" t="s">
        <v>860</v>
      </c>
      <c r="BG627" s="3" t="s">
        <v>4001</v>
      </c>
      <c r="BH627" s="15" t="s">
        <v>1874</v>
      </c>
      <c r="BI627" s="15"/>
      <c r="BJ627" s="15"/>
      <c r="BK627" s="15"/>
      <c r="BL627" s="15">
        <v>1990</v>
      </c>
      <c r="BM627" s="11" t="s">
        <v>4068</v>
      </c>
      <c r="BN627" s="28"/>
      <c r="BO627" s="3"/>
      <c r="BP627" s="28"/>
      <c r="BQ627" s="3"/>
      <c r="BR627" s="27"/>
      <c r="BS627" s="3"/>
      <c r="BT627" s="27"/>
      <c r="BU627" s="3"/>
      <c r="BV627" s="27"/>
    </row>
    <row r="628" spans="1:74" s="42" customFormat="1" x14ac:dyDescent="0.35">
      <c r="A628" s="71">
        <v>627</v>
      </c>
      <c r="B628" s="71">
        <v>168</v>
      </c>
      <c r="C628" s="4" t="s">
        <v>2343</v>
      </c>
      <c r="D628" s="3" t="s">
        <v>9</v>
      </c>
      <c r="E628" s="3" t="s">
        <v>1808</v>
      </c>
      <c r="F628" s="119">
        <v>-1.2879313439861</v>
      </c>
      <c r="G628" s="119">
        <v>34.967411303888099</v>
      </c>
      <c r="H628" s="8" t="s">
        <v>2469</v>
      </c>
      <c r="I628" s="8" t="s">
        <v>2463</v>
      </c>
      <c r="J628" s="3" t="s">
        <v>40</v>
      </c>
      <c r="K628" s="8" t="s">
        <v>2421</v>
      </c>
      <c r="L628" s="8">
        <v>1296</v>
      </c>
      <c r="M628" s="8">
        <v>50</v>
      </c>
      <c r="N628" s="135">
        <v>554</v>
      </c>
      <c r="O628" s="135">
        <v>754</v>
      </c>
      <c r="P628" s="129">
        <v>654</v>
      </c>
      <c r="Q628" s="40">
        <v>1396</v>
      </c>
      <c r="R628" s="40">
        <v>1196</v>
      </c>
      <c r="S628" s="40">
        <v>1296</v>
      </c>
      <c r="T628" s="8" t="s">
        <v>46</v>
      </c>
      <c r="U628" s="4"/>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t="s">
        <v>186</v>
      </c>
      <c r="BE628" s="3" t="s">
        <v>1829</v>
      </c>
      <c r="BF628" s="3" t="s">
        <v>860</v>
      </c>
      <c r="BG628" s="3" t="s">
        <v>4001</v>
      </c>
      <c r="BH628" s="15" t="s">
        <v>1874</v>
      </c>
      <c r="BI628" s="17"/>
      <c r="BJ628" s="15"/>
      <c r="BK628" s="15"/>
      <c r="BL628" s="15">
        <v>1990</v>
      </c>
      <c r="BM628" s="11" t="s">
        <v>4068</v>
      </c>
      <c r="BN628" s="28"/>
      <c r="BO628" s="3"/>
      <c r="BP628" s="28"/>
      <c r="BQ628" s="3"/>
      <c r="BR628" s="27"/>
      <c r="BS628" s="3"/>
      <c r="BT628" s="27"/>
      <c r="BU628" s="3"/>
      <c r="BV628" s="27"/>
    </row>
    <row r="629" spans="1:74" s="42" customFormat="1" x14ac:dyDescent="0.35">
      <c r="A629" s="71">
        <v>628</v>
      </c>
      <c r="B629" s="71">
        <v>168</v>
      </c>
      <c r="C629" s="4" t="s">
        <v>2343</v>
      </c>
      <c r="D629" s="3" t="s">
        <v>9</v>
      </c>
      <c r="E629" s="3" t="s">
        <v>1808</v>
      </c>
      <c r="F629" s="119">
        <v>-1.2879313439861</v>
      </c>
      <c r="G629" s="119">
        <v>34.967411303888099</v>
      </c>
      <c r="H629" s="8" t="s">
        <v>2469</v>
      </c>
      <c r="I629" s="8" t="s">
        <v>2463</v>
      </c>
      <c r="J629" s="3" t="s">
        <v>40</v>
      </c>
      <c r="K629" s="8" t="s">
        <v>2422</v>
      </c>
      <c r="L629" s="8">
        <v>1039</v>
      </c>
      <c r="M629" s="8">
        <v>71</v>
      </c>
      <c r="N629" s="135">
        <v>769</v>
      </c>
      <c r="O629" s="135">
        <v>1053</v>
      </c>
      <c r="P629" s="129">
        <v>911</v>
      </c>
      <c r="Q629" s="40">
        <v>1181</v>
      </c>
      <c r="R629" s="40">
        <v>897</v>
      </c>
      <c r="S629" s="40">
        <v>1039</v>
      </c>
      <c r="T629" s="8" t="s">
        <v>46</v>
      </c>
      <c r="U629" s="4"/>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t="s">
        <v>186</v>
      </c>
      <c r="BE629" s="3" t="s">
        <v>2541</v>
      </c>
      <c r="BF629" s="3" t="s">
        <v>4114</v>
      </c>
      <c r="BG629" s="3" t="s">
        <v>4001</v>
      </c>
      <c r="BH629" s="15" t="s">
        <v>1874</v>
      </c>
      <c r="BI629" s="15"/>
      <c r="BJ629" s="15"/>
      <c r="BK629" s="15"/>
      <c r="BL629" s="15">
        <v>1990</v>
      </c>
      <c r="BM629" s="11" t="s">
        <v>4068</v>
      </c>
      <c r="BN629" s="28"/>
      <c r="BO629" s="11" t="s">
        <v>5692</v>
      </c>
      <c r="BP629" s="34" t="s">
        <v>2340</v>
      </c>
      <c r="BQ629" s="3"/>
      <c r="BR629" s="27"/>
      <c r="BS629" s="3"/>
      <c r="BT629" s="27"/>
      <c r="BU629" s="3"/>
      <c r="BV629" s="27"/>
    </row>
    <row r="630" spans="1:74" s="42" customFormat="1" x14ac:dyDescent="0.35">
      <c r="A630" s="71">
        <v>629</v>
      </c>
      <c r="B630" s="71">
        <v>168</v>
      </c>
      <c r="C630" s="4" t="s">
        <v>2343</v>
      </c>
      <c r="D630" s="3" t="s">
        <v>9</v>
      </c>
      <c r="E630" s="3" t="s">
        <v>1808</v>
      </c>
      <c r="F630" s="119">
        <v>-1.2879313439861</v>
      </c>
      <c r="G630" s="119">
        <v>34.967411303888099</v>
      </c>
      <c r="H630" s="8" t="s">
        <v>2469</v>
      </c>
      <c r="I630" s="8" t="s">
        <v>2463</v>
      </c>
      <c r="J630" s="3" t="s">
        <v>40</v>
      </c>
      <c r="K630" s="8" t="s">
        <v>2423</v>
      </c>
      <c r="L630" s="8">
        <v>1357</v>
      </c>
      <c r="M630" s="8">
        <v>56</v>
      </c>
      <c r="N630" s="135">
        <v>481</v>
      </c>
      <c r="O630" s="135">
        <v>705</v>
      </c>
      <c r="P630" s="129">
        <v>593</v>
      </c>
      <c r="Q630" s="40">
        <v>1469</v>
      </c>
      <c r="R630" s="40">
        <v>1245</v>
      </c>
      <c r="S630" s="40">
        <v>1357</v>
      </c>
      <c r="T630" s="8" t="s">
        <v>46</v>
      </c>
      <c r="U630" s="4"/>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t="s">
        <v>186</v>
      </c>
      <c r="BE630" s="3" t="s">
        <v>1829</v>
      </c>
      <c r="BF630" s="3" t="s">
        <v>860</v>
      </c>
      <c r="BG630" s="3" t="s">
        <v>4001</v>
      </c>
      <c r="BH630" s="15" t="s">
        <v>1874</v>
      </c>
      <c r="BI630" s="15"/>
      <c r="BJ630" s="15"/>
      <c r="BK630" s="15"/>
      <c r="BL630" s="15">
        <v>1990</v>
      </c>
      <c r="BM630" s="11" t="s">
        <v>4068</v>
      </c>
      <c r="BN630" s="28"/>
      <c r="BO630" s="3"/>
      <c r="BP630" s="28"/>
      <c r="BQ630" s="3"/>
      <c r="BR630" s="27"/>
      <c r="BS630" s="3"/>
      <c r="BT630" s="27"/>
      <c r="BU630" s="3"/>
      <c r="BV630" s="27"/>
    </row>
    <row r="631" spans="1:74" s="42" customFormat="1" x14ac:dyDescent="0.35">
      <c r="A631" s="71">
        <v>630</v>
      </c>
      <c r="B631" s="71">
        <v>168</v>
      </c>
      <c r="C631" s="4" t="s">
        <v>2343</v>
      </c>
      <c r="D631" s="3" t="s">
        <v>9</v>
      </c>
      <c r="E631" s="3" t="s">
        <v>1808</v>
      </c>
      <c r="F631" s="119">
        <v>-1.2879313439861</v>
      </c>
      <c r="G631" s="119">
        <v>34.967411303888099</v>
      </c>
      <c r="H631" s="8" t="s">
        <v>2469</v>
      </c>
      <c r="I631" s="8" t="s">
        <v>2463</v>
      </c>
      <c r="J631" s="3" t="s">
        <v>40</v>
      </c>
      <c r="K631" s="8" t="s">
        <v>2424</v>
      </c>
      <c r="L631" s="8">
        <v>1332</v>
      </c>
      <c r="M631" s="8">
        <v>38</v>
      </c>
      <c r="N631" s="135">
        <v>542</v>
      </c>
      <c r="O631" s="135">
        <v>694</v>
      </c>
      <c r="P631" s="129">
        <v>618</v>
      </c>
      <c r="Q631" s="40">
        <v>1408</v>
      </c>
      <c r="R631" s="40">
        <v>1256</v>
      </c>
      <c r="S631" s="40">
        <v>1332</v>
      </c>
      <c r="T631" s="8" t="s">
        <v>46</v>
      </c>
      <c r="U631" s="4"/>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t="s">
        <v>186</v>
      </c>
      <c r="BE631" s="3" t="s">
        <v>1829</v>
      </c>
      <c r="BF631" s="3" t="s">
        <v>860</v>
      </c>
      <c r="BG631" s="3" t="s">
        <v>4001</v>
      </c>
      <c r="BH631" s="15" t="s">
        <v>1874</v>
      </c>
      <c r="BI631" s="17"/>
      <c r="BJ631" s="15"/>
      <c r="BK631" s="15"/>
      <c r="BL631" s="15">
        <v>1990</v>
      </c>
      <c r="BM631" s="11" t="s">
        <v>4068</v>
      </c>
      <c r="BN631" s="28"/>
      <c r="BO631" s="3"/>
      <c r="BP631" s="28"/>
      <c r="BQ631" s="3"/>
      <c r="BR631" s="27"/>
      <c r="BS631" s="3"/>
      <c r="BT631" s="27"/>
      <c r="BU631" s="3"/>
      <c r="BV631" s="27"/>
    </row>
    <row r="632" spans="1:74" s="42" customFormat="1" x14ac:dyDescent="0.35">
      <c r="A632" s="71">
        <v>631</v>
      </c>
      <c r="B632" s="71">
        <v>168</v>
      </c>
      <c r="C632" s="4" t="s">
        <v>2343</v>
      </c>
      <c r="D632" s="3" t="s">
        <v>9</v>
      </c>
      <c r="E632" s="3" t="s">
        <v>1808</v>
      </c>
      <c r="F632" s="119">
        <v>-1.2879313439861</v>
      </c>
      <c r="G632" s="119">
        <v>34.967411303888099</v>
      </c>
      <c r="H632" s="8" t="s">
        <v>2469</v>
      </c>
      <c r="I632" s="8" t="s">
        <v>2463</v>
      </c>
      <c r="J632" s="3" t="s">
        <v>40</v>
      </c>
      <c r="K632" s="8" t="s">
        <v>2425</v>
      </c>
      <c r="L632" s="8">
        <v>1338</v>
      </c>
      <c r="M632" s="8">
        <v>90</v>
      </c>
      <c r="N632" s="135">
        <v>432</v>
      </c>
      <c r="O632" s="135">
        <v>792</v>
      </c>
      <c r="P632" s="129">
        <v>612</v>
      </c>
      <c r="Q632" s="40">
        <v>1518</v>
      </c>
      <c r="R632" s="40">
        <v>1158</v>
      </c>
      <c r="S632" s="40">
        <v>1338</v>
      </c>
      <c r="T632" s="8" t="s">
        <v>46</v>
      </c>
      <c r="U632" s="4"/>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t="s">
        <v>186</v>
      </c>
      <c r="BE632" s="3" t="s">
        <v>1829</v>
      </c>
      <c r="BF632" s="3" t="s">
        <v>860</v>
      </c>
      <c r="BG632" s="3" t="s">
        <v>4001</v>
      </c>
      <c r="BH632" s="15" t="s">
        <v>1874</v>
      </c>
      <c r="BI632" s="15"/>
      <c r="BJ632" s="15"/>
      <c r="BK632" s="15"/>
      <c r="BL632" s="15">
        <v>1990</v>
      </c>
      <c r="BM632" s="11" t="s">
        <v>4068</v>
      </c>
      <c r="BN632" s="28"/>
      <c r="BO632" s="3"/>
      <c r="BP632" s="28"/>
      <c r="BQ632" s="3"/>
      <c r="BR632" s="27"/>
      <c r="BS632" s="3"/>
      <c r="BT632" s="27"/>
      <c r="BU632" s="3"/>
      <c r="BV632" s="27"/>
    </row>
    <row r="633" spans="1:74" s="42" customFormat="1" x14ac:dyDescent="0.35">
      <c r="A633" s="71">
        <v>632</v>
      </c>
      <c r="B633" s="71">
        <v>169</v>
      </c>
      <c r="C633" s="4" t="s">
        <v>2426</v>
      </c>
      <c r="D633" s="3" t="s">
        <v>9</v>
      </c>
      <c r="E633" s="3" t="s">
        <v>1808</v>
      </c>
      <c r="F633" s="119">
        <v>-1.2879313439861</v>
      </c>
      <c r="G633" s="119">
        <v>34.977411303888097</v>
      </c>
      <c r="H633" s="8" t="s">
        <v>2472</v>
      </c>
      <c r="I633" s="8" t="s">
        <v>2463</v>
      </c>
      <c r="J633" s="3" t="s">
        <v>40</v>
      </c>
      <c r="K633" s="8" t="s">
        <v>2427</v>
      </c>
      <c r="L633" s="8">
        <v>1483</v>
      </c>
      <c r="M633" s="8">
        <v>98</v>
      </c>
      <c r="N633" s="135">
        <v>271</v>
      </c>
      <c r="O633" s="135">
        <v>663</v>
      </c>
      <c r="P633" s="129">
        <v>467</v>
      </c>
      <c r="Q633" s="40">
        <v>1679</v>
      </c>
      <c r="R633" s="40">
        <v>1287</v>
      </c>
      <c r="S633" s="40">
        <v>1483</v>
      </c>
      <c r="T633" s="8" t="s">
        <v>46</v>
      </c>
      <c r="U633" s="4"/>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t="s">
        <v>186</v>
      </c>
      <c r="BE633" s="3" t="s">
        <v>1829</v>
      </c>
      <c r="BF633" s="3" t="s">
        <v>860</v>
      </c>
      <c r="BG633" s="3" t="s">
        <v>4001</v>
      </c>
      <c r="BH633" s="15" t="s">
        <v>1874</v>
      </c>
      <c r="BI633" s="15"/>
      <c r="BJ633" s="15"/>
      <c r="BK633" s="15"/>
      <c r="BL633" s="15">
        <v>1990</v>
      </c>
      <c r="BM633" s="11" t="s">
        <v>4068</v>
      </c>
      <c r="BN633" s="28"/>
      <c r="BO633" s="3"/>
      <c r="BP633" s="28"/>
      <c r="BQ633" s="3"/>
      <c r="BR633" s="27"/>
      <c r="BS633" s="3"/>
      <c r="BT633" s="27"/>
      <c r="BU633" s="3"/>
      <c r="BV633" s="27"/>
    </row>
    <row r="634" spans="1:74" s="42" customFormat="1" x14ac:dyDescent="0.35">
      <c r="A634" s="71">
        <v>633</v>
      </c>
      <c r="B634" s="71">
        <v>169</v>
      </c>
      <c r="C634" s="4" t="s">
        <v>2426</v>
      </c>
      <c r="D634" s="3" t="s">
        <v>9</v>
      </c>
      <c r="E634" s="3" t="s">
        <v>1808</v>
      </c>
      <c r="F634" s="119">
        <v>-1.2879313439861</v>
      </c>
      <c r="G634" s="119">
        <v>34.977411303888097</v>
      </c>
      <c r="H634" s="8" t="s">
        <v>2472</v>
      </c>
      <c r="I634" s="8" t="s">
        <v>2463</v>
      </c>
      <c r="J634" s="3" t="s">
        <v>40</v>
      </c>
      <c r="K634" s="8" t="s">
        <v>2428</v>
      </c>
      <c r="L634" s="8">
        <v>1400</v>
      </c>
      <c r="M634" s="8">
        <v>67</v>
      </c>
      <c r="N634" s="135">
        <v>416</v>
      </c>
      <c r="O634" s="135">
        <v>684</v>
      </c>
      <c r="P634" s="129">
        <v>550</v>
      </c>
      <c r="Q634" s="40">
        <v>1534</v>
      </c>
      <c r="R634" s="40">
        <v>1266</v>
      </c>
      <c r="S634" s="40">
        <v>1400</v>
      </c>
      <c r="T634" s="8" t="s">
        <v>46</v>
      </c>
      <c r="U634" s="4"/>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t="s">
        <v>186</v>
      </c>
      <c r="BE634" s="3" t="s">
        <v>1829</v>
      </c>
      <c r="BF634" s="3" t="s">
        <v>860</v>
      </c>
      <c r="BG634" s="3" t="s">
        <v>4001</v>
      </c>
      <c r="BH634" s="15" t="s">
        <v>1874</v>
      </c>
      <c r="BI634" s="15"/>
      <c r="BJ634" s="15"/>
      <c r="BK634" s="15"/>
      <c r="BL634" s="15">
        <v>1990</v>
      </c>
      <c r="BM634" s="11" t="s">
        <v>4068</v>
      </c>
      <c r="BN634" s="28"/>
      <c r="BO634" s="3"/>
      <c r="BP634" s="28"/>
      <c r="BQ634" s="3"/>
      <c r="BR634" s="27"/>
      <c r="BS634" s="3"/>
      <c r="BT634" s="27"/>
      <c r="BU634" s="3"/>
      <c r="BV634" s="27"/>
    </row>
    <row r="635" spans="1:74" s="42" customFormat="1" x14ac:dyDescent="0.35">
      <c r="A635" s="71">
        <v>634</v>
      </c>
      <c r="B635" s="71">
        <v>169</v>
      </c>
      <c r="C635" s="4" t="s">
        <v>2426</v>
      </c>
      <c r="D635" s="3" t="s">
        <v>9</v>
      </c>
      <c r="E635" s="3" t="s">
        <v>1808</v>
      </c>
      <c r="F635" s="119">
        <v>-1.2879313439861</v>
      </c>
      <c r="G635" s="119">
        <v>34.977411303888097</v>
      </c>
      <c r="H635" s="8" t="s">
        <v>2472</v>
      </c>
      <c r="I635" s="8" t="s">
        <v>2463</v>
      </c>
      <c r="J635" s="3" t="s">
        <v>40</v>
      </c>
      <c r="K635" s="8" t="s">
        <v>2429</v>
      </c>
      <c r="L635" s="8">
        <v>1541</v>
      </c>
      <c r="M635" s="8">
        <v>117</v>
      </c>
      <c r="N635" s="135">
        <v>175</v>
      </c>
      <c r="O635" s="135">
        <v>643</v>
      </c>
      <c r="P635" s="129">
        <v>409</v>
      </c>
      <c r="Q635" s="40">
        <v>1775</v>
      </c>
      <c r="R635" s="40">
        <v>1307</v>
      </c>
      <c r="S635" s="40">
        <v>1541</v>
      </c>
      <c r="T635" s="8" t="s">
        <v>46</v>
      </c>
      <c r="U635" s="4"/>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t="s">
        <v>186</v>
      </c>
      <c r="BE635" s="3" t="s">
        <v>1829</v>
      </c>
      <c r="BF635" s="3" t="s">
        <v>860</v>
      </c>
      <c r="BG635" s="3" t="s">
        <v>4001</v>
      </c>
      <c r="BH635" s="15" t="s">
        <v>3967</v>
      </c>
      <c r="BI635" s="15"/>
      <c r="BJ635" s="15"/>
      <c r="BK635" s="15"/>
      <c r="BL635" s="15">
        <v>1990</v>
      </c>
      <c r="BM635" s="11" t="s">
        <v>4068</v>
      </c>
      <c r="BN635" s="28"/>
      <c r="BO635" s="3"/>
      <c r="BP635" s="28"/>
      <c r="BQ635" s="3"/>
      <c r="BR635" s="27"/>
      <c r="BS635" s="3"/>
      <c r="BT635" s="27"/>
      <c r="BU635" s="3"/>
      <c r="BV635" s="27"/>
    </row>
    <row r="636" spans="1:74" s="42" customFormat="1" x14ac:dyDescent="0.35">
      <c r="A636" s="71">
        <v>635</v>
      </c>
      <c r="B636" s="71">
        <v>169</v>
      </c>
      <c r="C636" s="4" t="s">
        <v>2426</v>
      </c>
      <c r="D636" s="3" t="s">
        <v>9</v>
      </c>
      <c r="E636" s="3" t="s">
        <v>1808</v>
      </c>
      <c r="F636" s="119">
        <v>-1.2879313439861</v>
      </c>
      <c r="G636" s="119">
        <v>34.977411303888097</v>
      </c>
      <c r="H636" s="8" t="s">
        <v>2472</v>
      </c>
      <c r="I636" s="8" t="s">
        <v>2463</v>
      </c>
      <c r="J636" s="3" t="s">
        <v>40</v>
      </c>
      <c r="K636" s="8" t="s">
        <v>2430</v>
      </c>
      <c r="L636" s="8">
        <v>1413</v>
      </c>
      <c r="M636" s="8">
        <v>74</v>
      </c>
      <c r="N636" s="135">
        <v>389</v>
      </c>
      <c r="O636" s="135">
        <v>685</v>
      </c>
      <c r="P636" s="129">
        <v>537</v>
      </c>
      <c r="Q636" s="40">
        <v>1561</v>
      </c>
      <c r="R636" s="40">
        <v>1265</v>
      </c>
      <c r="S636" s="40">
        <v>1413</v>
      </c>
      <c r="T636" s="8" t="s">
        <v>46</v>
      </c>
      <c r="U636" s="4"/>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t="s">
        <v>186</v>
      </c>
      <c r="BE636" s="3" t="s">
        <v>1829</v>
      </c>
      <c r="BF636" s="3" t="s">
        <v>860</v>
      </c>
      <c r="BG636" s="3" t="s">
        <v>4001</v>
      </c>
      <c r="BH636" s="15" t="s">
        <v>1874</v>
      </c>
      <c r="BI636" s="15"/>
      <c r="BJ636" s="15"/>
      <c r="BK636" s="15"/>
      <c r="BL636" s="15">
        <v>1990</v>
      </c>
      <c r="BM636" s="11" t="s">
        <v>4068</v>
      </c>
      <c r="BN636" s="28"/>
      <c r="BO636" s="3"/>
      <c r="BP636" s="28"/>
      <c r="BQ636" s="3"/>
      <c r="BR636" s="27"/>
      <c r="BS636" s="3"/>
      <c r="BT636" s="27"/>
      <c r="BU636" s="3"/>
      <c r="BV636" s="27"/>
    </row>
    <row r="637" spans="1:74" s="42" customFormat="1" x14ac:dyDescent="0.35">
      <c r="A637" s="71">
        <v>636</v>
      </c>
      <c r="B637" s="71">
        <v>170</v>
      </c>
      <c r="C637" s="4" t="s">
        <v>2461</v>
      </c>
      <c r="D637" s="3" t="s">
        <v>9</v>
      </c>
      <c r="E637" s="3" t="s">
        <v>1808</v>
      </c>
      <c r="F637" s="119">
        <v>-1.3159352065601</v>
      </c>
      <c r="G637" s="119">
        <v>34.5974520405438</v>
      </c>
      <c r="H637" s="8" t="s">
        <v>2462</v>
      </c>
      <c r="I637" s="8" t="s">
        <v>2463</v>
      </c>
      <c r="J637" s="3" t="s">
        <v>40</v>
      </c>
      <c r="K637" s="8" t="s">
        <v>2445</v>
      </c>
      <c r="L637" s="8">
        <v>1400</v>
      </c>
      <c r="M637" s="8">
        <v>93</v>
      </c>
      <c r="N637" s="135">
        <v>364</v>
      </c>
      <c r="O637" s="135">
        <v>736</v>
      </c>
      <c r="P637" s="129">
        <v>550</v>
      </c>
      <c r="Q637" s="40">
        <v>1586</v>
      </c>
      <c r="R637" s="40">
        <v>1214</v>
      </c>
      <c r="S637" s="40">
        <v>1400</v>
      </c>
      <c r="T637" s="8" t="s">
        <v>46</v>
      </c>
      <c r="U637" s="4"/>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t="s">
        <v>186</v>
      </c>
      <c r="BE637" s="3"/>
      <c r="BF637" s="3" t="s">
        <v>117</v>
      </c>
      <c r="BG637" s="3" t="s">
        <v>4001</v>
      </c>
      <c r="BH637" s="15" t="s">
        <v>1874</v>
      </c>
      <c r="BI637" s="15"/>
      <c r="BJ637" s="15"/>
      <c r="BK637" s="15"/>
      <c r="BL637" s="15">
        <v>1990</v>
      </c>
      <c r="BM637" s="11" t="s">
        <v>4068</v>
      </c>
      <c r="BN637" s="28"/>
      <c r="BO637" s="3"/>
      <c r="BP637" s="28"/>
      <c r="BQ637" s="3"/>
      <c r="BR637" s="27"/>
      <c r="BS637" s="3"/>
      <c r="BT637" s="27"/>
      <c r="BU637" s="3"/>
      <c r="BV637" s="27"/>
    </row>
    <row r="638" spans="1:74" s="42" customFormat="1" x14ac:dyDescent="0.35">
      <c r="A638" s="71">
        <v>637</v>
      </c>
      <c r="B638" s="71">
        <v>170</v>
      </c>
      <c r="C638" s="4" t="s">
        <v>2461</v>
      </c>
      <c r="D638" s="3" t="s">
        <v>9</v>
      </c>
      <c r="E638" s="3" t="s">
        <v>1808</v>
      </c>
      <c r="F638" s="119">
        <v>-1.3159352065601</v>
      </c>
      <c r="G638" s="119">
        <v>34.5974520405438</v>
      </c>
      <c r="H638" s="8" t="s">
        <v>2462</v>
      </c>
      <c r="I638" s="8" t="s">
        <v>2463</v>
      </c>
      <c r="J638" s="3" t="s">
        <v>40</v>
      </c>
      <c r="K638" s="8" t="s">
        <v>2446</v>
      </c>
      <c r="L638" s="8">
        <v>1426</v>
      </c>
      <c r="M638" s="8">
        <v>99</v>
      </c>
      <c r="N638" s="135">
        <v>326</v>
      </c>
      <c r="O638" s="135">
        <v>722</v>
      </c>
      <c r="P638" s="129">
        <v>524</v>
      </c>
      <c r="Q638" s="40">
        <v>1624</v>
      </c>
      <c r="R638" s="40">
        <v>1228</v>
      </c>
      <c r="S638" s="40">
        <v>1426</v>
      </c>
      <c r="T638" s="8" t="s">
        <v>46</v>
      </c>
      <c r="U638" s="4"/>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t="s">
        <v>186</v>
      </c>
      <c r="BE638" s="3"/>
      <c r="BF638" s="3" t="s">
        <v>117</v>
      </c>
      <c r="BG638" s="3" t="s">
        <v>4001</v>
      </c>
      <c r="BH638" s="15" t="s">
        <v>1874</v>
      </c>
      <c r="BI638" s="15"/>
      <c r="BJ638" s="15"/>
      <c r="BK638" s="15"/>
      <c r="BL638" s="15">
        <v>1990</v>
      </c>
      <c r="BM638" s="11" t="s">
        <v>4068</v>
      </c>
      <c r="BN638" s="28"/>
      <c r="BO638" s="3"/>
      <c r="BP638" s="28"/>
      <c r="BQ638" s="3"/>
      <c r="BR638" s="27"/>
      <c r="BS638" s="3"/>
      <c r="BT638" s="27"/>
      <c r="BU638" s="3"/>
      <c r="BV638" s="27"/>
    </row>
    <row r="639" spans="1:74" s="42" customFormat="1" x14ac:dyDescent="0.35">
      <c r="A639" s="71">
        <v>638</v>
      </c>
      <c r="B639" s="71">
        <v>170</v>
      </c>
      <c r="C639" s="4" t="s">
        <v>2461</v>
      </c>
      <c r="D639" s="3" t="s">
        <v>9</v>
      </c>
      <c r="E639" s="3" t="s">
        <v>1808</v>
      </c>
      <c r="F639" s="119">
        <v>-1.3159352065601</v>
      </c>
      <c r="G639" s="119">
        <v>34.5974520405438</v>
      </c>
      <c r="H639" s="8" t="s">
        <v>2462</v>
      </c>
      <c r="I639" s="8" t="s">
        <v>2463</v>
      </c>
      <c r="J639" s="3" t="s">
        <v>40</v>
      </c>
      <c r="K639" s="8" t="s">
        <v>2447</v>
      </c>
      <c r="L639" s="8">
        <v>1366</v>
      </c>
      <c r="M639" s="8">
        <v>113</v>
      </c>
      <c r="N639" s="135">
        <v>358</v>
      </c>
      <c r="O639" s="135">
        <v>810</v>
      </c>
      <c r="P639" s="129">
        <v>584</v>
      </c>
      <c r="Q639" s="40">
        <v>1592</v>
      </c>
      <c r="R639" s="40">
        <v>1140</v>
      </c>
      <c r="S639" s="40">
        <v>1366</v>
      </c>
      <c r="T639" s="8" t="s">
        <v>46</v>
      </c>
      <c r="U639" s="4"/>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t="s">
        <v>186</v>
      </c>
      <c r="BE639" s="3"/>
      <c r="BF639" s="3" t="s">
        <v>117</v>
      </c>
      <c r="BG639" s="3" t="s">
        <v>4001</v>
      </c>
      <c r="BH639" s="15" t="s">
        <v>3967</v>
      </c>
      <c r="BI639" s="15"/>
      <c r="BJ639" s="15"/>
      <c r="BK639" s="15"/>
      <c r="BL639" s="15">
        <v>1990</v>
      </c>
      <c r="BM639" s="11" t="s">
        <v>4068</v>
      </c>
      <c r="BN639" s="28"/>
      <c r="BO639" s="3"/>
      <c r="BP639" s="28"/>
      <c r="BQ639" s="3"/>
      <c r="BR639" s="27"/>
      <c r="BS639" s="3"/>
      <c r="BT639" s="27"/>
      <c r="BU639" s="3"/>
      <c r="BV639" s="27"/>
    </row>
    <row r="640" spans="1:74" s="42" customFormat="1" x14ac:dyDescent="0.35">
      <c r="A640" s="71">
        <v>639</v>
      </c>
      <c r="B640" s="71">
        <v>170</v>
      </c>
      <c r="C640" s="4" t="s">
        <v>2461</v>
      </c>
      <c r="D640" s="3" t="s">
        <v>9</v>
      </c>
      <c r="E640" s="3" t="s">
        <v>1808</v>
      </c>
      <c r="F640" s="119">
        <v>-1.3159352065601</v>
      </c>
      <c r="G640" s="119">
        <v>34.5974520405438</v>
      </c>
      <c r="H640" s="8" t="s">
        <v>2462</v>
      </c>
      <c r="I640" s="8" t="s">
        <v>2463</v>
      </c>
      <c r="J640" s="3" t="s">
        <v>40</v>
      </c>
      <c r="K640" s="8" t="s">
        <v>2448</v>
      </c>
      <c r="L640" s="8">
        <v>1808</v>
      </c>
      <c r="M640" s="8">
        <v>80</v>
      </c>
      <c r="N640" s="135">
        <v>-18</v>
      </c>
      <c r="O640" s="135">
        <v>302</v>
      </c>
      <c r="P640" s="129">
        <v>142</v>
      </c>
      <c r="Q640" s="40">
        <v>1968</v>
      </c>
      <c r="R640" s="40">
        <v>1648</v>
      </c>
      <c r="S640" s="40">
        <v>1808</v>
      </c>
      <c r="T640" s="8" t="s">
        <v>46</v>
      </c>
      <c r="U640" s="4"/>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t="s">
        <v>186</v>
      </c>
      <c r="BE640" s="3"/>
      <c r="BF640" s="3" t="s">
        <v>117</v>
      </c>
      <c r="BG640" s="3" t="s">
        <v>4001</v>
      </c>
      <c r="BH640" s="15" t="s">
        <v>1874</v>
      </c>
      <c r="BI640" s="15"/>
      <c r="BJ640" s="15"/>
      <c r="BK640" s="15"/>
      <c r="BL640" s="15">
        <v>1990</v>
      </c>
      <c r="BM640" s="11" t="s">
        <v>4068</v>
      </c>
      <c r="BN640" s="28"/>
      <c r="BO640" s="3"/>
      <c r="BP640" s="28"/>
      <c r="BQ640" s="3"/>
      <c r="BR640" s="27"/>
      <c r="BS640" s="3"/>
      <c r="BT640" s="27"/>
      <c r="BU640" s="3"/>
      <c r="BV640" s="27"/>
    </row>
    <row r="641" spans="1:74" s="42" customFormat="1" x14ac:dyDescent="0.35">
      <c r="A641" s="71">
        <v>640</v>
      </c>
      <c r="B641" s="71">
        <v>171</v>
      </c>
      <c r="C641" s="4" t="s">
        <v>2344</v>
      </c>
      <c r="D641" s="3" t="s">
        <v>9</v>
      </c>
      <c r="E641" s="3" t="s">
        <v>1808</v>
      </c>
      <c r="F641" s="119">
        <v>-1.3259352065601</v>
      </c>
      <c r="G641" s="119">
        <v>34.997452040543799</v>
      </c>
      <c r="H641" s="8" t="s">
        <v>2528</v>
      </c>
      <c r="I641" s="8" t="s">
        <v>2529</v>
      </c>
      <c r="J641" s="3" t="s">
        <v>40</v>
      </c>
      <c r="K641" s="8" t="s">
        <v>2489</v>
      </c>
      <c r="L641" s="8">
        <v>1983</v>
      </c>
      <c r="M641" s="8">
        <v>51</v>
      </c>
      <c r="N641" s="135">
        <v>-135</v>
      </c>
      <c r="O641" s="135">
        <v>69</v>
      </c>
      <c r="P641" s="129">
        <v>-33</v>
      </c>
      <c r="Q641" s="40">
        <v>2085</v>
      </c>
      <c r="R641" s="40">
        <v>1881</v>
      </c>
      <c r="S641" s="40">
        <v>1983</v>
      </c>
      <c r="T641" s="8" t="s">
        <v>46</v>
      </c>
      <c r="U641" s="4"/>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t="s">
        <v>186</v>
      </c>
      <c r="BE641" s="3" t="s">
        <v>2540</v>
      </c>
      <c r="BF641" s="3" t="s">
        <v>860</v>
      </c>
      <c r="BG641" s="3" t="s">
        <v>4001</v>
      </c>
      <c r="BH641" s="15" t="s">
        <v>1874</v>
      </c>
      <c r="BI641" s="15"/>
      <c r="BJ641" s="15"/>
      <c r="BK641" s="15"/>
      <c r="BL641" s="15">
        <v>1990</v>
      </c>
      <c r="BM641" s="11" t="s">
        <v>4068</v>
      </c>
      <c r="BN641" s="28"/>
      <c r="BO641" s="3"/>
      <c r="BP641" s="28"/>
      <c r="BQ641" s="3"/>
      <c r="BR641" s="27"/>
      <c r="BS641" s="3"/>
      <c r="BT641" s="27"/>
      <c r="BU641" s="3"/>
      <c r="BV641" s="27"/>
    </row>
    <row r="642" spans="1:74" s="42" customFormat="1" x14ac:dyDescent="0.35">
      <c r="A642" s="71">
        <v>641</v>
      </c>
      <c r="B642" s="71">
        <v>171</v>
      </c>
      <c r="C642" s="4" t="s">
        <v>2344</v>
      </c>
      <c r="D642" s="3" t="s">
        <v>9</v>
      </c>
      <c r="E642" s="3" t="s">
        <v>1808</v>
      </c>
      <c r="F642" s="119">
        <v>-1.3259352065601</v>
      </c>
      <c r="G642" s="119">
        <v>34.997452040543799</v>
      </c>
      <c r="H642" s="8" t="s">
        <v>2528</v>
      </c>
      <c r="I642" s="8" t="s">
        <v>2530</v>
      </c>
      <c r="J642" s="3" t="s">
        <v>40</v>
      </c>
      <c r="K642" s="8" t="s">
        <v>2490</v>
      </c>
      <c r="L642" s="8">
        <v>1808</v>
      </c>
      <c r="M642" s="8">
        <v>142</v>
      </c>
      <c r="N642" s="135">
        <v>-142</v>
      </c>
      <c r="O642" s="135">
        <v>426</v>
      </c>
      <c r="P642" s="129">
        <v>142</v>
      </c>
      <c r="Q642" s="40">
        <v>2092</v>
      </c>
      <c r="R642" s="40">
        <v>1524</v>
      </c>
      <c r="S642" s="40">
        <v>1808</v>
      </c>
      <c r="T642" s="8" t="s">
        <v>46</v>
      </c>
      <c r="U642" s="4"/>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t="s">
        <v>186</v>
      </c>
      <c r="BE642" s="3" t="s">
        <v>2540</v>
      </c>
      <c r="BF642" s="3" t="s">
        <v>860</v>
      </c>
      <c r="BG642" s="3" t="s">
        <v>4001</v>
      </c>
      <c r="BH642" s="15" t="s">
        <v>3967</v>
      </c>
      <c r="BI642" s="15"/>
      <c r="BJ642" s="15"/>
      <c r="BK642" s="15"/>
      <c r="BL642" s="15">
        <v>1990</v>
      </c>
      <c r="BM642" s="11" t="s">
        <v>4068</v>
      </c>
      <c r="BN642" s="28"/>
      <c r="BO642" s="3"/>
      <c r="BP642" s="28"/>
      <c r="BQ642" s="3"/>
      <c r="BR642" s="27"/>
      <c r="BS642" s="3"/>
      <c r="BT642" s="27"/>
      <c r="BU642" s="3"/>
      <c r="BV642" s="27"/>
    </row>
    <row r="643" spans="1:74" s="42" customFormat="1" x14ac:dyDescent="0.35">
      <c r="A643" s="71">
        <v>642</v>
      </c>
      <c r="B643" s="71">
        <v>171</v>
      </c>
      <c r="C643" s="4" t="s">
        <v>2344</v>
      </c>
      <c r="D643" s="3" t="s">
        <v>9</v>
      </c>
      <c r="E643" s="3" t="s">
        <v>1808</v>
      </c>
      <c r="F643" s="119">
        <v>-1.3259352065601</v>
      </c>
      <c r="G643" s="119">
        <v>34.997452040543799</v>
      </c>
      <c r="H643" s="8" t="s">
        <v>2528</v>
      </c>
      <c r="I643" s="8" t="s">
        <v>2463</v>
      </c>
      <c r="J643" s="3" t="s">
        <v>40</v>
      </c>
      <c r="K643" s="8" t="s">
        <v>2491</v>
      </c>
      <c r="L643" s="8">
        <v>2878</v>
      </c>
      <c r="M643" s="8">
        <v>39</v>
      </c>
      <c r="N643" s="135">
        <v>-1006</v>
      </c>
      <c r="O643" s="135">
        <v>-850</v>
      </c>
      <c r="P643" s="129">
        <v>-928</v>
      </c>
      <c r="Q643" s="40">
        <v>2956</v>
      </c>
      <c r="R643" s="40">
        <v>2800</v>
      </c>
      <c r="S643" s="40">
        <v>2878</v>
      </c>
      <c r="T643" s="8" t="s">
        <v>46</v>
      </c>
      <c r="U643" s="4"/>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t="s">
        <v>186</v>
      </c>
      <c r="BE643" s="3" t="s">
        <v>2540</v>
      </c>
      <c r="BF643" s="3" t="s">
        <v>860</v>
      </c>
      <c r="BG643" s="3" t="s">
        <v>4001</v>
      </c>
      <c r="BH643" s="15" t="s">
        <v>1874</v>
      </c>
      <c r="BI643" s="17"/>
      <c r="BJ643" s="15"/>
      <c r="BK643" s="15"/>
      <c r="BL643" s="15">
        <v>1990</v>
      </c>
      <c r="BM643" s="11" t="s">
        <v>4068</v>
      </c>
      <c r="BN643" s="28"/>
      <c r="BO643" s="3"/>
      <c r="BP643" s="28"/>
      <c r="BQ643" s="3"/>
      <c r="BR643" s="27"/>
      <c r="BS643" s="3"/>
      <c r="BT643" s="27"/>
      <c r="BU643" s="3"/>
      <c r="BV643" s="27"/>
    </row>
    <row r="644" spans="1:74" s="42" customFormat="1" x14ac:dyDescent="0.35">
      <c r="A644" s="71">
        <v>643</v>
      </c>
      <c r="B644" s="71">
        <v>171</v>
      </c>
      <c r="C644" s="4" t="s">
        <v>2344</v>
      </c>
      <c r="D644" s="3" t="s">
        <v>9</v>
      </c>
      <c r="E644" s="3" t="s">
        <v>1808</v>
      </c>
      <c r="F644" s="119">
        <v>-1.3259352065601</v>
      </c>
      <c r="G644" s="119">
        <v>34.997452040543799</v>
      </c>
      <c r="H644" s="8" t="s">
        <v>2528</v>
      </c>
      <c r="I644" s="8" t="s">
        <v>2463</v>
      </c>
      <c r="J644" s="3" t="s">
        <v>40</v>
      </c>
      <c r="K644" s="8" t="s">
        <v>2492</v>
      </c>
      <c r="L644" s="8">
        <v>872</v>
      </c>
      <c r="M644" s="8">
        <v>35</v>
      </c>
      <c r="N644" s="135">
        <v>1008</v>
      </c>
      <c r="O644" s="135">
        <v>1148</v>
      </c>
      <c r="P644" s="129">
        <v>1078</v>
      </c>
      <c r="Q644" s="40">
        <v>942</v>
      </c>
      <c r="R644" s="40">
        <v>802</v>
      </c>
      <c r="S644" s="40">
        <v>872</v>
      </c>
      <c r="T644" s="8" t="s">
        <v>46</v>
      </c>
      <c r="U644" s="4"/>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t="s">
        <v>186</v>
      </c>
      <c r="BE644" s="3" t="s">
        <v>2542</v>
      </c>
      <c r="BF644" s="3" t="s">
        <v>4115</v>
      </c>
      <c r="BG644" s="3" t="s">
        <v>4001</v>
      </c>
      <c r="BH644" s="15" t="s">
        <v>1874</v>
      </c>
      <c r="BI644" s="17"/>
      <c r="BJ644" s="15"/>
      <c r="BK644" s="15"/>
      <c r="BL644" s="15">
        <v>1990</v>
      </c>
      <c r="BM644" s="11" t="s">
        <v>4068</v>
      </c>
      <c r="BN644" s="28"/>
      <c r="BO644" s="11" t="s">
        <v>5692</v>
      </c>
      <c r="BP644" s="34" t="s">
        <v>2340</v>
      </c>
      <c r="BQ644" s="3"/>
      <c r="BR644" s="27"/>
      <c r="BS644" s="3"/>
      <c r="BT644" s="27"/>
      <c r="BU644" s="3"/>
      <c r="BV644" s="27"/>
    </row>
    <row r="645" spans="1:74" s="42" customFormat="1" x14ac:dyDescent="0.35">
      <c r="A645" s="71">
        <v>644</v>
      </c>
      <c r="B645" s="71">
        <v>171</v>
      </c>
      <c r="C645" s="4" t="s">
        <v>2344</v>
      </c>
      <c r="D645" s="3" t="s">
        <v>9</v>
      </c>
      <c r="E645" s="3" t="s">
        <v>1808</v>
      </c>
      <c r="F645" s="119">
        <v>-1.3259352065601</v>
      </c>
      <c r="G645" s="119">
        <v>34.997452040543799</v>
      </c>
      <c r="H645" s="8" t="s">
        <v>2528</v>
      </c>
      <c r="I645" s="8" t="s">
        <v>2463</v>
      </c>
      <c r="J645" s="3" t="s">
        <v>40</v>
      </c>
      <c r="K645" s="8" t="s">
        <v>2493</v>
      </c>
      <c r="L645" s="8">
        <v>2904</v>
      </c>
      <c r="M645" s="8">
        <v>38</v>
      </c>
      <c r="N645" s="135">
        <v>-1030</v>
      </c>
      <c r="O645" s="135">
        <v>-878</v>
      </c>
      <c r="P645" s="129">
        <v>-954</v>
      </c>
      <c r="Q645" s="40">
        <v>2980</v>
      </c>
      <c r="R645" s="40">
        <v>2828</v>
      </c>
      <c r="S645" s="40">
        <v>2904</v>
      </c>
      <c r="T645" s="8" t="s">
        <v>46</v>
      </c>
      <c r="U645" s="4"/>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t="s">
        <v>186</v>
      </c>
      <c r="BE645" s="3" t="s">
        <v>2540</v>
      </c>
      <c r="BF645" s="3" t="s">
        <v>860</v>
      </c>
      <c r="BG645" s="3" t="s">
        <v>4001</v>
      </c>
      <c r="BH645" s="15" t="s">
        <v>1874</v>
      </c>
      <c r="BI645" s="17"/>
      <c r="BJ645" s="15"/>
      <c r="BK645" s="15"/>
      <c r="BL645" s="15">
        <v>1990</v>
      </c>
      <c r="BM645" s="11" t="s">
        <v>4068</v>
      </c>
      <c r="BN645" s="28"/>
      <c r="BO645" s="3"/>
      <c r="BP645" s="28"/>
      <c r="BQ645" s="3"/>
      <c r="BR645" s="27"/>
      <c r="BS645" s="3"/>
      <c r="BT645" s="27"/>
      <c r="BU645" s="3"/>
      <c r="BV645" s="27"/>
    </row>
    <row r="646" spans="1:74" s="42" customFormat="1" x14ac:dyDescent="0.35">
      <c r="A646" s="71">
        <v>645</v>
      </c>
      <c r="B646" s="71">
        <v>171</v>
      </c>
      <c r="C646" s="4" t="s">
        <v>2344</v>
      </c>
      <c r="D646" s="3" t="s">
        <v>9</v>
      </c>
      <c r="E646" s="3" t="s">
        <v>1808</v>
      </c>
      <c r="F646" s="119">
        <v>-1.3259352065601</v>
      </c>
      <c r="G646" s="119">
        <v>34.997452040543799</v>
      </c>
      <c r="H646" s="8" t="s">
        <v>2528</v>
      </c>
      <c r="I646" s="8" t="s">
        <v>2463</v>
      </c>
      <c r="J646" s="3" t="s">
        <v>40</v>
      </c>
      <c r="K646" s="8" t="s">
        <v>2494</v>
      </c>
      <c r="L646" s="8">
        <v>3033</v>
      </c>
      <c r="M646" s="8">
        <v>45</v>
      </c>
      <c r="N646" s="135">
        <v>-1173</v>
      </c>
      <c r="O646" s="135">
        <v>-993</v>
      </c>
      <c r="P646" s="129">
        <v>-1083</v>
      </c>
      <c r="Q646" s="40">
        <v>3123</v>
      </c>
      <c r="R646" s="40">
        <v>2943</v>
      </c>
      <c r="S646" s="40">
        <v>3033</v>
      </c>
      <c r="T646" s="8" t="s">
        <v>46</v>
      </c>
      <c r="U646" s="4"/>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t="s">
        <v>186</v>
      </c>
      <c r="BE646" s="3" t="s">
        <v>2540</v>
      </c>
      <c r="BF646" s="3" t="s">
        <v>860</v>
      </c>
      <c r="BG646" s="3" t="s">
        <v>4001</v>
      </c>
      <c r="BH646" s="15" t="s">
        <v>1874</v>
      </c>
      <c r="BI646" s="17"/>
      <c r="BJ646" s="15"/>
      <c r="BK646" s="15"/>
      <c r="BL646" s="15">
        <v>1990</v>
      </c>
      <c r="BM646" s="11" t="s">
        <v>4068</v>
      </c>
      <c r="BN646" s="28"/>
      <c r="BO646" s="3"/>
      <c r="BP646" s="28"/>
      <c r="BQ646" s="3"/>
      <c r="BR646" s="27"/>
      <c r="BS646" s="3"/>
      <c r="BT646" s="27"/>
      <c r="BU646" s="3"/>
      <c r="BV646" s="27"/>
    </row>
    <row r="647" spans="1:74" s="42" customFormat="1" x14ac:dyDescent="0.35">
      <c r="A647" s="71">
        <v>646</v>
      </c>
      <c r="B647" s="71">
        <v>171</v>
      </c>
      <c r="C647" s="4" t="s">
        <v>2344</v>
      </c>
      <c r="D647" s="3" t="s">
        <v>9</v>
      </c>
      <c r="E647" s="3" t="s">
        <v>1808</v>
      </c>
      <c r="F647" s="119">
        <v>-1.3259352065601</v>
      </c>
      <c r="G647" s="119">
        <v>34.997452040543799</v>
      </c>
      <c r="H647" s="8" t="s">
        <v>2528</v>
      </c>
      <c r="I647" s="8" t="s">
        <v>2463</v>
      </c>
      <c r="J647" s="3" t="s">
        <v>40</v>
      </c>
      <c r="K647" s="8" t="s">
        <v>2495</v>
      </c>
      <c r="L647" s="8">
        <v>2840</v>
      </c>
      <c r="M647" s="8">
        <v>100</v>
      </c>
      <c r="N647" s="135">
        <v>-1090</v>
      </c>
      <c r="O647" s="135">
        <v>-690</v>
      </c>
      <c r="P647" s="129">
        <v>-890</v>
      </c>
      <c r="Q647" s="40">
        <v>3040</v>
      </c>
      <c r="R647" s="40">
        <v>2640</v>
      </c>
      <c r="S647" s="40">
        <v>2840</v>
      </c>
      <c r="T647" s="8" t="s">
        <v>46</v>
      </c>
      <c r="U647" s="4"/>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t="s">
        <v>186</v>
      </c>
      <c r="BE647" s="3" t="s">
        <v>2540</v>
      </c>
      <c r="BF647" s="3" t="s">
        <v>860</v>
      </c>
      <c r="BG647" s="3" t="s">
        <v>4001</v>
      </c>
      <c r="BH647" s="15" t="s">
        <v>1874</v>
      </c>
      <c r="BI647" s="15"/>
      <c r="BJ647" s="15"/>
      <c r="BK647" s="15"/>
      <c r="BL647" s="15">
        <v>1990</v>
      </c>
      <c r="BM647" s="11" t="s">
        <v>4068</v>
      </c>
      <c r="BN647" s="28"/>
      <c r="BO647" s="3"/>
      <c r="BP647" s="28"/>
      <c r="BQ647" s="3"/>
      <c r="BR647" s="27"/>
      <c r="BS647" s="3"/>
      <c r="BT647" s="27"/>
      <c r="BU647" s="3"/>
      <c r="BV647" s="27"/>
    </row>
    <row r="648" spans="1:74" s="42" customFormat="1" x14ac:dyDescent="0.35">
      <c r="A648" s="71">
        <v>647</v>
      </c>
      <c r="B648" s="71">
        <v>172</v>
      </c>
      <c r="C648" s="4" t="s">
        <v>2512</v>
      </c>
      <c r="D648" s="3" t="s">
        <v>9</v>
      </c>
      <c r="E648" s="3" t="s">
        <v>1808</v>
      </c>
      <c r="F648" s="119">
        <v>-1.2259352065600999</v>
      </c>
      <c r="G648" s="119">
        <v>34.5974520405438</v>
      </c>
      <c r="H648" s="8" t="s">
        <v>2535</v>
      </c>
      <c r="I648" s="8" t="s">
        <v>2463</v>
      </c>
      <c r="J648" s="3" t="s">
        <v>40</v>
      </c>
      <c r="K648" s="8" t="s">
        <v>2500</v>
      </c>
      <c r="L648" s="8">
        <v>1985</v>
      </c>
      <c r="M648" s="8">
        <v>43</v>
      </c>
      <c r="N648" s="135">
        <v>-121</v>
      </c>
      <c r="O648" s="135">
        <v>51</v>
      </c>
      <c r="P648" s="129">
        <v>-35</v>
      </c>
      <c r="Q648" s="40">
        <v>2071</v>
      </c>
      <c r="R648" s="40">
        <v>1899</v>
      </c>
      <c r="S648" s="40">
        <v>1985</v>
      </c>
      <c r="T648" s="8" t="s">
        <v>46</v>
      </c>
      <c r="U648" s="4"/>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t="s">
        <v>186</v>
      </c>
      <c r="BE648" s="3" t="s">
        <v>1829</v>
      </c>
      <c r="BF648" s="3" t="s">
        <v>860</v>
      </c>
      <c r="BG648" s="3" t="s">
        <v>4001</v>
      </c>
      <c r="BH648" s="15" t="s">
        <v>1874</v>
      </c>
      <c r="BI648" s="17"/>
      <c r="BJ648" s="15"/>
      <c r="BK648" s="15"/>
      <c r="BL648" s="15">
        <v>1990</v>
      </c>
      <c r="BM648" s="11" t="s">
        <v>4068</v>
      </c>
      <c r="BN648" s="28"/>
      <c r="BO648" s="3"/>
      <c r="BP648" s="28"/>
      <c r="BQ648" s="3"/>
      <c r="BR648" s="27"/>
      <c r="BS648" s="3"/>
      <c r="BT648" s="27"/>
      <c r="BU648" s="3"/>
      <c r="BV648" s="27"/>
    </row>
    <row r="649" spans="1:74" s="42" customFormat="1" x14ac:dyDescent="0.35">
      <c r="A649" s="71">
        <v>648</v>
      </c>
      <c r="B649" s="71">
        <v>172</v>
      </c>
      <c r="C649" s="4" t="s">
        <v>2512</v>
      </c>
      <c r="D649" s="3" t="s">
        <v>9</v>
      </c>
      <c r="E649" s="3" t="s">
        <v>1808</v>
      </c>
      <c r="F649" s="119">
        <v>-1.2259352065600999</v>
      </c>
      <c r="G649" s="119">
        <v>34.5974520405438</v>
      </c>
      <c r="H649" s="8" t="s">
        <v>2535</v>
      </c>
      <c r="I649" s="8" t="s">
        <v>2463</v>
      </c>
      <c r="J649" s="3" t="s">
        <v>40</v>
      </c>
      <c r="K649" s="8" t="s">
        <v>2501</v>
      </c>
      <c r="L649" s="8">
        <v>1901</v>
      </c>
      <c r="M649" s="8">
        <v>165</v>
      </c>
      <c r="N649" s="135">
        <v>-281</v>
      </c>
      <c r="O649" s="135">
        <v>379</v>
      </c>
      <c r="P649" s="129">
        <v>49</v>
      </c>
      <c r="Q649" s="40">
        <v>2231</v>
      </c>
      <c r="R649" s="40">
        <v>1571</v>
      </c>
      <c r="S649" s="40">
        <v>1901</v>
      </c>
      <c r="T649" s="8" t="s">
        <v>46</v>
      </c>
      <c r="U649" s="4"/>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t="s">
        <v>186</v>
      </c>
      <c r="BE649" s="3" t="s">
        <v>1829</v>
      </c>
      <c r="BF649" s="3" t="s">
        <v>860</v>
      </c>
      <c r="BG649" s="3" t="s">
        <v>4001</v>
      </c>
      <c r="BH649" s="15" t="s">
        <v>3967</v>
      </c>
      <c r="BI649" s="15"/>
      <c r="BJ649" s="15"/>
      <c r="BK649" s="15"/>
      <c r="BL649" s="15">
        <v>1990</v>
      </c>
      <c r="BM649" s="11" t="s">
        <v>4068</v>
      </c>
      <c r="BN649" s="28"/>
      <c r="BO649" s="3"/>
      <c r="BP649" s="28"/>
      <c r="BQ649" s="3"/>
      <c r="BR649" s="27"/>
      <c r="BS649" s="3"/>
      <c r="BT649" s="27"/>
      <c r="BU649" s="3"/>
      <c r="BV649" s="27"/>
    </row>
    <row r="650" spans="1:74" s="42" customFormat="1" x14ac:dyDescent="0.35">
      <c r="A650" s="71">
        <v>649</v>
      </c>
      <c r="B650" s="71">
        <v>173</v>
      </c>
      <c r="C650" s="4" t="s">
        <v>2506</v>
      </c>
      <c r="D650" s="3" t="s">
        <v>9</v>
      </c>
      <c r="E650" s="3" t="s">
        <v>1808</v>
      </c>
      <c r="F650" s="119">
        <v>-1.3563201867680701</v>
      </c>
      <c r="G650" s="119">
        <v>35.180271404664097</v>
      </c>
      <c r="H650" s="8" t="s">
        <v>2517</v>
      </c>
      <c r="I650" s="8" t="s">
        <v>2518</v>
      </c>
      <c r="J650" s="3" t="s">
        <v>40</v>
      </c>
      <c r="K650" s="8" t="s">
        <v>2474</v>
      </c>
      <c r="L650" s="8">
        <v>1664</v>
      </c>
      <c r="M650" s="8">
        <v>79</v>
      </c>
      <c r="N650" s="135">
        <v>128</v>
      </c>
      <c r="O650" s="135">
        <v>444</v>
      </c>
      <c r="P650" s="129">
        <v>286</v>
      </c>
      <c r="Q650" s="40">
        <v>1822</v>
      </c>
      <c r="R650" s="40">
        <v>1506</v>
      </c>
      <c r="S650" s="40">
        <v>1664</v>
      </c>
      <c r="T650" s="8" t="s">
        <v>46</v>
      </c>
      <c r="U650" s="4"/>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t="s">
        <v>186</v>
      </c>
      <c r="BE650" s="3" t="s">
        <v>2540</v>
      </c>
      <c r="BF650" s="3" t="s">
        <v>860</v>
      </c>
      <c r="BG650" s="3" t="s">
        <v>4001</v>
      </c>
      <c r="BH650" s="15" t="s">
        <v>1874</v>
      </c>
      <c r="BI650" s="15"/>
      <c r="BJ650" s="15"/>
      <c r="BK650" s="15"/>
      <c r="BL650" s="15">
        <v>1990</v>
      </c>
      <c r="BM650" s="11" t="s">
        <v>4068</v>
      </c>
      <c r="BN650" s="28"/>
      <c r="BO650" s="3"/>
      <c r="BP650" s="28"/>
      <c r="BQ650" s="3"/>
      <c r="BR650" s="27"/>
      <c r="BS650" s="3"/>
      <c r="BT650" s="27"/>
      <c r="BU650" s="3"/>
      <c r="BV650" s="27"/>
    </row>
    <row r="651" spans="1:74" s="42" customFormat="1" x14ac:dyDescent="0.35">
      <c r="A651" s="71">
        <v>650</v>
      </c>
      <c r="B651" s="71">
        <v>173</v>
      </c>
      <c r="C651" s="4" t="s">
        <v>2506</v>
      </c>
      <c r="D651" s="3" t="s">
        <v>9</v>
      </c>
      <c r="E651" s="3" t="s">
        <v>1808</v>
      </c>
      <c r="F651" s="119">
        <v>-1.3563201867680701</v>
      </c>
      <c r="G651" s="119">
        <v>35.180271404664097</v>
      </c>
      <c r="H651" s="8" t="s">
        <v>2517</v>
      </c>
      <c r="I651" s="8" t="s">
        <v>2519</v>
      </c>
      <c r="J651" s="3" t="s">
        <v>40</v>
      </c>
      <c r="K651" s="8" t="s">
        <v>2475</v>
      </c>
      <c r="L651" s="8">
        <v>1447</v>
      </c>
      <c r="M651" s="8">
        <v>70</v>
      </c>
      <c r="N651" s="135">
        <v>363</v>
      </c>
      <c r="O651" s="135">
        <v>643</v>
      </c>
      <c r="P651" s="129">
        <v>503</v>
      </c>
      <c r="Q651" s="40">
        <v>1587</v>
      </c>
      <c r="R651" s="40">
        <v>1307</v>
      </c>
      <c r="S651" s="40">
        <v>1447</v>
      </c>
      <c r="T651" s="8" t="s">
        <v>46</v>
      </c>
      <c r="U651" s="4"/>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t="s">
        <v>186</v>
      </c>
      <c r="BE651" s="3" t="s">
        <v>2540</v>
      </c>
      <c r="BF651" s="3" t="s">
        <v>860</v>
      </c>
      <c r="BG651" s="3" t="s">
        <v>4001</v>
      </c>
      <c r="BH651" s="15" t="s">
        <v>1874</v>
      </c>
      <c r="BI651" s="15"/>
      <c r="BJ651" s="15"/>
      <c r="BK651" s="15"/>
      <c r="BL651" s="15">
        <v>1990</v>
      </c>
      <c r="BM651" s="11" t="s">
        <v>4068</v>
      </c>
      <c r="BN651" s="28"/>
      <c r="BO651" s="3"/>
      <c r="BP651" s="28"/>
      <c r="BQ651" s="3"/>
      <c r="BR651" s="27"/>
      <c r="BS651" s="3"/>
      <c r="BT651" s="27"/>
      <c r="BU651" s="3"/>
      <c r="BV651" s="27"/>
    </row>
    <row r="652" spans="1:74" s="42" customFormat="1" x14ac:dyDescent="0.35">
      <c r="A652" s="71">
        <v>651</v>
      </c>
      <c r="B652" s="71">
        <v>174</v>
      </c>
      <c r="C652" s="4" t="s">
        <v>826</v>
      </c>
      <c r="D652" s="3" t="s">
        <v>9</v>
      </c>
      <c r="E652" s="3" t="s">
        <v>1808</v>
      </c>
      <c r="F652" s="119">
        <v>-1.5271561009643799</v>
      </c>
      <c r="G652" s="119">
        <v>35.5286721784626</v>
      </c>
      <c r="H652" s="8" t="s">
        <v>2523</v>
      </c>
      <c r="I652" s="8" t="s">
        <v>2520</v>
      </c>
      <c r="J652" s="3" t="s">
        <v>40</v>
      </c>
      <c r="K652" s="8" t="s">
        <v>2476</v>
      </c>
      <c r="L652" s="8">
        <v>1326</v>
      </c>
      <c r="M652" s="8">
        <v>74</v>
      </c>
      <c r="N652" s="135">
        <v>476</v>
      </c>
      <c r="O652" s="135">
        <v>772</v>
      </c>
      <c r="P652" s="129">
        <v>624</v>
      </c>
      <c r="Q652" s="40">
        <v>1474</v>
      </c>
      <c r="R652" s="40">
        <v>1178</v>
      </c>
      <c r="S652" s="40">
        <v>1326</v>
      </c>
      <c r="T652" s="8" t="s">
        <v>46</v>
      </c>
      <c r="U652" s="4"/>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t="s">
        <v>186</v>
      </c>
      <c r="AU652" s="3" t="s">
        <v>186</v>
      </c>
      <c r="AV652" s="3"/>
      <c r="AW652" s="3"/>
      <c r="AX652" s="3" t="s">
        <v>186</v>
      </c>
      <c r="AY652" s="3"/>
      <c r="AZ652" s="3"/>
      <c r="BA652" s="3"/>
      <c r="BB652" s="3"/>
      <c r="BC652" s="3"/>
      <c r="BD652" s="3" t="s">
        <v>186</v>
      </c>
      <c r="BE652" s="3" t="s">
        <v>1829</v>
      </c>
      <c r="BF652" s="3" t="s">
        <v>860</v>
      </c>
      <c r="BG652" s="3" t="s">
        <v>4001</v>
      </c>
      <c r="BH652" s="15" t="s">
        <v>1874</v>
      </c>
      <c r="BI652" s="15"/>
      <c r="BJ652" s="15"/>
      <c r="BK652" s="15"/>
      <c r="BL652" s="15">
        <v>1990</v>
      </c>
      <c r="BM652" s="11" t="s">
        <v>4068</v>
      </c>
      <c r="BN652" s="28"/>
      <c r="BO652" s="11" t="s">
        <v>4067</v>
      </c>
      <c r="BP652" s="28"/>
      <c r="BQ652" s="3"/>
      <c r="BR652" s="27"/>
      <c r="BS652" s="3"/>
      <c r="BT652" s="27"/>
      <c r="BU652" s="3"/>
      <c r="BV652" s="27"/>
    </row>
    <row r="653" spans="1:74" s="42" customFormat="1" x14ac:dyDescent="0.35">
      <c r="A653" s="71">
        <v>652</v>
      </c>
      <c r="B653" s="71">
        <v>174</v>
      </c>
      <c r="C653" s="4" t="s">
        <v>826</v>
      </c>
      <c r="D653" s="3" t="s">
        <v>9</v>
      </c>
      <c r="E653" s="3" t="s">
        <v>1808</v>
      </c>
      <c r="F653" s="119">
        <v>-1.5271561009643799</v>
      </c>
      <c r="G653" s="119">
        <v>35.5286721784626</v>
      </c>
      <c r="H653" s="8" t="s">
        <v>2523</v>
      </c>
      <c r="I653" s="8" t="s">
        <v>2521</v>
      </c>
      <c r="J653" s="3" t="s">
        <v>40</v>
      </c>
      <c r="K653" s="8" t="s">
        <v>2477</v>
      </c>
      <c r="L653" s="8">
        <v>1346</v>
      </c>
      <c r="M653" s="8">
        <v>78</v>
      </c>
      <c r="N653" s="135">
        <v>448</v>
      </c>
      <c r="O653" s="135">
        <v>760</v>
      </c>
      <c r="P653" s="129">
        <v>604</v>
      </c>
      <c r="Q653" s="40">
        <v>1502</v>
      </c>
      <c r="R653" s="40">
        <v>1190</v>
      </c>
      <c r="S653" s="40">
        <v>1346</v>
      </c>
      <c r="T653" s="8" t="s">
        <v>46</v>
      </c>
      <c r="U653" s="4"/>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t="s">
        <v>186</v>
      </c>
      <c r="AU653" s="3" t="s">
        <v>186</v>
      </c>
      <c r="AV653" s="3"/>
      <c r="AW653" s="3"/>
      <c r="AX653" s="3" t="s">
        <v>186</v>
      </c>
      <c r="AY653" s="3"/>
      <c r="AZ653" s="3"/>
      <c r="BA653" s="3"/>
      <c r="BB653" s="3"/>
      <c r="BC653" s="3"/>
      <c r="BD653" s="3" t="s">
        <v>186</v>
      </c>
      <c r="BE653" s="3" t="s">
        <v>1829</v>
      </c>
      <c r="BF653" s="3" t="s">
        <v>860</v>
      </c>
      <c r="BG653" s="3" t="s">
        <v>4001</v>
      </c>
      <c r="BH653" s="15" t="s">
        <v>1874</v>
      </c>
      <c r="BI653" s="15"/>
      <c r="BJ653" s="15"/>
      <c r="BK653" s="15"/>
      <c r="BL653" s="15">
        <v>1990</v>
      </c>
      <c r="BM653" s="11" t="s">
        <v>4068</v>
      </c>
      <c r="BN653" s="28"/>
      <c r="BO653" s="11" t="s">
        <v>4067</v>
      </c>
      <c r="BP653" s="28"/>
      <c r="BQ653" s="3"/>
      <c r="BR653" s="27"/>
      <c r="BS653" s="3"/>
      <c r="BT653" s="27"/>
      <c r="BU653" s="3"/>
      <c r="BV653" s="27"/>
    </row>
    <row r="654" spans="1:74" s="42" customFormat="1" x14ac:dyDescent="0.35">
      <c r="A654" s="71">
        <v>653</v>
      </c>
      <c r="B654" s="71">
        <v>174</v>
      </c>
      <c r="C654" s="4" t="s">
        <v>826</v>
      </c>
      <c r="D654" s="3" t="s">
        <v>9</v>
      </c>
      <c r="E654" s="3" t="s">
        <v>1808</v>
      </c>
      <c r="F654" s="119">
        <v>-1.5271561009643799</v>
      </c>
      <c r="G654" s="119">
        <v>35.5286721784626</v>
      </c>
      <c r="H654" s="8" t="s">
        <v>2523</v>
      </c>
      <c r="I654" s="8" t="s">
        <v>2522</v>
      </c>
      <c r="J654" s="3" t="s">
        <v>40</v>
      </c>
      <c r="K654" s="8" t="s">
        <v>2478</v>
      </c>
      <c r="L654" s="8">
        <v>1419</v>
      </c>
      <c r="M654" s="8">
        <v>52</v>
      </c>
      <c r="N654" s="135">
        <v>427</v>
      </c>
      <c r="O654" s="135">
        <v>635</v>
      </c>
      <c r="P654" s="129">
        <v>531</v>
      </c>
      <c r="Q654" s="40">
        <v>1523</v>
      </c>
      <c r="R654" s="40">
        <v>1315</v>
      </c>
      <c r="S654" s="40">
        <v>1419</v>
      </c>
      <c r="T654" s="8" t="s">
        <v>46</v>
      </c>
      <c r="U654" s="4"/>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t="s">
        <v>186</v>
      </c>
      <c r="AU654" s="3" t="s">
        <v>186</v>
      </c>
      <c r="AV654" s="3"/>
      <c r="AW654" s="3"/>
      <c r="AX654" s="3" t="s">
        <v>186</v>
      </c>
      <c r="AY654" s="3"/>
      <c r="AZ654" s="3"/>
      <c r="BA654" s="3"/>
      <c r="BB654" s="3"/>
      <c r="BC654" s="3"/>
      <c r="BD654" s="3" t="s">
        <v>186</v>
      </c>
      <c r="BE654" s="3" t="s">
        <v>1829</v>
      </c>
      <c r="BF654" s="3" t="s">
        <v>860</v>
      </c>
      <c r="BG654" s="3" t="s">
        <v>4001</v>
      </c>
      <c r="BH654" s="15" t="s">
        <v>1874</v>
      </c>
      <c r="BI654" s="15"/>
      <c r="BJ654" s="15"/>
      <c r="BK654" s="15"/>
      <c r="BL654" s="15">
        <v>1990</v>
      </c>
      <c r="BM654" s="11" t="s">
        <v>4068</v>
      </c>
      <c r="BN654" s="28"/>
      <c r="BO654" s="11" t="s">
        <v>4067</v>
      </c>
      <c r="BP654" s="28"/>
      <c r="BQ654" s="3"/>
      <c r="BR654" s="27"/>
      <c r="BS654" s="3"/>
      <c r="BT654" s="27"/>
      <c r="BU654" s="3"/>
      <c r="BV654" s="27"/>
    </row>
    <row r="655" spans="1:74" s="42" customFormat="1" x14ac:dyDescent="0.35">
      <c r="A655" s="71">
        <v>654</v>
      </c>
      <c r="B655" s="71">
        <v>175</v>
      </c>
      <c r="C655" s="4" t="s">
        <v>2509</v>
      </c>
      <c r="D655" s="3" t="s">
        <v>9</v>
      </c>
      <c r="E655" s="3" t="s">
        <v>1808</v>
      </c>
      <c r="F655" s="119">
        <v>-1.3214395381435899</v>
      </c>
      <c r="G655" s="119">
        <v>35.167225142763598</v>
      </c>
      <c r="H655" s="8" t="s">
        <v>2527</v>
      </c>
      <c r="I655" s="8" t="s">
        <v>2518</v>
      </c>
      <c r="J655" s="3" t="s">
        <v>40</v>
      </c>
      <c r="K655" s="8" t="s">
        <v>2483</v>
      </c>
      <c r="L655" s="8">
        <v>1934</v>
      </c>
      <c r="M655" s="8">
        <v>79</v>
      </c>
      <c r="N655" s="135">
        <v>-142</v>
      </c>
      <c r="O655" s="135">
        <v>174</v>
      </c>
      <c r="P655" s="129">
        <v>16</v>
      </c>
      <c r="Q655" s="40">
        <v>2092</v>
      </c>
      <c r="R655" s="40">
        <v>1776</v>
      </c>
      <c r="S655" s="40">
        <v>1934</v>
      </c>
      <c r="T655" s="8" t="s">
        <v>46</v>
      </c>
      <c r="U655" s="4"/>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t="s">
        <v>186</v>
      </c>
      <c r="BE655" s="3" t="s">
        <v>1829</v>
      </c>
      <c r="BF655" s="3" t="s">
        <v>860</v>
      </c>
      <c r="BG655" s="3" t="s">
        <v>4001</v>
      </c>
      <c r="BH655" s="15" t="s">
        <v>1874</v>
      </c>
      <c r="BI655" s="15"/>
      <c r="BJ655" s="15"/>
      <c r="BK655" s="15"/>
      <c r="BL655" s="15">
        <v>1990</v>
      </c>
      <c r="BM655" s="11" t="s">
        <v>4068</v>
      </c>
      <c r="BN655" s="28"/>
      <c r="BO655" s="3"/>
      <c r="BP655" s="28"/>
      <c r="BQ655" s="3"/>
      <c r="BR655" s="27"/>
      <c r="BS655" s="3"/>
      <c r="BT655" s="27"/>
      <c r="BU655" s="3"/>
      <c r="BV655" s="27"/>
    </row>
    <row r="656" spans="1:74" s="42" customFormat="1" x14ac:dyDescent="0.35">
      <c r="A656" s="71">
        <v>655</v>
      </c>
      <c r="B656" s="71">
        <v>175</v>
      </c>
      <c r="C656" s="4" t="s">
        <v>2509</v>
      </c>
      <c r="D656" s="3" t="s">
        <v>9</v>
      </c>
      <c r="E656" s="3" t="s">
        <v>1808</v>
      </c>
      <c r="F656" s="119">
        <v>-1.3214395381435899</v>
      </c>
      <c r="G656" s="119">
        <v>35.167225142763598</v>
      </c>
      <c r="H656" s="8" t="s">
        <v>2527</v>
      </c>
      <c r="I656" s="8" t="s">
        <v>2518</v>
      </c>
      <c r="J656" s="3" t="s">
        <v>40</v>
      </c>
      <c r="K656" s="8" t="s">
        <v>2484</v>
      </c>
      <c r="L656" s="8">
        <v>2042</v>
      </c>
      <c r="M656" s="8">
        <v>81</v>
      </c>
      <c r="N656" s="135">
        <v>-254</v>
      </c>
      <c r="O656" s="135">
        <v>70</v>
      </c>
      <c r="P656" s="129">
        <v>-92</v>
      </c>
      <c r="Q656" s="40">
        <v>2204</v>
      </c>
      <c r="R656" s="40">
        <v>1880</v>
      </c>
      <c r="S656" s="40">
        <v>2042</v>
      </c>
      <c r="T656" s="8" t="s">
        <v>46</v>
      </c>
      <c r="U656" s="4"/>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t="s">
        <v>186</v>
      </c>
      <c r="BE656" s="3" t="s">
        <v>1829</v>
      </c>
      <c r="BF656" s="3" t="s">
        <v>860</v>
      </c>
      <c r="BG656" s="3" t="s">
        <v>4001</v>
      </c>
      <c r="BH656" s="15" t="s">
        <v>1874</v>
      </c>
      <c r="BI656" s="15"/>
      <c r="BJ656" s="15"/>
      <c r="BK656" s="15"/>
      <c r="BL656" s="15">
        <v>1990</v>
      </c>
      <c r="BM656" s="11" t="s">
        <v>4068</v>
      </c>
      <c r="BN656" s="28"/>
      <c r="BO656" s="3"/>
      <c r="BP656" s="28"/>
      <c r="BQ656" s="3"/>
      <c r="BR656" s="27"/>
      <c r="BS656" s="3"/>
      <c r="BT656" s="27"/>
      <c r="BU656" s="3"/>
      <c r="BV656" s="27"/>
    </row>
    <row r="657" spans="1:74" s="42" customFormat="1" x14ac:dyDescent="0.35">
      <c r="A657" s="71">
        <v>656</v>
      </c>
      <c r="B657" s="71">
        <v>176</v>
      </c>
      <c r="C657" s="4" t="s">
        <v>2513</v>
      </c>
      <c r="D657" s="3" t="s">
        <v>9</v>
      </c>
      <c r="E657" s="3" t="s">
        <v>1808</v>
      </c>
      <c r="F657" s="119">
        <v>-1.58911740687115</v>
      </c>
      <c r="G657" s="119">
        <v>35.4269367559043</v>
      </c>
      <c r="H657" s="8" t="s">
        <v>2531</v>
      </c>
      <c r="I657" s="8" t="s">
        <v>2532</v>
      </c>
      <c r="J657" s="3" t="s">
        <v>40</v>
      </c>
      <c r="K657" s="8" t="s">
        <v>2496</v>
      </c>
      <c r="L657" s="8">
        <v>1768</v>
      </c>
      <c r="M657" s="8">
        <v>45</v>
      </c>
      <c r="N657" s="135">
        <v>92</v>
      </c>
      <c r="O657" s="135">
        <v>272</v>
      </c>
      <c r="P657" s="129">
        <v>182</v>
      </c>
      <c r="Q657" s="40">
        <v>1858</v>
      </c>
      <c r="R657" s="40">
        <v>1678</v>
      </c>
      <c r="S657" s="40">
        <v>1768</v>
      </c>
      <c r="T657" s="8" t="s">
        <v>46</v>
      </c>
      <c r="U657" s="4"/>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t="s">
        <v>186</v>
      </c>
      <c r="BE657" s="3" t="s">
        <v>1829</v>
      </c>
      <c r="BF657" s="3" t="s">
        <v>860</v>
      </c>
      <c r="BG657" s="3" t="s">
        <v>4001</v>
      </c>
      <c r="BH657" s="15" t="s">
        <v>1874</v>
      </c>
      <c r="BI657" s="17"/>
      <c r="BJ657" s="15"/>
      <c r="BK657" s="15"/>
      <c r="BL657" s="15">
        <v>1990</v>
      </c>
      <c r="BM657" s="11" t="s">
        <v>4068</v>
      </c>
      <c r="BN657" s="28"/>
      <c r="BO657" s="3"/>
      <c r="BP657" s="28"/>
      <c r="BQ657" s="3"/>
      <c r="BR657" s="27"/>
      <c r="BS657" s="3"/>
      <c r="BT657" s="27"/>
      <c r="BU657" s="3"/>
      <c r="BV657" s="27"/>
    </row>
    <row r="658" spans="1:74" s="42" customFormat="1" x14ac:dyDescent="0.35">
      <c r="A658" s="71">
        <v>657</v>
      </c>
      <c r="B658" s="71">
        <v>176</v>
      </c>
      <c r="C658" s="4" t="s">
        <v>2513</v>
      </c>
      <c r="D658" s="3" t="s">
        <v>9</v>
      </c>
      <c r="E658" s="3" t="s">
        <v>1808</v>
      </c>
      <c r="F658" s="119">
        <v>-1.58911740687115</v>
      </c>
      <c r="G658" s="119">
        <v>35.4269367559043</v>
      </c>
      <c r="H658" s="8" t="s">
        <v>2531</v>
      </c>
      <c r="I658" s="8" t="s">
        <v>2533</v>
      </c>
      <c r="J658" s="3" t="s">
        <v>40</v>
      </c>
      <c r="K658" s="8" t="s">
        <v>2497</v>
      </c>
      <c r="L658" s="8">
        <v>1776</v>
      </c>
      <c r="M658" s="8">
        <v>74</v>
      </c>
      <c r="N658" s="135">
        <v>26</v>
      </c>
      <c r="O658" s="135">
        <v>322</v>
      </c>
      <c r="P658" s="129">
        <v>174</v>
      </c>
      <c r="Q658" s="40">
        <v>1924</v>
      </c>
      <c r="R658" s="40">
        <v>1628</v>
      </c>
      <c r="S658" s="40">
        <v>1776</v>
      </c>
      <c r="T658" s="8" t="s">
        <v>46</v>
      </c>
      <c r="U658" s="4"/>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t="s">
        <v>186</v>
      </c>
      <c r="BE658" s="3" t="s">
        <v>1829</v>
      </c>
      <c r="BF658" s="3" t="s">
        <v>860</v>
      </c>
      <c r="BG658" s="3" t="s">
        <v>4001</v>
      </c>
      <c r="BH658" s="15" t="s">
        <v>1874</v>
      </c>
      <c r="BI658" s="15"/>
      <c r="BJ658" s="15"/>
      <c r="BK658" s="15"/>
      <c r="BL658" s="15">
        <v>1990</v>
      </c>
      <c r="BM658" s="11" t="s">
        <v>4068</v>
      </c>
      <c r="BN658" s="28"/>
      <c r="BO658" s="3"/>
      <c r="BP658" s="28"/>
      <c r="BQ658" s="3"/>
      <c r="BR658" s="27"/>
      <c r="BS658" s="3"/>
      <c r="BT658" s="27"/>
      <c r="BU658" s="3"/>
      <c r="BV658" s="27"/>
    </row>
    <row r="659" spans="1:74" s="41" customFormat="1" x14ac:dyDescent="0.35">
      <c r="A659" s="71">
        <v>658</v>
      </c>
      <c r="B659" s="71">
        <v>176</v>
      </c>
      <c r="C659" s="4" t="s">
        <v>2513</v>
      </c>
      <c r="D659" s="3" t="s">
        <v>9</v>
      </c>
      <c r="E659" s="3" t="s">
        <v>1808</v>
      </c>
      <c r="F659" s="119">
        <v>-1.58911740687115</v>
      </c>
      <c r="G659" s="119">
        <v>35.4269367559043</v>
      </c>
      <c r="H659" s="3" t="s">
        <v>4603</v>
      </c>
      <c r="I659" s="3" t="s">
        <v>4597</v>
      </c>
      <c r="J659" s="3" t="s">
        <v>10</v>
      </c>
      <c r="K659" s="8" t="s">
        <v>4202</v>
      </c>
      <c r="L659" s="8">
        <v>2230</v>
      </c>
      <c r="M659" s="8">
        <v>60</v>
      </c>
      <c r="N659" s="152">
        <v>-395</v>
      </c>
      <c r="O659" s="152">
        <v>-108</v>
      </c>
      <c r="P659" s="129">
        <v>-251.5</v>
      </c>
      <c r="Q659" s="40">
        <v>2345</v>
      </c>
      <c r="R659" s="40">
        <v>2058</v>
      </c>
      <c r="S659" s="40">
        <v>2201.5</v>
      </c>
      <c r="T659" s="8" t="s">
        <v>37</v>
      </c>
      <c r="U659" s="4" t="s">
        <v>2252</v>
      </c>
      <c r="V659" s="3"/>
      <c r="W659" s="3"/>
      <c r="X659" s="3"/>
      <c r="Y659" s="3"/>
      <c r="Z659" s="3"/>
      <c r="AA659" s="3"/>
      <c r="AB659" s="3"/>
      <c r="AC659" s="3"/>
      <c r="AD659" s="3"/>
      <c r="AE659" s="3"/>
      <c r="AF659" s="3"/>
      <c r="AG659" s="3"/>
      <c r="AH659" s="3"/>
      <c r="AI659" s="3"/>
      <c r="AJ659" s="3"/>
      <c r="AK659" s="3"/>
      <c r="AL659" s="3"/>
      <c r="AM659" s="3"/>
      <c r="AN659" s="3"/>
      <c r="AO659" s="3"/>
      <c r="AP659" s="3" t="s">
        <v>186</v>
      </c>
      <c r="AQ659" s="3"/>
      <c r="AR659" s="3"/>
      <c r="AS659" s="3"/>
      <c r="AT659" s="3" t="s">
        <v>186</v>
      </c>
      <c r="AU659" s="3" t="s">
        <v>186</v>
      </c>
      <c r="AV659" s="3"/>
      <c r="AW659" s="3"/>
      <c r="AX659" s="3" t="s">
        <v>186</v>
      </c>
      <c r="AY659" s="3"/>
      <c r="AZ659" s="3"/>
      <c r="BA659" s="3"/>
      <c r="BB659" s="3"/>
      <c r="BC659" s="3"/>
      <c r="BD659" s="3" t="s">
        <v>186</v>
      </c>
      <c r="BE659" s="3" t="s">
        <v>1829</v>
      </c>
      <c r="BF659" s="3" t="s">
        <v>860</v>
      </c>
      <c r="BG659" s="3"/>
      <c r="BH659" s="15" t="s">
        <v>556</v>
      </c>
      <c r="BI659" s="15" t="s">
        <v>1874</v>
      </c>
      <c r="BJ659" s="15"/>
      <c r="BK659" s="15" t="str">
        <f>IF(BL659&gt;1988,"A",IF(BL659&gt;1971,"B","C"))</f>
        <v>A</v>
      </c>
      <c r="BL659" s="15">
        <v>2004</v>
      </c>
      <c r="BM659" s="11" t="s">
        <v>4599</v>
      </c>
      <c r="BN659" s="28"/>
      <c r="BO659" s="11" t="s">
        <v>4600</v>
      </c>
      <c r="BP659" s="29" t="s">
        <v>4601</v>
      </c>
      <c r="BQ659" s="11"/>
      <c r="BR659" s="27"/>
      <c r="BS659" s="3"/>
      <c r="BT659" s="27"/>
      <c r="BU659" s="3"/>
      <c r="BV659" s="27"/>
    </row>
    <row r="660" spans="1:74" s="41" customFormat="1" x14ac:dyDescent="0.35">
      <c r="A660" s="71">
        <v>659</v>
      </c>
      <c r="B660" s="71">
        <v>176</v>
      </c>
      <c r="C660" s="4" t="s">
        <v>2513</v>
      </c>
      <c r="D660" s="3" t="s">
        <v>9</v>
      </c>
      <c r="E660" s="3" t="s">
        <v>1808</v>
      </c>
      <c r="F660" s="119">
        <v>-1.58911740687115</v>
      </c>
      <c r="G660" s="119">
        <v>35.4269367559043</v>
      </c>
      <c r="H660" s="3" t="s">
        <v>4603</v>
      </c>
      <c r="I660" s="3" t="s">
        <v>4598</v>
      </c>
      <c r="J660" s="3" t="s">
        <v>10</v>
      </c>
      <c r="K660" s="8" t="s">
        <v>4203</v>
      </c>
      <c r="L660" s="8">
        <v>2680</v>
      </c>
      <c r="M660" s="8">
        <v>60</v>
      </c>
      <c r="N660" s="152">
        <v>-991</v>
      </c>
      <c r="O660" s="152">
        <v>-593</v>
      </c>
      <c r="P660" s="129">
        <v>-792</v>
      </c>
      <c r="Q660" s="40">
        <v>2941</v>
      </c>
      <c r="R660" s="40">
        <v>2543</v>
      </c>
      <c r="S660" s="40">
        <v>2742</v>
      </c>
      <c r="T660" s="8" t="s">
        <v>37</v>
      </c>
      <c r="U660" s="4" t="s">
        <v>2252</v>
      </c>
      <c r="V660" s="3"/>
      <c r="W660" s="3"/>
      <c r="X660" s="3"/>
      <c r="Y660" s="3"/>
      <c r="Z660" s="3"/>
      <c r="AA660" s="3"/>
      <c r="AB660" s="3"/>
      <c r="AC660" s="3"/>
      <c r="AD660" s="3"/>
      <c r="AE660" s="3"/>
      <c r="AF660" s="3"/>
      <c r="AG660" s="3"/>
      <c r="AH660" s="3"/>
      <c r="AI660" s="3"/>
      <c r="AJ660" s="3"/>
      <c r="AK660" s="3"/>
      <c r="AL660" s="3"/>
      <c r="AM660" s="3"/>
      <c r="AN660" s="3"/>
      <c r="AO660" s="3"/>
      <c r="AP660" s="3" t="s">
        <v>186</v>
      </c>
      <c r="AQ660" s="3"/>
      <c r="AR660" s="3"/>
      <c r="AS660" s="3"/>
      <c r="AT660" s="3" t="s">
        <v>186</v>
      </c>
      <c r="AU660" s="3" t="s">
        <v>186</v>
      </c>
      <c r="AV660" s="3"/>
      <c r="AW660" s="3"/>
      <c r="AX660" s="3" t="s">
        <v>186</v>
      </c>
      <c r="AY660" s="3"/>
      <c r="AZ660" s="3"/>
      <c r="BA660" s="3"/>
      <c r="BB660" s="3"/>
      <c r="BC660" s="3"/>
      <c r="BD660" s="3" t="s">
        <v>186</v>
      </c>
      <c r="BE660" s="3" t="s">
        <v>1829</v>
      </c>
      <c r="BF660" s="3" t="s">
        <v>860</v>
      </c>
      <c r="BG660" s="3"/>
      <c r="BH660" s="15" t="s">
        <v>556</v>
      </c>
      <c r="BI660" s="15" t="s">
        <v>1874</v>
      </c>
      <c r="BJ660" s="15"/>
      <c r="BK660" s="15" t="str">
        <f>IF(BL660&gt;1988,"A",IF(BL660&gt;1971,"B","C"))</f>
        <v>A</v>
      </c>
      <c r="BL660" s="15">
        <v>2004</v>
      </c>
      <c r="BM660" s="11" t="s">
        <v>4599</v>
      </c>
      <c r="BN660" s="28"/>
      <c r="BO660" s="11" t="s">
        <v>4600</v>
      </c>
      <c r="BP660" s="29" t="s">
        <v>4601</v>
      </c>
      <c r="BQ660" s="11"/>
      <c r="BR660" s="27"/>
      <c r="BS660" s="3"/>
      <c r="BT660" s="27"/>
      <c r="BU660" s="3"/>
      <c r="BV660" s="27"/>
    </row>
    <row r="661" spans="1:74" s="14" customFormat="1" x14ac:dyDescent="0.35">
      <c r="A661" s="71">
        <v>660</v>
      </c>
      <c r="B661" s="71">
        <v>177</v>
      </c>
      <c r="C661" s="4" t="s">
        <v>4653</v>
      </c>
      <c r="D661" s="3" t="s">
        <v>9</v>
      </c>
      <c r="E661" s="3" t="s">
        <v>1808</v>
      </c>
      <c r="F661" s="119">
        <v>-1.1001247994799299</v>
      </c>
      <c r="G661" s="119">
        <v>36.2123120523826</v>
      </c>
      <c r="H661" s="8" t="s">
        <v>4654</v>
      </c>
      <c r="I661" s="8" t="s">
        <v>1046</v>
      </c>
      <c r="J661" s="3" t="s">
        <v>10</v>
      </c>
      <c r="K661" s="8" t="s">
        <v>5069</v>
      </c>
      <c r="L661" s="8">
        <v>4730</v>
      </c>
      <c r="M661" s="8">
        <v>250</v>
      </c>
      <c r="N661" s="152">
        <v>-4151</v>
      </c>
      <c r="O661" s="152">
        <v>-2787</v>
      </c>
      <c r="P661" s="129">
        <v>-3469</v>
      </c>
      <c r="Q661" s="40">
        <v>6101</v>
      </c>
      <c r="R661" s="40">
        <v>4737</v>
      </c>
      <c r="S661" s="40">
        <v>5419</v>
      </c>
      <c r="T661" s="7" t="s">
        <v>1864</v>
      </c>
      <c r="U661" s="10" t="s">
        <v>2253</v>
      </c>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t="s">
        <v>186</v>
      </c>
      <c r="AT661" s="3"/>
      <c r="AU661" s="3"/>
      <c r="AV661" s="3"/>
      <c r="AW661" s="3"/>
      <c r="AX661" s="3"/>
      <c r="AY661" s="3"/>
      <c r="AZ661" s="3"/>
      <c r="BA661" s="3"/>
      <c r="BB661" s="3"/>
      <c r="BC661" s="3"/>
      <c r="BD661" s="3"/>
      <c r="BE661" s="3"/>
      <c r="BF661" s="3" t="s">
        <v>860</v>
      </c>
      <c r="BG661" s="3" t="s">
        <v>4655</v>
      </c>
      <c r="BH661" s="15" t="s">
        <v>3967</v>
      </c>
      <c r="BI661" s="15"/>
      <c r="BJ661" s="15" t="s">
        <v>1874</v>
      </c>
      <c r="BK661" s="15" t="str">
        <f>IF(BL661&gt;1988,"A",IF(BL661&gt;1971,"B","C"))</f>
        <v>C</v>
      </c>
      <c r="BL661" s="15">
        <v>1969</v>
      </c>
      <c r="BM661" s="11" t="s">
        <v>4650</v>
      </c>
      <c r="BN661" s="13" t="s">
        <v>4651</v>
      </c>
      <c r="BO661" s="11"/>
      <c r="BP661" s="3"/>
      <c r="BQ661" s="3"/>
      <c r="BR661" s="3"/>
      <c r="BS661" s="3"/>
      <c r="BT661" s="3"/>
      <c r="BU661" s="3"/>
      <c r="BV661" s="3"/>
    </row>
    <row r="662" spans="1:74" s="42" customFormat="1" x14ac:dyDescent="0.35">
      <c r="A662" s="71">
        <v>661</v>
      </c>
      <c r="B662" s="71">
        <v>178</v>
      </c>
      <c r="C662" s="4" t="s">
        <v>2431</v>
      </c>
      <c r="D662" s="3" t="s">
        <v>9</v>
      </c>
      <c r="E662" s="3" t="s">
        <v>1808</v>
      </c>
      <c r="F662" s="119">
        <v>-1.32555831209958</v>
      </c>
      <c r="G662" s="119">
        <v>34.939645797057999</v>
      </c>
      <c r="H662" s="3" t="s">
        <v>2431</v>
      </c>
      <c r="I662" s="8" t="s">
        <v>2463</v>
      </c>
      <c r="J662" s="3" t="s">
        <v>40</v>
      </c>
      <c r="K662" s="8" t="s">
        <v>2432</v>
      </c>
      <c r="L662" s="8">
        <v>1529</v>
      </c>
      <c r="M662" s="8">
        <v>78</v>
      </c>
      <c r="N662" s="135">
        <v>265</v>
      </c>
      <c r="O662" s="135">
        <v>577</v>
      </c>
      <c r="P662" s="129">
        <v>421</v>
      </c>
      <c r="Q662" s="40">
        <v>1685</v>
      </c>
      <c r="R662" s="40">
        <v>1373</v>
      </c>
      <c r="S662" s="40">
        <v>1529</v>
      </c>
      <c r="T662" s="8" t="s">
        <v>46</v>
      </c>
      <c r="U662" s="4"/>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t="s">
        <v>186</v>
      </c>
      <c r="BE662" s="3"/>
      <c r="BF662" s="3" t="s">
        <v>117</v>
      </c>
      <c r="BG662" s="3" t="s">
        <v>4001</v>
      </c>
      <c r="BH662" s="15" t="s">
        <v>1874</v>
      </c>
      <c r="BI662" s="15"/>
      <c r="BJ662" s="15"/>
      <c r="BK662" s="15"/>
      <c r="BL662" s="15">
        <v>1990</v>
      </c>
      <c r="BM662" s="11" t="s">
        <v>4068</v>
      </c>
      <c r="BN662" s="28"/>
      <c r="BO662" s="3"/>
      <c r="BP662" s="28"/>
      <c r="BQ662" s="3"/>
      <c r="BR662" s="27"/>
      <c r="BS662" s="3"/>
      <c r="BT662" s="27"/>
      <c r="BU662" s="3"/>
      <c r="BV662" s="27"/>
    </row>
    <row r="663" spans="1:74" s="42" customFormat="1" x14ac:dyDescent="0.35">
      <c r="A663" s="71">
        <v>662</v>
      </c>
      <c r="B663" s="71">
        <v>179</v>
      </c>
      <c r="C663" s="4" t="s">
        <v>2431</v>
      </c>
      <c r="D663" s="3" t="s">
        <v>9</v>
      </c>
      <c r="E663" s="3" t="s">
        <v>1808</v>
      </c>
      <c r="F663" s="119">
        <v>-1.32555831209958</v>
      </c>
      <c r="G663" s="119">
        <v>34.939645797057999</v>
      </c>
      <c r="H663" s="3" t="s">
        <v>2431</v>
      </c>
      <c r="I663" s="8" t="s">
        <v>2463</v>
      </c>
      <c r="J663" s="3" t="s">
        <v>40</v>
      </c>
      <c r="K663" s="8" t="s">
        <v>2433</v>
      </c>
      <c r="L663" s="8">
        <v>1554</v>
      </c>
      <c r="M663" s="8">
        <v>91</v>
      </c>
      <c r="N663" s="135">
        <v>214</v>
      </c>
      <c r="O663" s="135">
        <v>578</v>
      </c>
      <c r="P663" s="129">
        <v>396</v>
      </c>
      <c r="Q663" s="40">
        <v>1736</v>
      </c>
      <c r="R663" s="40">
        <v>1372</v>
      </c>
      <c r="S663" s="40">
        <v>1554</v>
      </c>
      <c r="T663" s="8" t="s">
        <v>46</v>
      </c>
      <c r="U663" s="4"/>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t="s">
        <v>186</v>
      </c>
      <c r="BE663" s="3"/>
      <c r="BF663" s="3" t="s">
        <v>117</v>
      </c>
      <c r="BG663" s="3" t="s">
        <v>4001</v>
      </c>
      <c r="BH663" s="15" t="s">
        <v>1874</v>
      </c>
      <c r="BI663" s="15"/>
      <c r="BJ663" s="15"/>
      <c r="BK663" s="15"/>
      <c r="BL663" s="15">
        <v>1990</v>
      </c>
      <c r="BM663" s="11" t="s">
        <v>4068</v>
      </c>
      <c r="BN663" s="28"/>
      <c r="BO663" s="3"/>
      <c r="BP663" s="28"/>
      <c r="BQ663" s="3"/>
      <c r="BR663" s="27"/>
      <c r="BS663" s="3"/>
      <c r="BT663" s="27"/>
      <c r="BU663" s="3"/>
      <c r="BV663" s="27"/>
    </row>
    <row r="664" spans="1:74" s="42" customFormat="1" x14ac:dyDescent="0.35">
      <c r="A664" s="71">
        <v>663</v>
      </c>
      <c r="B664" s="71">
        <v>180</v>
      </c>
      <c r="C664" s="4" t="s">
        <v>2434</v>
      </c>
      <c r="D664" s="3" t="s">
        <v>9</v>
      </c>
      <c r="E664" s="3" t="s">
        <v>1808</v>
      </c>
      <c r="F664" s="119">
        <v>-1.31555831209958</v>
      </c>
      <c r="G664" s="119">
        <v>34.939645797057999</v>
      </c>
      <c r="H664" s="3" t="s">
        <v>2434</v>
      </c>
      <c r="I664" s="8" t="s">
        <v>2473</v>
      </c>
      <c r="J664" s="3" t="s">
        <v>40</v>
      </c>
      <c r="K664" s="8" t="s">
        <v>2435</v>
      </c>
      <c r="L664" s="8">
        <v>1684</v>
      </c>
      <c r="M664" s="8">
        <v>58</v>
      </c>
      <c r="N664" s="135">
        <v>150</v>
      </c>
      <c r="O664" s="135">
        <v>382</v>
      </c>
      <c r="P664" s="129">
        <v>266</v>
      </c>
      <c r="Q664" s="40">
        <v>1800</v>
      </c>
      <c r="R664" s="40">
        <v>1568</v>
      </c>
      <c r="S664" s="40">
        <v>1684</v>
      </c>
      <c r="T664" s="8" t="s">
        <v>46</v>
      </c>
      <c r="U664" s="4"/>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t="s">
        <v>186</v>
      </c>
      <c r="BE664" s="3" t="s">
        <v>1829</v>
      </c>
      <c r="BF664" s="3" t="s">
        <v>860</v>
      </c>
      <c r="BG664" s="3" t="s">
        <v>4001</v>
      </c>
      <c r="BH664" s="15" t="s">
        <v>1874</v>
      </c>
      <c r="BI664" s="15"/>
      <c r="BJ664" s="15"/>
      <c r="BK664" s="15"/>
      <c r="BL664" s="15">
        <v>1990</v>
      </c>
      <c r="BM664" s="11" t="s">
        <v>4068</v>
      </c>
      <c r="BN664" s="28"/>
      <c r="BO664" s="3"/>
      <c r="BP664" s="28"/>
      <c r="BQ664" s="3"/>
      <c r="BR664" s="27"/>
      <c r="BS664" s="3"/>
      <c r="BT664" s="27"/>
      <c r="BU664" s="3"/>
      <c r="BV664" s="27"/>
    </row>
    <row r="665" spans="1:74" s="42" customFormat="1" x14ac:dyDescent="0.35">
      <c r="A665" s="71">
        <v>664</v>
      </c>
      <c r="B665" s="71">
        <v>180</v>
      </c>
      <c r="C665" s="4" t="s">
        <v>2434</v>
      </c>
      <c r="D665" s="3" t="s">
        <v>9</v>
      </c>
      <c r="E665" s="3" t="s">
        <v>1808</v>
      </c>
      <c r="F665" s="119">
        <v>-1.31555831209958</v>
      </c>
      <c r="G665" s="119">
        <v>34.939645797057999</v>
      </c>
      <c r="H665" s="3" t="s">
        <v>2434</v>
      </c>
      <c r="I665" s="8" t="s">
        <v>2473</v>
      </c>
      <c r="J665" s="3" t="s">
        <v>40</v>
      </c>
      <c r="K665" s="8" t="s">
        <v>2436</v>
      </c>
      <c r="L665" s="8">
        <v>1643</v>
      </c>
      <c r="M665" s="8">
        <v>99</v>
      </c>
      <c r="N665" s="135">
        <v>109</v>
      </c>
      <c r="O665" s="135">
        <v>505</v>
      </c>
      <c r="P665" s="129">
        <v>307</v>
      </c>
      <c r="Q665" s="40">
        <v>1841</v>
      </c>
      <c r="R665" s="40">
        <v>1445</v>
      </c>
      <c r="S665" s="40">
        <v>1643</v>
      </c>
      <c r="T665" s="8" t="s">
        <v>46</v>
      </c>
      <c r="U665" s="4"/>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t="s">
        <v>186</v>
      </c>
      <c r="BE665" s="3" t="s">
        <v>1829</v>
      </c>
      <c r="BF665" s="3" t="s">
        <v>860</v>
      </c>
      <c r="BG665" s="3" t="s">
        <v>4001</v>
      </c>
      <c r="BH665" s="15" t="s">
        <v>1874</v>
      </c>
      <c r="BI665" s="15"/>
      <c r="BJ665" s="15"/>
      <c r="BK665" s="15"/>
      <c r="BL665" s="15">
        <v>1990</v>
      </c>
      <c r="BM665" s="11" t="s">
        <v>4068</v>
      </c>
      <c r="BN665" s="28"/>
      <c r="BO665" s="3"/>
      <c r="BP665" s="28"/>
      <c r="BQ665" s="3"/>
      <c r="BR665" s="27"/>
      <c r="BS665" s="3"/>
      <c r="BT665" s="27"/>
      <c r="BU665" s="3"/>
      <c r="BV665" s="27"/>
    </row>
    <row r="666" spans="1:74" s="42" customFormat="1" x14ac:dyDescent="0.35">
      <c r="A666" s="71">
        <v>665</v>
      </c>
      <c r="B666" s="71">
        <v>181</v>
      </c>
      <c r="C666" s="4" t="s">
        <v>2507</v>
      </c>
      <c r="D666" s="3" t="s">
        <v>9</v>
      </c>
      <c r="E666" s="3" t="s">
        <v>1808</v>
      </c>
      <c r="F666" s="119">
        <v>-1.2187683643404199</v>
      </c>
      <c r="G666" s="119">
        <v>35.198124187893498</v>
      </c>
      <c r="H666" s="3" t="s">
        <v>2507</v>
      </c>
      <c r="I666" s="8" t="s">
        <v>2524</v>
      </c>
      <c r="J666" s="3" t="s">
        <v>40</v>
      </c>
      <c r="K666" s="8" t="s">
        <v>2479</v>
      </c>
      <c r="L666" s="8">
        <v>1921</v>
      </c>
      <c r="M666" s="8">
        <v>78</v>
      </c>
      <c r="N666" s="135">
        <v>-127</v>
      </c>
      <c r="O666" s="135">
        <v>185</v>
      </c>
      <c r="P666" s="129">
        <v>29</v>
      </c>
      <c r="Q666" s="40">
        <v>2077</v>
      </c>
      <c r="R666" s="40">
        <v>1765</v>
      </c>
      <c r="S666" s="40">
        <v>1921</v>
      </c>
      <c r="T666" s="8" t="s">
        <v>46</v>
      </c>
      <c r="U666" s="4"/>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t="s">
        <v>186</v>
      </c>
      <c r="BE666" s="3" t="s">
        <v>89</v>
      </c>
      <c r="BF666" s="3" t="s">
        <v>860</v>
      </c>
      <c r="BG666" s="3" t="s">
        <v>4001</v>
      </c>
      <c r="BH666" s="15" t="s">
        <v>1874</v>
      </c>
      <c r="BI666" s="15"/>
      <c r="BJ666" s="15"/>
      <c r="BK666" s="15"/>
      <c r="BL666" s="15">
        <v>1990</v>
      </c>
      <c r="BM666" s="11" t="s">
        <v>4068</v>
      </c>
      <c r="BN666" s="28"/>
      <c r="BO666" s="3"/>
      <c r="BP666" s="28"/>
      <c r="BQ666" s="3"/>
      <c r="BR666" s="27"/>
      <c r="BS666" s="3"/>
      <c r="BT666" s="27"/>
      <c r="BU666" s="3"/>
      <c r="BV666" s="27"/>
    </row>
    <row r="667" spans="1:74" s="42" customFormat="1" x14ac:dyDescent="0.35">
      <c r="A667" s="71">
        <v>666</v>
      </c>
      <c r="B667" s="71">
        <v>181</v>
      </c>
      <c r="C667" s="4" t="s">
        <v>2507</v>
      </c>
      <c r="D667" s="3" t="s">
        <v>9</v>
      </c>
      <c r="E667" s="3" t="s">
        <v>1808</v>
      </c>
      <c r="F667" s="119">
        <v>-1.2187683643404199</v>
      </c>
      <c r="G667" s="119">
        <v>35.198124187893498</v>
      </c>
      <c r="H667" s="3" t="s">
        <v>2507</v>
      </c>
      <c r="I667" s="8" t="s">
        <v>2525</v>
      </c>
      <c r="J667" s="3" t="s">
        <v>40</v>
      </c>
      <c r="K667" s="8" t="s">
        <v>2480</v>
      </c>
      <c r="L667" s="8">
        <v>2027</v>
      </c>
      <c r="M667" s="8">
        <v>97</v>
      </c>
      <c r="N667" s="135">
        <v>-271</v>
      </c>
      <c r="O667" s="135">
        <v>117</v>
      </c>
      <c r="P667" s="129">
        <v>-77</v>
      </c>
      <c r="Q667" s="40">
        <v>2221</v>
      </c>
      <c r="R667" s="40">
        <v>1833</v>
      </c>
      <c r="S667" s="40">
        <v>2027</v>
      </c>
      <c r="T667" s="8" t="s">
        <v>46</v>
      </c>
      <c r="U667" s="4"/>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t="s">
        <v>186</v>
      </c>
      <c r="BE667" s="3" t="s">
        <v>89</v>
      </c>
      <c r="BF667" s="3" t="s">
        <v>860</v>
      </c>
      <c r="BG667" s="3" t="s">
        <v>4001</v>
      </c>
      <c r="BH667" s="15" t="s">
        <v>1874</v>
      </c>
      <c r="BI667" s="15"/>
      <c r="BJ667" s="15"/>
      <c r="BK667" s="15"/>
      <c r="BL667" s="15">
        <v>1990</v>
      </c>
      <c r="BM667" s="11" t="s">
        <v>4068</v>
      </c>
      <c r="BN667" s="28"/>
      <c r="BO667" s="3"/>
      <c r="BP667" s="28"/>
      <c r="BQ667" s="3"/>
      <c r="BR667" s="27"/>
      <c r="BS667" s="3"/>
      <c r="BT667" s="27"/>
      <c r="BU667" s="3"/>
      <c r="BV667" s="27"/>
    </row>
    <row r="668" spans="1:74" s="42" customFormat="1" x14ac:dyDescent="0.35">
      <c r="A668" s="71">
        <v>667</v>
      </c>
      <c r="B668" s="71">
        <v>182</v>
      </c>
      <c r="C668" s="4" t="s">
        <v>2508</v>
      </c>
      <c r="D668" s="3" t="s">
        <v>9</v>
      </c>
      <c r="E668" s="3" t="s">
        <v>1808</v>
      </c>
      <c r="F668" s="119">
        <v>-1.2113456791931001</v>
      </c>
      <c r="G668" s="119">
        <v>35.169971722060502</v>
      </c>
      <c r="H668" s="3" t="s">
        <v>2508</v>
      </c>
      <c r="I668" s="8" t="s">
        <v>2526</v>
      </c>
      <c r="J668" s="3" t="s">
        <v>40</v>
      </c>
      <c r="K668" s="8" t="s">
        <v>2481</v>
      </c>
      <c r="L668" s="8">
        <v>1600</v>
      </c>
      <c r="M668" s="8">
        <v>101</v>
      </c>
      <c r="N668" s="135">
        <v>148</v>
      </c>
      <c r="O668" s="135">
        <v>552</v>
      </c>
      <c r="P668" s="129">
        <v>350</v>
      </c>
      <c r="Q668" s="40">
        <v>1802</v>
      </c>
      <c r="R668" s="40">
        <v>1398</v>
      </c>
      <c r="S668" s="40">
        <v>1600</v>
      </c>
      <c r="T668" s="8" t="s">
        <v>46</v>
      </c>
      <c r="U668" s="4"/>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t="s">
        <v>186</v>
      </c>
      <c r="BE668" s="3" t="s">
        <v>1829</v>
      </c>
      <c r="BF668" s="3" t="s">
        <v>860</v>
      </c>
      <c r="BG668" s="3" t="s">
        <v>4001</v>
      </c>
      <c r="BH668" s="15" t="s">
        <v>3967</v>
      </c>
      <c r="BI668" s="15"/>
      <c r="BJ668" s="15"/>
      <c r="BK668" s="15"/>
      <c r="BL668" s="15">
        <v>1990</v>
      </c>
      <c r="BM668" s="11" t="s">
        <v>4068</v>
      </c>
      <c r="BN668" s="28"/>
      <c r="BO668" s="3"/>
      <c r="BP668" s="28"/>
      <c r="BQ668" s="3"/>
      <c r="BR668" s="27"/>
      <c r="BS668" s="3"/>
      <c r="BT668" s="27"/>
      <c r="BU668" s="3"/>
      <c r="BV668" s="27"/>
    </row>
    <row r="669" spans="1:74" s="42" customFormat="1" x14ac:dyDescent="0.35">
      <c r="A669" s="71">
        <v>668</v>
      </c>
      <c r="B669" s="71">
        <v>182</v>
      </c>
      <c r="C669" s="4" t="s">
        <v>2508</v>
      </c>
      <c r="D669" s="3" t="s">
        <v>9</v>
      </c>
      <c r="E669" s="3" t="s">
        <v>1808</v>
      </c>
      <c r="F669" s="119">
        <v>-1.2113456791931001</v>
      </c>
      <c r="G669" s="119">
        <v>35.169971722060502</v>
      </c>
      <c r="H669" s="3" t="s">
        <v>2508</v>
      </c>
      <c r="I669" s="8" t="s">
        <v>2526</v>
      </c>
      <c r="J669" s="3" t="s">
        <v>40</v>
      </c>
      <c r="K669" s="8" t="s">
        <v>2482</v>
      </c>
      <c r="L669" s="8">
        <v>1607</v>
      </c>
      <c r="M669" s="8">
        <v>73</v>
      </c>
      <c r="N669" s="135">
        <v>197</v>
      </c>
      <c r="O669" s="135">
        <v>489</v>
      </c>
      <c r="P669" s="129">
        <v>343</v>
      </c>
      <c r="Q669" s="40">
        <v>1753</v>
      </c>
      <c r="R669" s="40">
        <v>1461</v>
      </c>
      <c r="S669" s="40">
        <v>1607</v>
      </c>
      <c r="T669" s="8" t="s">
        <v>46</v>
      </c>
      <c r="U669" s="4"/>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t="s">
        <v>186</v>
      </c>
      <c r="BE669" s="3" t="s">
        <v>1829</v>
      </c>
      <c r="BF669" s="3" t="s">
        <v>860</v>
      </c>
      <c r="BG669" s="3" t="s">
        <v>4001</v>
      </c>
      <c r="BH669" s="15" t="s">
        <v>1874</v>
      </c>
      <c r="BI669" s="15"/>
      <c r="BJ669" s="15"/>
      <c r="BK669" s="15"/>
      <c r="BL669" s="15">
        <v>1990</v>
      </c>
      <c r="BM669" s="11" t="s">
        <v>4068</v>
      </c>
      <c r="BN669" s="28"/>
      <c r="BO669" s="3"/>
      <c r="BP669" s="28"/>
      <c r="BQ669" s="3"/>
      <c r="BR669" s="27"/>
      <c r="BS669" s="3"/>
      <c r="BT669" s="27"/>
      <c r="BU669" s="3"/>
      <c r="BV669" s="27"/>
    </row>
    <row r="670" spans="1:74" s="42" customFormat="1" x14ac:dyDescent="0.35">
      <c r="A670" s="71">
        <v>669</v>
      </c>
      <c r="B670" s="71">
        <v>183</v>
      </c>
      <c r="C670" s="4" t="s">
        <v>2510</v>
      </c>
      <c r="D670" s="3" t="s">
        <v>9</v>
      </c>
      <c r="E670" s="3" t="s">
        <v>1808</v>
      </c>
      <c r="F670" s="119">
        <v>-1.3467098240637001</v>
      </c>
      <c r="G670" s="119">
        <v>35.1376993859175</v>
      </c>
      <c r="H670" s="3" t="s">
        <v>2510</v>
      </c>
      <c r="I670" s="8" t="s">
        <v>2525</v>
      </c>
      <c r="J670" s="3" t="s">
        <v>40</v>
      </c>
      <c r="K670" s="8" t="s">
        <v>2485</v>
      </c>
      <c r="L670" s="8">
        <v>2228</v>
      </c>
      <c r="M670" s="8">
        <v>84</v>
      </c>
      <c r="N670" s="135">
        <v>-446</v>
      </c>
      <c r="O670" s="135">
        <v>-110</v>
      </c>
      <c r="P670" s="129">
        <v>-278</v>
      </c>
      <c r="Q670" s="40">
        <v>2396</v>
      </c>
      <c r="R670" s="40">
        <v>2060</v>
      </c>
      <c r="S670" s="40">
        <v>2228</v>
      </c>
      <c r="T670" s="8" t="s">
        <v>46</v>
      </c>
      <c r="U670" s="4"/>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t="s">
        <v>186</v>
      </c>
      <c r="BE670" s="3" t="s">
        <v>1829</v>
      </c>
      <c r="BF670" s="3" t="s">
        <v>860</v>
      </c>
      <c r="BG670" s="3" t="s">
        <v>4001</v>
      </c>
      <c r="BH670" s="15" t="s">
        <v>1874</v>
      </c>
      <c r="BI670" s="15"/>
      <c r="BJ670" s="15"/>
      <c r="BK670" s="15"/>
      <c r="BL670" s="15">
        <v>1990</v>
      </c>
      <c r="BM670" s="11" t="s">
        <v>4068</v>
      </c>
      <c r="BN670" s="28"/>
      <c r="BO670" s="3"/>
      <c r="BP670" s="28"/>
      <c r="BQ670" s="3"/>
      <c r="BR670" s="27"/>
      <c r="BS670" s="3"/>
      <c r="BT670" s="27"/>
      <c r="BU670" s="3"/>
      <c r="BV670" s="27"/>
    </row>
    <row r="671" spans="1:74" s="42" customFormat="1" x14ac:dyDescent="0.35">
      <c r="A671" s="71">
        <v>670</v>
      </c>
      <c r="B671" s="71">
        <v>183</v>
      </c>
      <c r="C671" s="4" t="s">
        <v>2510</v>
      </c>
      <c r="D671" s="3" t="s">
        <v>9</v>
      </c>
      <c r="E671" s="3" t="s">
        <v>1808</v>
      </c>
      <c r="F671" s="119">
        <v>-1.3467098240637001</v>
      </c>
      <c r="G671" s="119">
        <v>35.1376993859175</v>
      </c>
      <c r="H671" s="3" t="s">
        <v>2510</v>
      </c>
      <c r="I671" s="8" t="s">
        <v>2518</v>
      </c>
      <c r="J671" s="3" t="s">
        <v>40</v>
      </c>
      <c r="K671" s="8" t="s">
        <v>2486</v>
      </c>
      <c r="L671" s="8">
        <v>1647</v>
      </c>
      <c r="M671" s="8">
        <v>29</v>
      </c>
      <c r="N671" s="135">
        <v>245</v>
      </c>
      <c r="O671" s="135">
        <v>361</v>
      </c>
      <c r="P671" s="129">
        <v>303</v>
      </c>
      <c r="Q671" s="40">
        <v>1705</v>
      </c>
      <c r="R671" s="40">
        <v>1589</v>
      </c>
      <c r="S671" s="40">
        <v>1647</v>
      </c>
      <c r="T671" s="8" t="s">
        <v>46</v>
      </c>
      <c r="U671" s="4"/>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t="s">
        <v>186</v>
      </c>
      <c r="BE671" s="3" t="s">
        <v>1829</v>
      </c>
      <c r="BF671" s="3" t="s">
        <v>860</v>
      </c>
      <c r="BG671" s="3" t="s">
        <v>4001</v>
      </c>
      <c r="BH671" s="15" t="s">
        <v>1874</v>
      </c>
      <c r="BI671" s="17"/>
      <c r="BJ671" s="15"/>
      <c r="BK671" s="15"/>
      <c r="BL671" s="15">
        <v>1990</v>
      </c>
      <c r="BM671" s="11" t="s">
        <v>4068</v>
      </c>
      <c r="BN671" s="28"/>
      <c r="BO671" s="3"/>
      <c r="BP671" s="28"/>
      <c r="BQ671" s="3"/>
      <c r="BR671" s="27"/>
      <c r="BS671" s="3"/>
      <c r="BT671" s="27"/>
      <c r="BU671" s="3"/>
      <c r="BV671" s="27"/>
    </row>
    <row r="672" spans="1:74" s="42" customFormat="1" x14ac:dyDescent="0.35">
      <c r="A672" s="71">
        <v>671</v>
      </c>
      <c r="B672" s="71">
        <v>184</v>
      </c>
      <c r="C672" s="4" t="s">
        <v>2511</v>
      </c>
      <c r="D672" s="3" t="s">
        <v>9</v>
      </c>
      <c r="E672" s="3" t="s">
        <v>1808</v>
      </c>
      <c r="F672" s="119">
        <v>-1.3623695474925701</v>
      </c>
      <c r="G672" s="119">
        <v>35.167225142731397</v>
      </c>
      <c r="H672" s="3" t="s">
        <v>2511</v>
      </c>
      <c r="I672" s="8" t="s">
        <v>2524</v>
      </c>
      <c r="J672" s="3" t="s">
        <v>40</v>
      </c>
      <c r="K672" s="8" t="s">
        <v>2487</v>
      </c>
      <c r="L672" s="8">
        <v>1485</v>
      </c>
      <c r="M672" s="8">
        <v>79</v>
      </c>
      <c r="N672" s="135">
        <v>307</v>
      </c>
      <c r="O672" s="135">
        <v>623</v>
      </c>
      <c r="P672" s="129">
        <v>465</v>
      </c>
      <c r="Q672" s="40">
        <v>1643</v>
      </c>
      <c r="R672" s="40">
        <v>1327</v>
      </c>
      <c r="S672" s="40">
        <v>1485</v>
      </c>
      <c r="T672" s="8" t="s">
        <v>46</v>
      </c>
      <c r="U672" s="4"/>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t="s">
        <v>186</v>
      </c>
      <c r="BE672" s="3" t="s">
        <v>1829</v>
      </c>
      <c r="BF672" s="3" t="s">
        <v>860</v>
      </c>
      <c r="BG672" s="3" t="s">
        <v>4001</v>
      </c>
      <c r="BH672" s="15" t="s">
        <v>1874</v>
      </c>
      <c r="BI672" s="15"/>
      <c r="BJ672" s="15"/>
      <c r="BK672" s="15"/>
      <c r="BL672" s="15">
        <v>1990</v>
      </c>
      <c r="BM672" s="11" t="s">
        <v>4068</v>
      </c>
      <c r="BN672" s="28"/>
      <c r="BO672" s="3"/>
      <c r="BP672" s="28"/>
      <c r="BQ672" s="3"/>
      <c r="BR672" s="27"/>
      <c r="BS672" s="3"/>
      <c r="BT672" s="27"/>
      <c r="BU672" s="3"/>
      <c r="BV672" s="27"/>
    </row>
    <row r="673" spans="1:74" s="42" customFormat="1" x14ac:dyDescent="0.35">
      <c r="A673" s="71">
        <v>672</v>
      </c>
      <c r="B673" s="71">
        <v>184</v>
      </c>
      <c r="C673" s="4" t="s">
        <v>2511</v>
      </c>
      <c r="D673" s="3" t="s">
        <v>9</v>
      </c>
      <c r="E673" s="3" t="s">
        <v>1808</v>
      </c>
      <c r="F673" s="119">
        <v>-1.3623695474925701</v>
      </c>
      <c r="G673" s="119">
        <v>35.167225142731397</v>
      </c>
      <c r="H673" s="3" t="s">
        <v>2511</v>
      </c>
      <c r="I673" s="8" t="s">
        <v>2525</v>
      </c>
      <c r="J673" s="3" t="s">
        <v>40</v>
      </c>
      <c r="K673" s="8" t="s">
        <v>2488</v>
      </c>
      <c r="L673" s="8">
        <v>1756</v>
      </c>
      <c r="M673" s="8">
        <v>68</v>
      </c>
      <c r="N673" s="135">
        <v>58</v>
      </c>
      <c r="O673" s="135">
        <v>330</v>
      </c>
      <c r="P673" s="129">
        <v>194</v>
      </c>
      <c r="Q673" s="40">
        <v>1892</v>
      </c>
      <c r="R673" s="40">
        <v>1620</v>
      </c>
      <c r="S673" s="40">
        <v>1756</v>
      </c>
      <c r="T673" s="8" t="s">
        <v>46</v>
      </c>
      <c r="U673" s="4"/>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t="s">
        <v>186</v>
      </c>
      <c r="BE673" s="3" t="s">
        <v>1829</v>
      </c>
      <c r="BF673" s="3" t="s">
        <v>860</v>
      </c>
      <c r="BG673" s="3" t="s">
        <v>4001</v>
      </c>
      <c r="BH673" s="15" t="s">
        <v>1874</v>
      </c>
      <c r="BI673" s="15"/>
      <c r="BJ673" s="15"/>
      <c r="BK673" s="15"/>
      <c r="BL673" s="15">
        <v>1990</v>
      </c>
      <c r="BM673" s="11" t="s">
        <v>4068</v>
      </c>
      <c r="BN673" s="28"/>
      <c r="BO673" s="3"/>
      <c r="BP673" s="28"/>
      <c r="BQ673" s="3"/>
      <c r="BR673" s="27"/>
      <c r="BS673" s="3"/>
      <c r="BT673" s="27"/>
      <c r="BU673" s="3"/>
      <c r="BV673" s="27"/>
    </row>
    <row r="674" spans="1:74" s="42" customFormat="1" x14ac:dyDescent="0.35">
      <c r="A674" s="71">
        <v>673</v>
      </c>
      <c r="B674" s="71">
        <v>185</v>
      </c>
      <c r="C674" s="4" t="s">
        <v>2515</v>
      </c>
      <c r="D674" s="3" t="s">
        <v>9</v>
      </c>
      <c r="E674" s="3" t="s">
        <v>1808</v>
      </c>
      <c r="F674" s="119">
        <v>-1.2259352065600999</v>
      </c>
      <c r="G674" s="119">
        <v>34.697452040543801</v>
      </c>
      <c r="H674" s="3" t="s">
        <v>2515</v>
      </c>
      <c r="I674" s="8" t="s">
        <v>2463</v>
      </c>
      <c r="J674" s="3" t="s">
        <v>40</v>
      </c>
      <c r="K674" s="8" t="s">
        <v>2502</v>
      </c>
      <c r="L674" s="8">
        <v>1909</v>
      </c>
      <c r="M674" s="8">
        <v>86</v>
      </c>
      <c r="N674" s="135">
        <v>-131</v>
      </c>
      <c r="O674" s="135">
        <v>213</v>
      </c>
      <c r="P674" s="129">
        <v>41</v>
      </c>
      <c r="Q674" s="40">
        <v>2081</v>
      </c>
      <c r="R674" s="40">
        <v>1737</v>
      </c>
      <c r="S674" s="40">
        <v>1909</v>
      </c>
      <c r="T674" s="8" t="s">
        <v>46</v>
      </c>
      <c r="U674" s="4"/>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t="s">
        <v>117</v>
      </c>
      <c r="BG674" s="3" t="s">
        <v>4001</v>
      </c>
      <c r="BH674" s="15" t="s">
        <v>1874</v>
      </c>
      <c r="BI674" s="15"/>
      <c r="BJ674" s="15"/>
      <c r="BK674" s="15"/>
      <c r="BL674" s="15">
        <v>1990</v>
      </c>
      <c r="BM674" s="11" t="s">
        <v>4068</v>
      </c>
      <c r="BN674" s="28"/>
      <c r="BO674" s="3"/>
      <c r="BP674" s="28"/>
      <c r="BQ674" s="3"/>
      <c r="BR674" s="27"/>
      <c r="BS674" s="3"/>
      <c r="BT674" s="27"/>
      <c r="BU674" s="3"/>
      <c r="BV674" s="27"/>
    </row>
    <row r="675" spans="1:74" s="42" customFormat="1" x14ac:dyDescent="0.35">
      <c r="A675" s="71">
        <v>674</v>
      </c>
      <c r="B675" s="71">
        <v>185</v>
      </c>
      <c r="C675" s="4" t="s">
        <v>2515</v>
      </c>
      <c r="D675" s="3" t="s">
        <v>9</v>
      </c>
      <c r="E675" s="3" t="s">
        <v>1808</v>
      </c>
      <c r="F675" s="119">
        <v>-1.2259352065600999</v>
      </c>
      <c r="G675" s="119">
        <v>34.697452040543801</v>
      </c>
      <c r="H675" s="3" t="s">
        <v>2515</v>
      </c>
      <c r="I675" s="8" t="s">
        <v>2463</v>
      </c>
      <c r="J675" s="3" t="s">
        <v>40</v>
      </c>
      <c r="K675" s="8" t="s">
        <v>2503</v>
      </c>
      <c r="L675" s="8">
        <v>1714</v>
      </c>
      <c r="M675" s="8">
        <v>56</v>
      </c>
      <c r="N675" s="135">
        <v>124</v>
      </c>
      <c r="O675" s="135">
        <v>348</v>
      </c>
      <c r="P675" s="129">
        <v>236</v>
      </c>
      <c r="Q675" s="40">
        <v>1826</v>
      </c>
      <c r="R675" s="40">
        <v>1602</v>
      </c>
      <c r="S675" s="40">
        <v>1714</v>
      </c>
      <c r="T675" s="8" t="s">
        <v>46</v>
      </c>
      <c r="U675" s="4"/>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t="s">
        <v>117</v>
      </c>
      <c r="BG675" s="3" t="s">
        <v>4001</v>
      </c>
      <c r="BH675" s="15" t="s">
        <v>1874</v>
      </c>
      <c r="BI675" s="15"/>
      <c r="BJ675" s="15"/>
      <c r="BK675" s="15"/>
      <c r="BL675" s="15">
        <v>1990</v>
      </c>
      <c r="BM675" s="11" t="s">
        <v>4068</v>
      </c>
      <c r="BN675" s="28"/>
      <c r="BO675" s="3"/>
      <c r="BP675" s="28"/>
      <c r="BQ675" s="3"/>
      <c r="BR675" s="27"/>
      <c r="BS675" s="3"/>
      <c r="BT675" s="27"/>
      <c r="BU675" s="3"/>
      <c r="BV675" s="27"/>
    </row>
    <row r="676" spans="1:74" s="42" customFormat="1" x14ac:dyDescent="0.35">
      <c r="A676" s="71">
        <v>675</v>
      </c>
      <c r="B676" s="71">
        <v>185</v>
      </c>
      <c r="C676" s="4" t="s">
        <v>2515</v>
      </c>
      <c r="D676" s="3" t="s">
        <v>9</v>
      </c>
      <c r="E676" s="3" t="s">
        <v>1808</v>
      </c>
      <c r="F676" s="119">
        <v>-1.2259352065600999</v>
      </c>
      <c r="G676" s="119">
        <v>34.697452040543801</v>
      </c>
      <c r="H676" s="3" t="s">
        <v>2515</v>
      </c>
      <c r="I676" s="8" t="s">
        <v>2463</v>
      </c>
      <c r="J676" s="3" t="s">
        <v>40</v>
      </c>
      <c r="K676" s="8" t="s">
        <v>2505</v>
      </c>
      <c r="L676" s="8">
        <v>1770</v>
      </c>
      <c r="M676" s="8">
        <v>68</v>
      </c>
      <c r="N676" s="135">
        <v>44</v>
      </c>
      <c r="O676" s="135">
        <v>316</v>
      </c>
      <c r="P676" s="129">
        <v>180</v>
      </c>
      <c r="Q676" s="40">
        <v>1906</v>
      </c>
      <c r="R676" s="40">
        <v>1634</v>
      </c>
      <c r="S676" s="40">
        <v>1770</v>
      </c>
      <c r="T676" s="8" t="s">
        <v>46</v>
      </c>
      <c r="U676" s="4"/>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t="s">
        <v>186</v>
      </c>
      <c r="BE676" s="3" t="s">
        <v>1829</v>
      </c>
      <c r="BF676" s="3" t="s">
        <v>860</v>
      </c>
      <c r="BG676" s="3" t="s">
        <v>4001</v>
      </c>
      <c r="BH676" s="15" t="s">
        <v>1874</v>
      </c>
      <c r="BI676" s="15"/>
      <c r="BJ676" s="15"/>
      <c r="BK676" s="15"/>
      <c r="BL676" s="15">
        <v>1990</v>
      </c>
      <c r="BM676" s="11" t="s">
        <v>4068</v>
      </c>
      <c r="BN676" s="28"/>
      <c r="BO676" s="3"/>
      <c r="BP676" s="28"/>
      <c r="BQ676" s="3"/>
      <c r="BR676" s="27"/>
      <c r="BS676" s="3"/>
      <c r="BT676" s="27"/>
      <c r="BU676" s="3"/>
      <c r="BV676" s="27"/>
    </row>
    <row r="677" spans="1:74" s="42" customFormat="1" x14ac:dyDescent="0.35">
      <c r="A677" s="71">
        <v>676</v>
      </c>
      <c r="B677" s="71">
        <v>186</v>
      </c>
      <c r="C677" s="4" t="s">
        <v>2516</v>
      </c>
      <c r="D677" s="3" t="s">
        <v>9</v>
      </c>
      <c r="E677" s="3" t="s">
        <v>1808</v>
      </c>
      <c r="F677" s="119">
        <v>-1.3259352065601</v>
      </c>
      <c r="G677" s="119">
        <v>34.697452040543801</v>
      </c>
      <c r="H677" s="3" t="s">
        <v>2516</v>
      </c>
      <c r="I677" s="8" t="s">
        <v>2463</v>
      </c>
      <c r="J677" s="3" t="s">
        <v>40</v>
      </c>
      <c r="K677" s="8" t="s">
        <v>2504</v>
      </c>
      <c r="L677" s="8">
        <v>1399</v>
      </c>
      <c r="M677" s="8">
        <v>64</v>
      </c>
      <c r="N677" s="135">
        <v>423</v>
      </c>
      <c r="O677" s="135">
        <v>679</v>
      </c>
      <c r="P677" s="129">
        <v>551</v>
      </c>
      <c r="Q677" s="40">
        <v>1527</v>
      </c>
      <c r="R677" s="40">
        <v>1271</v>
      </c>
      <c r="S677" s="40">
        <v>1399</v>
      </c>
      <c r="T677" s="8" t="s">
        <v>46</v>
      </c>
      <c r="U677" s="4"/>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t="s">
        <v>186</v>
      </c>
      <c r="BE677" s="3" t="s">
        <v>1829</v>
      </c>
      <c r="BF677" s="3" t="s">
        <v>860</v>
      </c>
      <c r="BG677" s="3" t="s">
        <v>4001</v>
      </c>
      <c r="BH677" s="15" t="s">
        <v>1874</v>
      </c>
      <c r="BI677" s="15"/>
      <c r="BJ677" s="15"/>
      <c r="BK677" s="15"/>
      <c r="BL677" s="15">
        <v>1990</v>
      </c>
      <c r="BM677" s="11" t="s">
        <v>4068</v>
      </c>
      <c r="BN677" s="28"/>
      <c r="BO677" s="3"/>
      <c r="BP677" s="28"/>
      <c r="BQ677" s="3"/>
      <c r="BR677" s="27"/>
      <c r="BS677" s="3"/>
      <c r="BT677" s="27"/>
      <c r="BU677" s="3"/>
      <c r="BV677" s="27"/>
    </row>
    <row r="678" spans="1:74" s="42" customFormat="1" x14ac:dyDescent="0.35">
      <c r="A678" s="71">
        <v>677</v>
      </c>
      <c r="B678" s="71">
        <v>187</v>
      </c>
      <c r="C678" s="4" t="s">
        <v>2536</v>
      </c>
      <c r="D678" s="3" t="s">
        <v>9</v>
      </c>
      <c r="E678" s="3" t="s">
        <v>1808</v>
      </c>
      <c r="F678" s="119">
        <v>-1.81951242980866</v>
      </c>
      <c r="G678" s="119">
        <v>35.924460486508401</v>
      </c>
      <c r="H678" s="8" t="s">
        <v>2538</v>
      </c>
      <c r="I678" s="8" t="s">
        <v>2539</v>
      </c>
      <c r="J678" s="3" t="s">
        <v>10</v>
      </c>
      <c r="K678" s="8" t="s">
        <v>2537</v>
      </c>
      <c r="L678" s="8">
        <v>2325</v>
      </c>
      <c r="M678" s="8">
        <v>70</v>
      </c>
      <c r="N678" s="135">
        <v>-742</v>
      </c>
      <c r="O678" s="135">
        <v>-169</v>
      </c>
      <c r="P678" s="129">
        <v>-455.5</v>
      </c>
      <c r="Q678" s="40">
        <v>2692</v>
      </c>
      <c r="R678" s="40">
        <v>2119</v>
      </c>
      <c r="S678" s="40">
        <v>2405.5</v>
      </c>
      <c r="T678" s="8" t="s">
        <v>37</v>
      </c>
      <c r="U678" s="4" t="s">
        <v>2252</v>
      </c>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t="s">
        <v>186</v>
      </c>
      <c r="AU678" s="3" t="s">
        <v>186</v>
      </c>
      <c r="AV678" s="3"/>
      <c r="AW678" s="3"/>
      <c r="AX678" s="3" t="s">
        <v>186</v>
      </c>
      <c r="AY678" s="3"/>
      <c r="AZ678" s="3"/>
      <c r="BA678" s="3"/>
      <c r="BB678" s="3"/>
      <c r="BC678" s="3"/>
      <c r="BD678" s="3" t="s">
        <v>186</v>
      </c>
      <c r="BE678" s="3" t="s">
        <v>1829</v>
      </c>
      <c r="BF678" s="3" t="s">
        <v>860</v>
      </c>
      <c r="BG678" s="3"/>
      <c r="BH678" s="15" t="s">
        <v>556</v>
      </c>
      <c r="BI678" s="15" t="s">
        <v>1874</v>
      </c>
      <c r="BJ678" s="15"/>
      <c r="BK678" s="15" t="str">
        <f t="shared" ref="BK678:BK709" si="18">IF(BL678&gt;1988,"A",IF(BL678&gt;1971,"B","C"))</f>
        <v>A</v>
      </c>
      <c r="BL678" s="15">
        <v>1990</v>
      </c>
      <c r="BM678" s="11" t="s">
        <v>4068</v>
      </c>
      <c r="BN678" s="28"/>
      <c r="BO678" s="11" t="s">
        <v>4781</v>
      </c>
      <c r="BP678" s="29" t="s">
        <v>4780</v>
      </c>
      <c r="BQ678" s="3"/>
      <c r="BR678" s="27"/>
      <c r="BS678" s="3"/>
      <c r="BT678" s="27"/>
      <c r="BU678" s="3"/>
      <c r="BV678" s="27"/>
    </row>
    <row r="679" spans="1:74" s="42" customFormat="1" x14ac:dyDescent="0.35">
      <c r="A679" s="71">
        <v>678</v>
      </c>
      <c r="B679" s="71">
        <v>188</v>
      </c>
      <c r="C679" s="4" t="s">
        <v>4863</v>
      </c>
      <c r="D679" s="3" t="s">
        <v>9</v>
      </c>
      <c r="E679" s="3" t="s">
        <v>1808</v>
      </c>
      <c r="F679" s="119">
        <v>-0.66616638101261505</v>
      </c>
      <c r="G679" s="119">
        <v>36.191766814546497</v>
      </c>
      <c r="H679" s="8" t="s">
        <v>4199</v>
      </c>
      <c r="I679" s="8">
        <v>79</v>
      </c>
      <c r="J679" s="3" t="s">
        <v>10</v>
      </c>
      <c r="K679" s="8" t="s">
        <v>4196</v>
      </c>
      <c r="L679" s="8">
        <v>2150</v>
      </c>
      <c r="M679" s="8">
        <v>25</v>
      </c>
      <c r="N679" s="152">
        <v>-346</v>
      </c>
      <c r="O679" s="152">
        <v>-59</v>
      </c>
      <c r="P679" s="129">
        <v>-202.5</v>
      </c>
      <c r="Q679" s="40">
        <v>2296</v>
      </c>
      <c r="R679" s="40">
        <v>2009</v>
      </c>
      <c r="S679" s="40">
        <v>2152.5</v>
      </c>
      <c r="T679" s="8" t="s">
        <v>37</v>
      </c>
      <c r="U679" s="4" t="s">
        <v>2252</v>
      </c>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t="s">
        <v>186</v>
      </c>
      <c r="AT679" s="3"/>
      <c r="AU679" s="3"/>
      <c r="AV679" s="3"/>
      <c r="AW679" s="3"/>
      <c r="AX679" s="3"/>
      <c r="AY679" s="3"/>
      <c r="AZ679" s="3"/>
      <c r="BA679" s="3"/>
      <c r="BB679" s="3"/>
      <c r="BC679" s="3"/>
      <c r="BD679" s="3" t="s">
        <v>186</v>
      </c>
      <c r="BE679" s="3" t="s">
        <v>1829</v>
      </c>
      <c r="BF679" s="3" t="s">
        <v>860</v>
      </c>
      <c r="BG679" s="3"/>
      <c r="BH679" s="15" t="s">
        <v>555</v>
      </c>
      <c r="BI679" s="15" t="s">
        <v>1874</v>
      </c>
      <c r="BJ679" s="15"/>
      <c r="BK679" s="15" t="str">
        <f t="shared" si="18"/>
        <v>A</v>
      </c>
      <c r="BL679" s="15">
        <v>2019</v>
      </c>
      <c r="BM679" s="11" t="s">
        <v>5693</v>
      </c>
      <c r="BN679" s="56" t="s">
        <v>4359</v>
      </c>
      <c r="BO679" s="3"/>
      <c r="BP679" s="28"/>
      <c r="BQ679" s="3"/>
      <c r="BR679" s="27"/>
      <c r="BS679" s="3"/>
      <c r="BT679" s="27"/>
      <c r="BU679" s="3"/>
      <c r="BV679" s="27"/>
    </row>
    <row r="680" spans="1:74" s="42" customFormat="1" x14ac:dyDescent="0.35">
      <c r="A680" s="71">
        <v>679</v>
      </c>
      <c r="B680" s="71">
        <v>188</v>
      </c>
      <c r="C680" s="4" t="s">
        <v>4863</v>
      </c>
      <c r="D680" s="3" t="s">
        <v>9</v>
      </c>
      <c r="E680" s="3" t="s">
        <v>1808</v>
      </c>
      <c r="F680" s="119">
        <v>-0.66616638101261505</v>
      </c>
      <c r="G680" s="119">
        <v>36.191766814546497</v>
      </c>
      <c r="H680" s="8" t="s">
        <v>4200</v>
      </c>
      <c r="I680" s="8">
        <v>35</v>
      </c>
      <c r="J680" s="3" t="s">
        <v>10</v>
      </c>
      <c r="K680" s="8" t="s">
        <v>4197</v>
      </c>
      <c r="L680" s="8">
        <v>2170</v>
      </c>
      <c r="M680" s="8">
        <v>20</v>
      </c>
      <c r="N680" s="152">
        <v>-352</v>
      </c>
      <c r="O680" s="152">
        <v>-102</v>
      </c>
      <c r="P680" s="129">
        <v>-227</v>
      </c>
      <c r="Q680" s="40">
        <v>2302</v>
      </c>
      <c r="R680" s="40">
        <v>2052</v>
      </c>
      <c r="S680" s="40">
        <v>2177</v>
      </c>
      <c r="T680" s="8" t="s">
        <v>37</v>
      </c>
      <c r="U680" s="4" t="s">
        <v>2252</v>
      </c>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t="s">
        <v>186</v>
      </c>
      <c r="AT680" s="3"/>
      <c r="AU680" s="3"/>
      <c r="AV680" s="3"/>
      <c r="AW680" s="3"/>
      <c r="AX680" s="3"/>
      <c r="AY680" s="3"/>
      <c r="AZ680" s="3"/>
      <c r="BA680" s="3"/>
      <c r="BB680" s="3"/>
      <c r="BC680" s="3"/>
      <c r="BD680" s="3" t="s">
        <v>186</v>
      </c>
      <c r="BE680" s="3" t="s">
        <v>1829</v>
      </c>
      <c r="BF680" s="3" t="s">
        <v>860</v>
      </c>
      <c r="BG680" s="3"/>
      <c r="BH680" s="15" t="s">
        <v>555</v>
      </c>
      <c r="BI680" s="15" t="s">
        <v>1874</v>
      </c>
      <c r="BJ680" s="15"/>
      <c r="BK680" s="15" t="str">
        <f t="shared" si="18"/>
        <v>A</v>
      </c>
      <c r="BL680" s="15">
        <v>2019</v>
      </c>
      <c r="BM680" s="11" t="s">
        <v>5694</v>
      </c>
      <c r="BN680" s="56" t="s">
        <v>4359</v>
      </c>
      <c r="BO680" s="3"/>
      <c r="BP680" s="28"/>
      <c r="BQ680" s="3"/>
      <c r="BR680" s="27"/>
      <c r="BS680" s="3"/>
      <c r="BT680" s="27"/>
      <c r="BU680" s="3"/>
      <c r="BV680" s="27"/>
    </row>
    <row r="681" spans="1:74" s="42" customFormat="1" x14ac:dyDescent="0.35">
      <c r="A681" s="71">
        <v>680</v>
      </c>
      <c r="B681" s="71">
        <v>188</v>
      </c>
      <c r="C681" s="4" t="s">
        <v>4863</v>
      </c>
      <c r="D681" s="3" t="s">
        <v>9</v>
      </c>
      <c r="E681" s="3" t="s">
        <v>1808</v>
      </c>
      <c r="F681" s="119">
        <v>-0.66616638101261505</v>
      </c>
      <c r="G681" s="119">
        <v>36.191766814546497</v>
      </c>
      <c r="H681" s="8" t="s">
        <v>4201</v>
      </c>
      <c r="I681" s="8">
        <v>60</v>
      </c>
      <c r="J681" s="3" t="s">
        <v>10</v>
      </c>
      <c r="K681" s="8" t="s">
        <v>4198</v>
      </c>
      <c r="L681" s="8">
        <v>2110</v>
      </c>
      <c r="M681" s="8">
        <v>25</v>
      </c>
      <c r="N681" s="152">
        <v>-176</v>
      </c>
      <c r="O681" s="152">
        <v>-46</v>
      </c>
      <c r="P681" s="129">
        <v>-111</v>
      </c>
      <c r="Q681" s="40">
        <v>2126</v>
      </c>
      <c r="R681" s="40">
        <v>1996</v>
      </c>
      <c r="S681" s="40">
        <v>2061</v>
      </c>
      <c r="T681" s="8" t="s">
        <v>37</v>
      </c>
      <c r="U681" s="4" t="s">
        <v>2252</v>
      </c>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t="s">
        <v>186</v>
      </c>
      <c r="AT681" s="3"/>
      <c r="AU681" s="3"/>
      <c r="AV681" s="3"/>
      <c r="AW681" s="3"/>
      <c r="AX681" s="3"/>
      <c r="AY681" s="3"/>
      <c r="AZ681" s="3"/>
      <c r="BA681" s="3"/>
      <c r="BB681" s="3"/>
      <c r="BC681" s="3"/>
      <c r="BD681" s="3" t="s">
        <v>186</v>
      </c>
      <c r="BE681" s="3" t="s">
        <v>1829</v>
      </c>
      <c r="BF681" s="3" t="s">
        <v>860</v>
      </c>
      <c r="BG681" s="3"/>
      <c r="BH681" s="15" t="s">
        <v>555</v>
      </c>
      <c r="BI681" s="15" t="s">
        <v>1874</v>
      </c>
      <c r="BJ681" s="15"/>
      <c r="BK681" s="15" t="str">
        <f t="shared" si="18"/>
        <v>A</v>
      </c>
      <c r="BL681" s="15">
        <v>2019</v>
      </c>
      <c r="BM681" s="11" t="s">
        <v>5695</v>
      </c>
      <c r="BN681" s="56" t="s">
        <v>4359</v>
      </c>
      <c r="BO681" s="3"/>
      <c r="BP681" s="28"/>
      <c r="BQ681" s="3"/>
      <c r="BR681" s="27"/>
      <c r="BS681" s="3"/>
      <c r="BT681" s="27"/>
      <c r="BU681" s="3"/>
      <c r="BV681" s="27"/>
    </row>
    <row r="682" spans="1:74" s="14" customFormat="1" x14ac:dyDescent="0.35">
      <c r="A682" s="71">
        <v>681</v>
      </c>
      <c r="B682" s="71">
        <v>189</v>
      </c>
      <c r="C682" s="4" t="s">
        <v>4285</v>
      </c>
      <c r="D682" s="3" t="s">
        <v>9</v>
      </c>
      <c r="E682" s="3" t="s">
        <v>1808</v>
      </c>
      <c r="F682" s="119">
        <v>-0.89061769999999996</v>
      </c>
      <c r="G682" s="119">
        <v>34.325655599999997</v>
      </c>
      <c r="H682" s="8" t="s">
        <v>4327</v>
      </c>
      <c r="I682" s="8" t="s">
        <v>4328</v>
      </c>
      <c r="J682" s="3" t="s">
        <v>10</v>
      </c>
      <c r="K682" s="8" t="s">
        <v>4286</v>
      </c>
      <c r="L682" s="8">
        <v>200</v>
      </c>
      <c r="M682" s="8">
        <v>80</v>
      </c>
      <c r="N682" s="152">
        <v>1517</v>
      </c>
      <c r="O682" s="152">
        <v>1949</v>
      </c>
      <c r="P682" s="129">
        <v>1733</v>
      </c>
      <c r="Q682" s="40">
        <v>433</v>
      </c>
      <c r="R682" s="40">
        <v>1</v>
      </c>
      <c r="S682" s="40">
        <v>217</v>
      </c>
      <c r="T682" s="7" t="s">
        <v>1864</v>
      </c>
      <c r="U682" s="10" t="s">
        <v>2253</v>
      </c>
      <c r="V682" s="3"/>
      <c r="W682" s="3"/>
      <c r="X682" s="3"/>
      <c r="Y682" s="3"/>
      <c r="Z682" s="3"/>
      <c r="AA682" s="3"/>
      <c r="AB682" s="3"/>
      <c r="AC682" s="3"/>
      <c r="AD682" s="3"/>
      <c r="AE682" s="3"/>
      <c r="AF682" s="3"/>
      <c r="AG682" s="3"/>
      <c r="AH682" s="3"/>
      <c r="AI682" s="3"/>
      <c r="AJ682" s="3"/>
      <c r="AK682" s="3"/>
      <c r="AL682" s="3"/>
      <c r="AM682" s="3"/>
      <c r="AN682" s="3"/>
      <c r="AO682" s="3"/>
      <c r="AP682" s="3" t="s">
        <v>186</v>
      </c>
      <c r="AQ682" s="3"/>
      <c r="AR682" s="3" t="s">
        <v>186</v>
      </c>
      <c r="AS682" s="3"/>
      <c r="AT682" s="3" t="s">
        <v>186</v>
      </c>
      <c r="AU682" s="3" t="s">
        <v>186</v>
      </c>
      <c r="AV682" s="3"/>
      <c r="AW682" s="3"/>
      <c r="AX682" s="3" t="s">
        <v>186</v>
      </c>
      <c r="AY682" s="3"/>
      <c r="AZ682" s="3"/>
      <c r="BA682" s="3" t="s">
        <v>186</v>
      </c>
      <c r="BB682" s="3"/>
      <c r="BC682" s="3"/>
      <c r="BD682" s="3" t="s">
        <v>186</v>
      </c>
      <c r="BE682" s="3" t="s">
        <v>3970</v>
      </c>
      <c r="BF682" s="3" t="s">
        <v>21</v>
      </c>
      <c r="BG682" s="3"/>
      <c r="BH682" s="15" t="s">
        <v>556</v>
      </c>
      <c r="BI682" s="15"/>
      <c r="BJ682" s="15" t="s">
        <v>1874</v>
      </c>
      <c r="BK682" s="15" t="str">
        <f t="shared" si="18"/>
        <v>B</v>
      </c>
      <c r="BL682" s="15">
        <v>1986</v>
      </c>
      <c r="BM682" s="11" t="s">
        <v>4287</v>
      </c>
      <c r="BN682" s="28" t="s">
        <v>4288</v>
      </c>
      <c r="BO682" s="3"/>
      <c r="BP682" s="28"/>
      <c r="BQ682" s="3"/>
      <c r="BR682" s="27"/>
      <c r="BS682" s="3"/>
      <c r="BT682" s="27"/>
      <c r="BU682" s="3"/>
      <c r="BV682" s="27"/>
    </row>
    <row r="683" spans="1:74" s="14" customFormat="1" x14ac:dyDescent="0.35">
      <c r="A683" s="71">
        <v>682</v>
      </c>
      <c r="B683" s="71">
        <v>190</v>
      </c>
      <c r="C683" s="4" t="s">
        <v>4864</v>
      </c>
      <c r="D683" s="3" t="s">
        <v>9</v>
      </c>
      <c r="E683" s="3" t="s">
        <v>1808</v>
      </c>
      <c r="F683" s="119">
        <v>-0.64300000000000002</v>
      </c>
      <c r="G683" s="119">
        <v>36.338000000000001</v>
      </c>
      <c r="H683" s="8" t="s">
        <v>4391</v>
      </c>
      <c r="I683" s="8" t="s">
        <v>4390</v>
      </c>
      <c r="J683" s="3" t="s">
        <v>10</v>
      </c>
      <c r="K683" s="8" t="s">
        <v>4141</v>
      </c>
      <c r="L683" s="8">
        <v>865</v>
      </c>
      <c r="M683" s="8">
        <v>220</v>
      </c>
      <c r="N683" s="152">
        <v>680</v>
      </c>
      <c r="O683" s="152">
        <v>1457</v>
      </c>
      <c r="P683" s="129">
        <v>1068.5</v>
      </c>
      <c r="Q683" s="40">
        <v>1270</v>
      </c>
      <c r="R683" s="40">
        <v>493</v>
      </c>
      <c r="S683" s="40">
        <v>881.5</v>
      </c>
      <c r="T683" s="8" t="s">
        <v>1865</v>
      </c>
      <c r="U683" s="4" t="s">
        <v>2253</v>
      </c>
      <c r="V683" s="3"/>
      <c r="W683" s="3"/>
      <c r="X683" s="3"/>
      <c r="Y683" s="3"/>
      <c r="Z683" s="3"/>
      <c r="AA683" s="3"/>
      <c r="AB683" s="3"/>
      <c r="AC683" s="3"/>
      <c r="AD683" s="3"/>
      <c r="AE683" s="3"/>
      <c r="AF683" s="3"/>
      <c r="AG683" s="3"/>
      <c r="AH683" s="3"/>
      <c r="AI683" s="3"/>
      <c r="AJ683" s="3"/>
      <c r="AK683" s="3"/>
      <c r="AL683" s="3"/>
      <c r="AM683" s="3"/>
      <c r="AN683" s="3"/>
      <c r="AO683" s="3"/>
      <c r="AP683" s="3" t="s">
        <v>186</v>
      </c>
      <c r="AQ683" s="3"/>
      <c r="AR683" s="3"/>
      <c r="AS683" s="3"/>
      <c r="AT683" s="3" t="s">
        <v>186</v>
      </c>
      <c r="AU683" s="3" t="s">
        <v>186</v>
      </c>
      <c r="AV683" s="3"/>
      <c r="AW683" s="3"/>
      <c r="AX683" s="3" t="s">
        <v>186</v>
      </c>
      <c r="AY683" s="3"/>
      <c r="AZ683" s="3"/>
      <c r="BA683" s="3"/>
      <c r="BB683" s="3"/>
      <c r="BC683" s="3"/>
      <c r="BD683" s="3" t="s">
        <v>186</v>
      </c>
      <c r="BE683" s="3" t="s">
        <v>1828</v>
      </c>
      <c r="BF683" s="3" t="s">
        <v>117</v>
      </c>
      <c r="BG683" s="3" t="s">
        <v>4289</v>
      </c>
      <c r="BH683" s="15" t="s">
        <v>3967</v>
      </c>
      <c r="BI683" s="15"/>
      <c r="BJ683" s="15"/>
      <c r="BK683" s="15" t="str">
        <f t="shared" si="18"/>
        <v>B</v>
      </c>
      <c r="BL683" s="17">
        <v>1984</v>
      </c>
      <c r="BM683" s="3" t="s">
        <v>4056</v>
      </c>
      <c r="BN683" s="27"/>
      <c r="BO683" s="11" t="s">
        <v>4290</v>
      </c>
      <c r="BP683" s="27" t="s">
        <v>4332</v>
      </c>
      <c r="BQ683" s="3"/>
      <c r="BR683" s="27"/>
      <c r="BS683" s="3"/>
      <c r="BT683" s="27"/>
      <c r="BU683" s="3"/>
      <c r="BV683" s="27"/>
    </row>
    <row r="684" spans="1:74" s="14" customFormat="1" x14ac:dyDescent="0.35">
      <c r="A684" s="71">
        <v>683</v>
      </c>
      <c r="B684" s="71">
        <v>191</v>
      </c>
      <c r="C684" s="4" t="s">
        <v>4272</v>
      </c>
      <c r="D684" s="3" t="s">
        <v>9</v>
      </c>
      <c r="E684" s="3" t="s">
        <v>1808</v>
      </c>
      <c r="F684" s="119">
        <v>-2.4103430000000001</v>
      </c>
      <c r="G684" s="119">
        <v>37.965528999999997</v>
      </c>
      <c r="H684" s="8" t="s">
        <v>4274</v>
      </c>
      <c r="I684" s="8" t="s">
        <v>4275</v>
      </c>
      <c r="J684" s="3" t="s">
        <v>10</v>
      </c>
      <c r="K684" s="8" t="s">
        <v>4273</v>
      </c>
      <c r="L684" s="8">
        <v>480</v>
      </c>
      <c r="M684" s="8">
        <v>200</v>
      </c>
      <c r="N684" s="152">
        <v>1216</v>
      </c>
      <c r="O684" s="152">
        <v>1948</v>
      </c>
      <c r="P684" s="129">
        <v>1582</v>
      </c>
      <c r="Q684" s="40">
        <v>734</v>
      </c>
      <c r="R684" s="40">
        <v>2</v>
      </c>
      <c r="S684" s="40">
        <v>368</v>
      </c>
      <c r="T684" s="7" t="s">
        <v>37</v>
      </c>
      <c r="U684" s="4" t="s">
        <v>2252</v>
      </c>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t="s">
        <v>21</v>
      </c>
      <c r="BG684" s="3"/>
      <c r="BH684" s="15" t="s">
        <v>1874</v>
      </c>
      <c r="BI684" s="15" t="s">
        <v>1874</v>
      </c>
      <c r="BJ684" s="15"/>
      <c r="BK684" s="15" t="str">
        <f t="shared" si="18"/>
        <v>C</v>
      </c>
      <c r="BL684" s="15">
        <v>1960</v>
      </c>
      <c r="BM684" s="3" t="s">
        <v>4271</v>
      </c>
      <c r="BN684" s="28" t="s">
        <v>4270</v>
      </c>
      <c r="BO684" s="11" t="s">
        <v>4276</v>
      </c>
      <c r="BP684" s="28" t="s">
        <v>4277</v>
      </c>
      <c r="BQ684" s="11" t="s">
        <v>4065</v>
      </c>
      <c r="BR684" s="34" t="s">
        <v>2142</v>
      </c>
      <c r="BS684" s="3"/>
      <c r="BT684" s="27"/>
      <c r="BU684" s="3"/>
      <c r="BV684" s="27"/>
    </row>
    <row r="685" spans="1:74" s="42" customFormat="1" x14ac:dyDescent="0.35">
      <c r="A685" s="71">
        <v>684</v>
      </c>
      <c r="B685" s="71">
        <v>192</v>
      </c>
      <c r="C685" s="4" t="s">
        <v>4298</v>
      </c>
      <c r="D685" s="3" t="s">
        <v>9</v>
      </c>
      <c r="E685" s="3" t="s">
        <v>1808</v>
      </c>
      <c r="F685" s="119">
        <v>-1.03725563651227</v>
      </c>
      <c r="G685" s="119">
        <v>35.906704984280097</v>
      </c>
      <c r="H685" s="8" t="s">
        <v>4308</v>
      </c>
      <c r="I685" s="8" t="s">
        <v>4309</v>
      </c>
      <c r="J685" s="3" t="s">
        <v>10</v>
      </c>
      <c r="K685" s="8" t="s">
        <v>4301</v>
      </c>
      <c r="L685" s="8">
        <v>2420</v>
      </c>
      <c r="M685" s="8">
        <v>20</v>
      </c>
      <c r="N685" s="152">
        <v>-721</v>
      </c>
      <c r="O685" s="152">
        <v>-398</v>
      </c>
      <c r="P685" s="129">
        <v>-559.5</v>
      </c>
      <c r="Q685" s="40">
        <v>2671</v>
      </c>
      <c r="R685" s="40">
        <v>2348</v>
      </c>
      <c r="S685" s="40">
        <v>2509.5</v>
      </c>
      <c r="T685" s="7" t="s">
        <v>1864</v>
      </c>
      <c r="U685" s="10" t="s">
        <v>2253</v>
      </c>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t="s">
        <v>926</v>
      </c>
      <c r="BF685" s="3" t="s">
        <v>860</v>
      </c>
      <c r="BG685" s="3"/>
      <c r="BH685" s="15" t="s">
        <v>555</v>
      </c>
      <c r="BI685" s="15"/>
      <c r="BJ685" s="15" t="s">
        <v>1874</v>
      </c>
      <c r="BK685" s="15" t="str">
        <f t="shared" si="18"/>
        <v>A</v>
      </c>
      <c r="BL685" s="15">
        <v>2018</v>
      </c>
      <c r="BM685" s="11" t="s">
        <v>5696</v>
      </c>
      <c r="BN685" s="28" t="s">
        <v>4305</v>
      </c>
      <c r="BO685" s="3"/>
      <c r="BP685" s="28"/>
      <c r="BQ685" s="3"/>
      <c r="BR685" s="27"/>
      <c r="BS685" s="3"/>
      <c r="BT685" s="27"/>
      <c r="BU685" s="3"/>
      <c r="BV685" s="27"/>
    </row>
    <row r="686" spans="1:74" s="42" customFormat="1" x14ac:dyDescent="0.35">
      <c r="A686" s="71">
        <v>685</v>
      </c>
      <c r="B686" s="71">
        <v>192</v>
      </c>
      <c r="C686" s="4" t="s">
        <v>4298</v>
      </c>
      <c r="D686" s="3" t="s">
        <v>9</v>
      </c>
      <c r="E686" s="3" t="s">
        <v>1808</v>
      </c>
      <c r="F686" s="119">
        <v>-1.03725563651227</v>
      </c>
      <c r="G686" s="119">
        <v>35.906704984280097</v>
      </c>
      <c r="H686" s="8" t="s">
        <v>4308</v>
      </c>
      <c r="I686" s="8" t="s">
        <v>4309</v>
      </c>
      <c r="J686" s="3" t="s">
        <v>10</v>
      </c>
      <c r="K686" s="8" t="s">
        <v>4302</v>
      </c>
      <c r="L686" s="8">
        <v>2330</v>
      </c>
      <c r="M686" s="8">
        <v>15</v>
      </c>
      <c r="N686" s="152">
        <v>-406</v>
      </c>
      <c r="O686" s="152">
        <v>-208</v>
      </c>
      <c r="P686" s="129">
        <v>-307</v>
      </c>
      <c r="Q686" s="40">
        <v>2356</v>
      </c>
      <c r="R686" s="40">
        <v>2158</v>
      </c>
      <c r="S686" s="40">
        <v>2257</v>
      </c>
      <c r="T686" s="8" t="s">
        <v>1865</v>
      </c>
      <c r="U686" s="10" t="s">
        <v>2253</v>
      </c>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t="s">
        <v>926</v>
      </c>
      <c r="BF686" s="3" t="s">
        <v>860</v>
      </c>
      <c r="BG686" s="3"/>
      <c r="BH686" s="15" t="s">
        <v>555</v>
      </c>
      <c r="BI686" s="15"/>
      <c r="BJ686" s="15" t="s">
        <v>1874</v>
      </c>
      <c r="BK686" s="15" t="str">
        <f t="shared" si="18"/>
        <v>A</v>
      </c>
      <c r="BL686" s="15">
        <v>2018</v>
      </c>
      <c r="BM686" s="11" t="s">
        <v>5696</v>
      </c>
      <c r="BN686" s="28" t="s">
        <v>4305</v>
      </c>
      <c r="BO686" s="3"/>
      <c r="BP686" s="28"/>
      <c r="BQ686" s="3"/>
      <c r="BR686" s="27"/>
      <c r="BS686" s="3"/>
      <c r="BT686" s="27"/>
      <c r="BU686" s="3"/>
      <c r="BV686" s="27"/>
    </row>
    <row r="687" spans="1:74" s="42" customFormat="1" x14ac:dyDescent="0.35">
      <c r="A687" s="71">
        <v>686</v>
      </c>
      <c r="B687" s="71">
        <v>193</v>
      </c>
      <c r="C687" s="4" t="s">
        <v>4299</v>
      </c>
      <c r="D687" s="3" t="s">
        <v>9</v>
      </c>
      <c r="E687" s="3" t="s">
        <v>1808</v>
      </c>
      <c r="F687" s="119">
        <v>-1.0465579365542199</v>
      </c>
      <c r="G687" s="119">
        <v>35.825603254242601</v>
      </c>
      <c r="H687" s="8" t="s">
        <v>4306</v>
      </c>
      <c r="I687" s="8" t="s">
        <v>4310</v>
      </c>
      <c r="J687" s="3" t="s">
        <v>10</v>
      </c>
      <c r="K687" s="8" t="s">
        <v>4303</v>
      </c>
      <c r="L687" s="8">
        <v>2420</v>
      </c>
      <c r="M687" s="8">
        <v>20</v>
      </c>
      <c r="N687" s="152">
        <v>-721</v>
      </c>
      <c r="O687" s="152">
        <v>-398</v>
      </c>
      <c r="P687" s="129">
        <v>-559.5</v>
      </c>
      <c r="Q687" s="40">
        <v>2671</v>
      </c>
      <c r="R687" s="40">
        <v>2348</v>
      </c>
      <c r="S687" s="40">
        <v>2509.5</v>
      </c>
      <c r="T687" s="8" t="s">
        <v>144</v>
      </c>
      <c r="U687" s="4" t="s">
        <v>2252</v>
      </c>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t="s">
        <v>1829</v>
      </c>
      <c r="BF687" s="3" t="s">
        <v>860</v>
      </c>
      <c r="BG687" s="3"/>
      <c r="BH687" s="15" t="s">
        <v>555</v>
      </c>
      <c r="BI687" s="15" t="s">
        <v>1874</v>
      </c>
      <c r="BJ687" s="15"/>
      <c r="BK687" s="15" t="str">
        <f t="shared" si="18"/>
        <v>A</v>
      </c>
      <c r="BL687" s="15">
        <v>2018</v>
      </c>
      <c r="BM687" s="11" t="s">
        <v>5696</v>
      </c>
      <c r="BN687" s="28" t="s">
        <v>4305</v>
      </c>
      <c r="BO687" s="3"/>
      <c r="BP687" s="28"/>
      <c r="BQ687" s="3"/>
      <c r="BR687" s="27"/>
      <c r="BS687" s="3"/>
      <c r="BT687" s="27"/>
      <c r="BU687" s="3"/>
      <c r="BV687" s="27"/>
    </row>
    <row r="688" spans="1:74" s="42" customFormat="1" x14ac:dyDescent="0.35">
      <c r="A688" s="71">
        <v>687</v>
      </c>
      <c r="B688" s="71">
        <v>194</v>
      </c>
      <c r="C688" s="4" t="s">
        <v>4300</v>
      </c>
      <c r="D688" s="3" t="s">
        <v>9</v>
      </c>
      <c r="E688" s="3" t="s">
        <v>1808</v>
      </c>
      <c r="F688" s="119">
        <v>-1.08611903070608</v>
      </c>
      <c r="G688" s="119">
        <v>35.818736799166203</v>
      </c>
      <c r="H688" s="8" t="s">
        <v>4307</v>
      </c>
      <c r="I688" s="8" t="s">
        <v>4310</v>
      </c>
      <c r="J688" s="3" t="s">
        <v>10</v>
      </c>
      <c r="K688" s="8" t="s">
        <v>4304</v>
      </c>
      <c r="L688" s="8">
        <v>2095</v>
      </c>
      <c r="M688" s="8">
        <v>15</v>
      </c>
      <c r="N688" s="152">
        <v>-152</v>
      </c>
      <c r="O688" s="152">
        <v>-47</v>
      </c>
      <c r="P688" s="129">
        <v>-99.5</v>
      </c>
      <c r="Q688" s="40">
        <v>2102</v>
      </c>
      <c r="R688" s="40">
        <v>1997</v>
      </c>
      <c r="S688" s="40">
        <v>2049.5</v>
      </c>
      <c r="T688" s="8" t="s">
        <v>1865</v>
      </c>
      <c r="U688" s="10" t="s">
        <v>2253</v>
      </c>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t="s">
        <v>1829</v>
      </c>
      <c r="BF688" s="3" t="s">
        <v>860</v>
      </c>
      <c r="BG688" s="3"/>
      <c r="BH688" s="15" t="s">
        <v>555</v>
      </c>
      <c r="BI688" s="15"/>
      <c r="BJ688" s="15" t="s">
        <v>1874</v>
      </c>
      <c r="BK688" s="15" t="str">
        <f t="shared" si="18"/>
        <v>A</v>
      </c>
      <c r="BL688" s="15">
        <v>2018</v>
      </c>
      <c r="BM688" s="11" t="s">
        <v>5696</v>
      </c>
      <c r="BN688" s="28" t="s">
        <v>4305</v>
      </c>
      <c r="BO688" s="3"/>
      <c r="BP688" s="28"/>
      <c r="BQ688" s="3"/>
      <c r="BR688" s="27"/>
      <c r="BS688" s="3"/>
      <c r="BT688" s="27"/>
      <c r="BU688" s="3"/>
      <c r="BV688" s="27"/>
    </row>
    <row r="689" spans="1:75" s="14" customFormat="1" x14ac:dyDescent="0.35">
      <c r="A689" s="71">
        <v>688</v>
      </c>
      <c r="B689" s="71">
        <v>195</v>
      </c>
      <c r="C689" s="4" t="s">
        <v>4209</v>
      </c>
      <c r="D689" s="3" t="s">
        <v>9</v>
      </c>
      <c r="E689" s="3" t="s">
        <v>1805</v>
      </c>
      <c r="F689" s="119">
        <v>3.4720784862454201</v>
      </c>
      <c r="G689" s="119">
        <v>35.750269247996101</v>
      </c>
      <c r="H689" s="8" t="s">
        <v>4210</v>
      </c>
      <c r="I689" s="8" t="s">
        <v>4211</v>
      </c>
      <c r="J689" s="3" t="s">
        <v>10</v>
      </c>
      <c r="K689" s="8" t="s">
        <v>4212</v>
      </c>
      <c r="L689" s="8">
        <v>3315</v>
      </c>
      <c r="M689" s="8">
        <v>25</v>
      </c>
      <c r="N689" s="152">
        <v>-1623</v>
      </c>
      <c r="O689" s="152">
        <v>-1502</v>
      </c>
      <c r="P689" s="129">
        <v>-1562.5</v>
      </c>
      <c r="Q689" s="40">
        <v>3573</v>
      </c>
      <c r="R689" s="40">
        <v>3452</v>
      </c>
      <c r="S689" s="40">
        <v>3512.5</v>
      </c>
      <c r="T689" s="8" t="s">
        <v>4043</v>
      </c>
      <c r="U689" s="10" t="s">
        <v>2253</v>
      </c>
      <c r="V689" s="3"/>
      <c r="W689" s="3"/>
      <c r="X689" s="3"/>
      <c r="Y689" s="3"/>
      <c r="Z689" s="3"/>
      <c r="AA689" s="3"/>
      <c r="AB689" s="3"/>
      <c r="AC689" s="3"/>
      <c r="AD689" s="3"/>
      <c r="AE689" s="3"/>
      <c r="AF689" s="3"/>
      <c r="AG689" s="3"/>
      <c r="AH689" s="3"/>
      <c r="AI689" s="3"/>
      <c r="AJ689" s="3"/>
      <c r="AK689" s="3"/>
      <c r="AL689" s="3"/>
      <c r="AM689" s="3"/>
      <c r="AN689" s="3"/>
      <c r="AO689" s="3"/>
      <c r="AP689" s="3"/>
      <c r="AQ689" s="3"/>
      <c r="AR689" s="3" t="s">
        <v>186</v>
      </c>
      <c r="AS689" s="3" t="s">
        <v>186</v>
      </c>
      <c r="AT689" s="3"/>
      <c r="AU689" s="3"/>
      <c r="AV689" s="3"/>
      <c r="AW689" s="3"/>
      <c r="AX689" s="3"/>
      <c r="AY689" s="3"/>
      <c r="AZ689" s="3"/>
      <c r="BA689" s="3"/>
      <c r="BB689" s="3"/>
      <c r="BC689" s="3"/>
      <c r="BD689" s="3" t="s">
        <v>186</v>
      </c>
      <c r="BE689" s="3"/>
      <c r="BF689" s="3" t="s">
        <v>860</v>
      </c>
      <c r="BG689" s="3" t="s">
        <v>4352</v>
      </c>
      <c r="BH689" s="15" t="s">
        <v>555</v>
      </c>
      <c r="BI689" s="15"/>
      <c r="BJ689" s="15" t="s">
        <v>1874</v>
      </c>
      <c r="BK689" s="15" t="str">
        <f t="shared" si="18"/>
        <v>A</v>
      </c>
      <c r="BL689" s="15">
        <v>2021</v>
      </c>
      <c r="BM689" s="11" t="s">
        <v>4350</v>
      </c>
      <c r="BN689" s="28" t="s">
        <v>4351</v>
      </c>
      <c r="BO689" s="3"/>
      <c r="BP689" s="28"/>
      <c r="BQ689" s="3"/>
      <c r="BR689" s="27"/>
      <c r="BS689" s="3"/>
      <c r="BT689" s="27"/>
      <c r="BU689" s="3"/>
      <c r="BV689" s="27"/>
    </row>
    <row r="690" spans="1:75" s="52" customFormat="1" x14ac:dyDescent="0.35">
      <c r="A690" s="71">
        <v>689</v>
      </c>
      <c r="B690" s="71">
        <v>196</v>
      </c>
      <c r="C690" s="10" t="s">
        <v>33</v>
      </c>
      <c r="D690" s="10" t="s">
        <v>25</v>
      </c>
      <c r="E690" s="3" t="s">
        <v>1814</v>
      </c>
      <c r="F690" s="119">
        <v>-9.0390677999999998</v>
      </c>
      <c r="G690" s="119">
        <v>39.551910999999997</v>
      </c>
      <c r="H690" s="7"/>
      <c r="I690" s="7" t="s">
        <v>1037</v>
      </c>
      <c r="J690" s="3" t="s">
        <v>10</v>
      </c>
      <c r="K690" s="85" t="s">
        <v>663</v>
      </c>
      <c r="L690" s="58">
        <v>498</v>
      </c>
      <c r="M690" s="58">
        <v>25</v>
      </c>
      <c r="N690" s="154">
        <v>1410</v>
      </c>
      <c r="O690" s="154">
        <v>1455</v>
      </c>
      <c r="P690" s="129">
        <v>1432.5</v>
      </c>
      <c r="Q690" s="40">
        <v>540</v>
      </c>
      <c r="R690" s="40">
        <v>495</v>
      </c>
      <c r="S690" s="40">
        <v>517.5</v>
      </c>
      <c r="T690" s="7" t="s">
        <v>1864</v>
      </c>
      <c r="U690" s="43" t="s">
        <v>751</v>
      </c>
      <c r="V690" s="3"/>
      <c r="W690" s="3"/>
      <c r="X690" s="3"/>
      <c r="Y690" s="3"/>
      <c r="Z690" s="3"/>
      <c r="AA690" s="3"/>
      <c r="AB690" s="3"/>
      <c r="AC690" s="3"/>
      <c r="AD690" s="3"/>
      <c r="AE690" s="3"/>
      <c r="AF690" s="3"/>
      <c r="AG690" s="3"/>
      <c r="AH690" s="3"/>
      <c r="AI690" s="3"/>
      <c r="AJ690" s="3"/>
      <c r="AK690" s="3"/>
      <c r="AL690" s="3"/>
      <c r="AM690" s="3"/>
      <c r="AN690" s="3"/>
      <c r="AO690" s="3"/>
      <c r="AP690" s="3" t="s">
        <v>186</v>
      </c>
      <c r="AQ690" s="3"/>
      <c r="AR690" s="3"/>
      <c r="AS690" s="3"/>
      <c r="AT690" s="3"/>
      <c r="AU690" s="3"/>
      <c r="AV690" s="3"/>
      <c r="AW690" s="3"/>
      <c r="AX690" s="3"/>
      <c r="AY690" s="3"/>
      <c r="AZ690" s="3"/>
      <c r="BA690" s="3"/>
      <c r="BB690" s="3"/>
      <c r="BC690" s="3"/>
      <c r="BD690" s="3" t="s">
        <v>186</v>
      </c>
      <c r="BE690" s="10" t="s">
        <v>1846</v>
      </c>
      <c r="BF690" s="10" t="s">
        <v>21</v>
      </c>
      <c r="BG690" s="10"/>
      <c r="BH690" s="15" t="s">
        <v>1874</v>
      </c>
      <c r="BI690" s="15"/>
      <c r="BJ690" s="15" t="s">
        <v>555</v>
      </c>
      <c r="BK690" s="15" t="str">
        <f t="shared" si="18"/>
        <v>A</v>
      </c>
      <c r="BL690" s="17">
        <v>2017</v>
      </c>
      <c r="BM690" s="11" t="s">
        <v>5528</v>
      </c>
      <c r="BN690" s="30" t="s">
        <v>2057</v>
      </c>
      <c r="BO690" s="3"/>
      <c r="BP690" s="28"/>
      <c r="BQ690" s="3"/>
      <c r="BR690" s="27"/>
      <c r="BS690" s="3"/>
      <c r="BT690" s="27"/>
      <c r="BU690" s="3"/>
      <c r="BV690" s="27"/>
      <c r="BW690" s="51"/>
    </row>
    <row r="691" spans="1:75" s="52" customFormat="1" x14ac:dyDescent="0.35">
      <c r="A691" s="71">
        <v>690</v>
      </c>
      <c r="B691" s="71">
        <v>196</v>
      </c>
      <c r="C691" s="10" t="s">
        <v>33</v>
      </c>
      <c r="D691" s="10" t="s">
        <v>25</v>
      </c>
      <c r="E691" s="3" t="s">
        <v>1814</v>
      </c>
      <c r="F691" s="119">
        <v>-9.0390677999999998</v>
      </c>
      <c r="G691" s="119">
        <v>39.551910999999997</v>
      </c>
      <c r="H691" s="7"/>
      <c r="I691" s="7">
        <v>15003</v>
      </c>
      <c r="J691" s="3" t="s">
        <v>10</v>
      </c>
      <c r="K691" s="87" t="s">
        <v>664</v>
      </c>
      <c r="L691" s="58">
        <v>582</v>
      </c>
      <c r="M691" s="58">
        <v>20</v>
      </c>
      <c r="N691" s="154">
        <v>1321</v>
      </c>
      <c r="O691" s="154">
        <v>1424</v>
      </c>
      <c r="P691" s="129">
        <v>1372.5</v>
      </c>
      <c r="Q691" s="40">
        <v>629</v>
      </c>
      <c r="R691" s="40">
        <v>526</v>
      </c>
      <c r="S691" s="40">
        <v>577.5</v>
      </c>
      <c r="T691" s="7" t="s">
        <v>1864</v>
      </c>
      <c r="U691" s="43" t="s">
        <v>751</v>
      </c>
      <c r="V691" s="3"/>
      <c r="W691" s="3"/>
      <c r="X691" s="3"/>
      <c r="Y691" s="3"/>
      <c r="Z691" s="3"/>
      <c r="AA691" s="3"/>
      <c r="AB691" s="3"/>
      <c r="AC691" s="3"/>
      <c r="AD691" s="3"/>
      <c r="AE691" s="3"/>
      <c r="AF691" s="3"/>
      <c r="AG691" s="3"/>
      <c r="AH691" s="3"/>
      <c r="AI691" s="3"/>
      <c r="AJ691" s="3"/>
      <c r="AK691" s="3"/>
      <c r="AL691" s="3"/>
      <c r="AM691" s="3"/>
      <c r="AN691" s="3"/>
      <c r="AO691" s="3"/>
      <c r="AP691" s="3" t="s">
        <v>186</v>
      </c>
      <c r="AQ691" s="3"/>
      <c r="AR691" s="3"/>
      <c r="AS691" s="3"/>
      <c r="AT691" s="3"/>
      <c r="AU691" s="3"/>
      <c r="AV691" s="3"/>
      <c r="AW691" s="3"/>
      <c r="AX691" s="3"/>
      <c r="AY691" s="3"/>
      <c r="AZ691" s="3"/>
      <c r="BA691" s="3"/>
      <c r="BB691" s="3"/>
      <c r="BC691" s="3"/>
      <c r="BD691" s="3" t="s">
        <v>186</v>
      </c>
      <c r="BE691" s="10" t="s">
        <v>1846</v>
      </c>
      <c r="BF691" s="10" t="s">
        <v>21</v>
      </c>
      <c r="BG691" s="10"/>
      <c r="BH691" s="15" t="s">
        <v>555</v>
      </c>
      <c r="BI691" s="15"/>
      <c r="BJ691" s="15" t="s">
        <v>555</v>
      </c>
      <c r="BK691" s="15" t="str">
        <f t="shared" si="18"/>
        <v>A</v>
      </c>
      <c r="BL691" s="17">
        <v>2017</v>
      </c>
      <c r="BM691" s="11" t="s">
        <v>5697</v>
      </c>
      <c r="BN691" s="30" t="s">
        <v>2057</v>
      </c>
      <c r="BO691" s="3"/>
      <c r="BP691" s="28"/>
      <c r="BQ691" s="3"/>
      <c r="BR691" s="27"/>
      <c r="BS691" s="3"/>
      <c r="BT691" s="27"/>
      <c r="BU691" s="3"/>
      <c r="BV691" s="27"/>
      <c r="BW691" s="51"/>
    </row>
    <row r="692" spans="1:75" s="52" customFormat="1" x14ac:dyDescent="0.35">
      <c r="A692" s="71">
        <v>691</v>
      </c>
      <c r="B692" s="71">
        <v>197</v>
      </c>
      <c r="C692" s="10" t="s">
        <v>719</v>
      </c>
      <c r="D692" s="3" t="s">
        <v>25</v>
      </c>
      <c r="E692" s="3" t="s">
        <v>1814</v>
      </c>
      <c r="F692" s="119">
        <v>-5.25</v>
      </c>
      <c r="G692" s="119">
        <v>38.57</v>
      </c>
      <c r="H692" s="7" t="s">
        <v>2389</v>
      </c>
      <c r="I692" s="7" t="s">
        <v>1547</v>
      </c>
      <c r="J692" s="3" t="s">
        <v>10</v>
      </c>
      <c r="K692" s="8" t="s">
        <v>3731</v>
      </c>
      <c r="L692" s="8">
        <v>942</v>
      </c>
      <c r="M692" s="8">
        <v>28</v>
      </c>
      <c r="N692" s="135">
        <v>1033</v>
      </c>
      <c r="O692" s="135">
        <v>1205</v>
      </c>
      <c r="P692" s="129">
        <v>1119</v>
      </c>
      <c r="Q692" s="40">
        <v>917</v>
      </c>
      <c r="R692" s="40">
        <v>745</v>
      </c>
      <c r="S692" s="40">
        <v>831</v>
      </c>
      <c r="T692" s="7" t="s">
        <v>37</v>
      </c>
      <c r="U692" s="4" t="s">
        <v>2252</v>
      </c>
      <c r="V692" s="3"/>
      <c r="W692" s="3"/>
      <c r="X692" s="3"/>
      <c r="Y692" s="3"/>
      <c r="Z692" s="3"/>
      <c r="AA692" s="3"/>
      <c r="AB692" s="3"/>
      <c r="AC692" s="3"/>
      <c r="AD692" s="3"/>
      <c r="AE692" s="3"/>
      <c r="AF692" s="3"/>
      <c r="AG692" s="3"/>
      <c r="AH692" s="3"/>
      <c r="AI692" s="3"/>
      <c r="AJ692" s="3"/>
      <c r="AK692" s="3"/>
      <c r="AL692" s="3"/>
      <c r="AM692" s="3"/>
      <c r="AN692" s="3"/>
      <c r="AO692" s="3"/>
      <c r="AP692" s="3" t="s">
        <v>186</v>
      </c>
      <c r="AQ692" s="3"/>
      <c r="AR692" s="3" t="s">
        <v>186</v>
      </c>
      <c r="AS692" s="3" t="s">
        <v>186</v>
      </c>
      <c r="AT692" s="3"/>
      <c r="AU692" s="3"/>
      <c r="AV692" s="3"/>
      <c r="AW692" s="3"/>
      <c r="AX692" s="3"/>
      <c r="AY692" s="3"/>
      <c r="AZ692" s="3"/>
      <c r="BA692" s="3" t="s">
        <v>186</v>
      </c>
      <c r="BB692" s="3"/>
      <c r="BC692" s="3"/>
      <c r="BD692" s="3" t="s">
        <v>186</v>
      </c>
      <c r="BE692" s="10" t="s">
        <v>1854</v>
      </c>
      <c r="BF692" s="10" t="s">
        <v>21</v>
      </c>
      <c r="BG692" s="10"/>
      <c r="BH692" s="15" t="s">
        <v>556</v>
      </c>
      <c r="BI692" s="15" t="s">
        <v>1874</v>
      </c>
      <c r="BJ692" s="17"/>
      <c r="BK692" s="15" t="str">
        <f t="shared" si="18"/>
        <v>A</v>
      </c>
      <c r="BL692" s="17">
        <v>2014</v>
      </c>
      <c r="BM692" s="11" t="s">
        <v>4070</v>
      </c>
      <c r="BN692" s="30" t="s">
        <v>1894</v>
      </c>
      <c r="BO692" s="11" t="s">
        <v>4280</v>
      </c>
      <c r="BP692" s="28" t="s">
        <v>4281</v>
      </c>
      <c r="BQ692" s="3"/>
      <c r="BR692" s="27"/>
      <c r="BS692" s="3"/>
      <c r="BT692" s="27"/>
      <c r="BU692" s="3"/>
      <c r="BV692" s="27"/>
      <c r="BW692" s="51"/>
    </row>
    <row r="693" spans="1:75" s="52" customFormat="1" x14ac:dyDescent="0.35">
      <c r="A693" s="71">
        <v>692</v>
      </c>
      <c r="B693" s="71">
        <v>197</v>
      </c>
      <c r="C693" s="10" t="s">
        <v>719</v>
      </c>
      <c r="D693" s="3" t="s">
        <v>25</v>
      </c>
      <c r="E693" s="3" t="s">
        <v>1814</v>
      </c>
      <c r="F693" s="119">
        <v>-5.25</v>
      </c>
      <c r="G693" s="119">
        <v>38.57</v>
      </c>
      <c r="H693" s="7" t="s">
        <v>2389</v>
      </c>
      <c r="I693" s="7" t="s">
        <v>1548</v>
      </c>
      <c r="J693" s="3" t="s">
        <v>10</v>
      </c>
      <c r="K693" s="8" t="s">
        <v>3732</v>
      </c>
      <c r="L693" s="8">
        <v>963</v>
      </c>
      <c r="M693" s="8">
        <v>28</v>
      </c>
      <c r="N693" s="135">
        <v>1027</v>
      </c>
      <c r="O693" s="135">
        <v>1176</v>
      </c>
      <c r="P693" s="129">
        <v>1101.5</v>
      </c>
      <c r="Q693" s="40">
        <v>923</v>
      </c>
      <c r="R693" s="40">
        <v>774</v>
      </c>
      <c r="S693" s="40">
        <v>848.5</v>
      </c>
      <c r="T693" s="7" t="s">
        <v>37</v>
      </c>
      <c r="U693" s="4" t="s">
        <v>2252</v>
      </c>
      <c r="V693" s="3"/>
      <c r="W693" s="3"/>
      <c r="X693" s="3"/>
      <c r="Y693" s="3"/>
      <c r="Z693" s="3"/>
      <c r="AA693" s="3"/>
      <c r="AB693" s="3"/>
      <c r="AC693" s="3"/>
      <c r="AD693" s="3"/>
      <c r="AE693" s="3"/>
      <c r="AF693" s="3"/>
      <c r="AG693" s="3"/>
      <c r="AH693" s="3"/>
      <c r="AI693" s="3"/>
      <c r="AJ693" s="3"/>
      <c r="AK693" s="3"/>
      <c r="AL693" s="3"/>
      <c r="AM693" s="3"/>
      <c r="AN693" s="3"/>
      <c r="AO693" s="3"/>
      <c r="AP693" s="3"/>
      <c r="AQ693" s="3"/>
      <c r="AR693" s="3" t="s">
        <v>186</v>
      </c>
      <c r="AS693" s="3" t="s">
        <v>186</v>
      </c>
      <c r="AT693" s="3"/>
      <c r="AU693" s="3"/>
      <c r="AV693" s="3"/>
      <c r="AW693" s="3"/>
      <c r="AX693" s="3"/>
      <c r="AY693" s="3"/>
      <c r="AZ693" s="3"/>
      <c r="BA693" s="3" t="s">
        <v>186</v>
      </c>
      <c r="BB693" s="3"/>
      <c r="BC693" s="3"/>
      <c r="BD693" s="3" t="s">
        <v>186</v>
      </c>
      <c r="BE693" s="10" t="s">
        <v>1854</v>
      </c>
      <c r="BF693" s="10" t="s">
        <v>21</v>
      </c>
      <c r="BG693" s="10"/>
      <c r="BH693" s="15" t="s">
        <v>556</v>
      </c>
      <c r="BI693" s="15" t="s">
        <v>1874</v>
      </c>
      <c r="BJ693" s="17"/>
      <c r="BK693" s="15" t="str">
        <f t="shared" si="18"/>
        <v>A</v>
      </c>
      <c r="BL693" s="17">
        <v>2014</v>
      </c>
      <c r="BM693" s="11" t="s">
        <v>4070</v>
      </c>
      <c r="BN693" s="30" t="s">
        <v>1894</v>
      </c>
      <c r="BO693" s="11" t="s">
        <v>4280</v>
      </c>
      <c r="BP693" s="28" t="s">
        <v>4281</v>
      </c>
      <c r="BQ693" s="3"/>
      <c r="BR693" s="27"/>
      <c r="BS693" s="3"/>
      <c r="BT693" s="27"/>
      <c r="BU693" s="3"/>
      <c r="BV693" s="27"/>
      <c r="BW693" s="51"/>
    </row>
    <row r="694" spans="1:75" s="14" customFormat="1" x14ac:dyDescent="0.35">
      <c r="A694" s="71">
        <v>693</v>
      </c>
      <c r="B694" s="71">
        <v>197</v>
      </c>
      <c r="C694" s="10" t="s">
        <v>719</v>
      </c>
      <c r="D694" s="3" t="s">
        <v>25</v>
      </c>
      <c r="E694" s="3" t="s">
        <v>1814</v>
      </c>
      <c r="F694" s="119">
        <v>-5.25</v>
      </c>
      <c r="G694" s="119">
        <v>38.57</v>
      </c>
      <c r="H694" s="7" t="s">
        <v>4282</v>
      </c>
      <c r="I694" s="8" t="s">
        <v>4278</v>
      </c>
      <c r="J694" s="3" t="s">
        <v>10</v>
      </c>
      <c r="K694" s="8" t="s">
        <v>4279</v>
      </c>
      <c r="L694" s="8">
        <v>1025</v>
      </c>
      <c r="M694" s="8">
        <v>30</v>
      </c>
      <c r="N694" s="152">
        <v>990</v>
      </c>
      <c r="O694" s="152">
        <v>1152</v>
      </c>
      <c r="P694" s="129">
        <v>1071</v>
      </c>
      <c r="Q694" s="40">
        <v>960</v>
      </c>
      <c r="R694" s="40">
        <v>798</v>
      </c>
      <c r="S694" s="40">
        <v>879</v>
      </c>
      <c r="T694" s="8" t="s">
        <v>1864</v>
      </c>
      <c r="U694" s="19" t="s">
        <v>2038</v>
      </c>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10" t="s">
        <v>1824</v>
      </c>
      <c r="BG694" s="3"/>
      <c r="BH694" s="15" t="s">
        <v>556</v>
      </c>
      <c r="BI694" s="15"/>
      <c r="BJ694" s="15" t="s">
        <v>1874</v>
      </c>
      <c r="BK694" s="15" t="str">
        <f t="shared" si="18"/>
        <v>A</v>
      </c>
      <c r="BL694" s="15">
        <v>2018</v>
      </c>
      <c r="BM694" s="11" t="s">
        <v>4280</v>
      </c>
      <c r="BN694" s="28" t="s">
        <v>4281</v>
      </c>
      <c r="BO694" s="11" t="s">
        <v>4070</v>
      </c>
      <c r="BP694" s="30" t="s">
        <v>1894</v>
      </c>
      <c r="BQ694" s="3"/>
      <c r="BR694" s="27"/>
      <c r="BS694" s="3"/>
      <c r="BT694" s="27"/>
      <c r="BU694" s="3"/>
      <c r="BV694" s="27"/>
    </row>
    <row r="695" spans="1:75" s="52" customFormat="1" ht="46.5" customHeight="1" x14ac:dyDescent="0.35">
      <c r="A695" s="71">
        <v>694</v>
      </c>
      <c r="B695" s="71">
        <v>198</v>
      </c>
      <c r="C695" s="10" t="s">
        <v>241</v>
      </c>
      <c r="D695" s="10" t="s">
        <v>25</v>
      </c>
      <c r="E695" s="3" t="s">
        <v>1814</v>
      </c>
      <c r="F695" s="119">
        <v>-5.0734954999999999</v>
      </c>
      <c r="G695" s="119">
        <v>39.0469212</v>
      </c>
      <c r="H695" s="7" t="s">
        <v>2690</v>
      </c>
      <c r="I695" s="7" t="s">
        <v>2689</v>
      </c>
      <c r="J695" s="3" t="s">
        <v>10</v>
      </c>
      <c r="K695" s="7" t="s">
        <v>245</v>
      </c>
      <c r="L695" s="39">
        <v>1590</v>
      </c>
      <c r="M695" s="39">
        <v>130</v>
      </c>
      <c r="N695" s="151">
        <v>170</v>
      </c>
      <c r="O695" s="151">
        <v>770</v>
      </c>
      <c r="P695" s="129">
        <v>470</v>
      </c>
      <c r="Q695" s="40">
        <v>1780</v>
      </c>
      <c r="R695" s="40">
        <v>1180</v>
      </c>
      <c r="S695" s="40">
        <v>1480</v>
      </c>
      <c r="T695" s="7" t="s">
        <v>37</v>
      </c>
      <c r="U695" s="4" t="s">
        <v>2252</v>
      </c>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t="s">
        <v>186</v>
      </c>
      <c r="BE695" s="10" t="s">
        <v>1852</v>
      </c>
      <c r="BF695" s="10" t="s">
        <v>1832</v>
      </c>
      <c r="BG695" s="10" t="s">
        <v>1653</v>
      </c>
      <c r="BH695" s="15" t="s">
        <v>3967</v>
      </c>
      <c r="BI695" s="15" t="s">
        <v>1874</v>
      </c>
      <c r="BJ695" s="17"/>
      <c r="BK695" s="15" t="str">
        <f t="shared" si="18"/>
        <v>C</v>
      </c>
      <c r="BL695" s="17">
        <v>1967</v>
      </c>
      <c r="BM695" s="11" t="s">
        <v>5698</v>
      </c>
      <c r="BN695" s="34" t="s">
        <v>1895</v>
      </c>
      <c r="BO695" s="11" t="s">
        <v>6008</v>
      </c>
      <c r="BP695" s="28"/>
      <c r="BQ695" s="3"/>
      <c r="BR695" s="27"/>
      <c r="BS695" s="3"/>
      <c r="BT695" s="27"/>
      <c r="BU695" s="3"/>
      <c r="BV695" s="27"/>
      <c r="BW695" s="51"/>
    </row>
    <row r="696" spans="1:75" s="52" customFormat="1" x14ac:dyDescent="0.35">
      <c r="A696" s="71">
        <v>695</v>
      </c>
      <c r="B696" s="71">
        <v>199</v>
      </c>
      <c r="C696" s="10" t="s">
        <v>242</v>
      </c>
      <c r="D696" s="10" t="s">
        <v>25</v>
      </c>
      <c r="E696" s="3" t="s">
        <v>1814</v>
      </c>
      <c r="F696" s="119">
        <v>-5.05</v>
      </c>
      <c r="G696" s="119">
        <v>39.766669999999998</v>
      </c>
      <c r="H696" s="7" t="s">
        <v>250</v>
      </c>
      <c r="I696" s="7" t="s">
        <v>3655</v>
      </c>
      <c r="J696" s="3" t="s">
        <v>10</v>
      </c>
      <c r="K696" s="7" t="s">
        <v>246</v>
      </c>
      <c r="L696" s="39">
        <v>1225</v>
      </c>
      <c r="M696" s="39">
        <v>20</v>
      </c>
      <c r="N696" s="151">
        <v>771</v>
      </c>
      <c r="O696" s="151">
        <v>890</v>
      </c>
      <c r="P696" s="129">
        <v>830.5</v>
      </c>
      <c r="Q696" s="40">
        <v>1179</v>
      </c>
      <c r="R696" s="40">
        <v>1060</v>
      </c>
      <c r="S696" s="40">
        <v>1119.5</v>
      </c>
      <c r="T696" s="7" t="s">
        <v>37</v>
      </c>
      <c r="U696" s="4" t="s">
        <v>2252</v>
      </c>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t="s">
        <v>186</v>
      </c>
      <c r="BC696" s="3" t="s">
        <v>186</v>
      </c>
      <c r="BD696" s="3" t="s">
        <v>186</v>
      </c>
      <c r="BE696" s="10" t="s">
        <v>1854</v>
      </c>
      <c r="BF696" s="10" t="s">
        <v>1804</v>
      </c>
      <c r="BG696" s="10" t="s">
        <v>1627</v>
      </c>
      <c r="BH696" s="15" t="s">
        <v>555</v>
      </c>
      <c r="BI696" s="15" t="s">
        <v>1874</v>
      </c>
      <c r="BJ696" s="17"/>
      <c r="BK696" s="15" t="str">
        <f t="shared" si="18"/>
        <v>A</v>
      </c>
      <c r="BL696" s="17">
        <v>2003</v>
      </c>
      <c r="BM696" s="11" t="s">
        <v>5699</v>
      </c>
      <c r="BN696" s="30" t="s">
        <v>1896</v>
      </c>
      <c r="BO696" s="11" t="s">
        <v>5531</v>
      </c>
      <c r="BP696" s="30" t="s">
        <v>1892</v>
      </c>
      <c r="BQ696" s="3"/>
      <c r="BR696" s="27"/>
      <c r="BS696" s="3"/>
      <c r="BT696" s="27"/>
      <c r="BU696" s="3"/>
      <c r="BV696" s="27"/>
      <c r="BW696" s="51"/>
    </row>
    <row r="697" spans="1:75" s="52" customFormat="1" x14ac:dyDescent="0.35">
      <c r="A697" s="71">
        <v>696</v>
      </c>
      <c r="B697" s="71">
        <v>200</v>
      </c>
      <c r="C697" s="10" t="s">
        <v>243</v>
      </c>
      <c r="D697" s="10" t="s">
        <v>25</v>
      </c>
      <c r="E697" s="3" t="s">
        <v>1814</v>
      </c>
      <c r="F697" s="119">
        <v>-6.32</v>
      </c>
      <c r="G697" s="119">
        <v>38.340000000000003</v>
      </c>
      <c r="H697" s="7" t="s">
        <v>251</v>
      </c>
      <c r="I697" s="7" t="s">
        <v>253</v>
      </c>
      <c r="J697" s="3" t="s">
        <v>10</v>
      </c>
      <c r="K697" s="7" t="s">
        <v>247</v>
      </c>
      <c r="L697" s="39">
        <v>870</v>
      </c>
      <c r="M697" s="39">
        <v>50</v>
      </c>
      <c r="N697" s="151">
        <v>1045</v>
      </c>
      <c r="O697" s="151">
        <v>1277</v>
      </c>
      <c r="P697" s="129">
        <v>1161</v>
      </c>
      <c r="Q697" s="40">
        <v>905</v>
      </c>
      <c r="R697" s="40">
        <v>673</v>
      </c>
      <c r="S697" s="40">
        <v>789</v>
      </c>
      <c r="T697" s="7" t="s">
        <v>37</v>
      </c>
      <c r="U697" s="4" t="s">
        <v>2252</v>
      </c>
      <c r="V697" s="3"/>
      <c r="W697" s="3"/>
      <c r="X697" s="3"/>
      <c r="Y697" s="3"/>
      <c r="Z697" s="3"/>
      <c r="AA697" s="3"/>
      <c r="AB697" s="3"/>
      <c r="AC697" s="3"/>
      <c r="AD697" s="3"/>
      <c r="AE697" s="3"/>
      <c r="AF697" s="3"/>
      <c r="AG697" s="3"/>
      <c r="AH697" s="3"/>
      <c r="AI697" s="3"/>
      <c r="AJ697" s="3"/>
      <c r="AK697" s="3"/>
      <c r="AL697" s="3"/>
      <c r="AM697" s="3"/>
      <c r="AN697" s="3"/>
      <c r="AO697" s="3"/>
      <c r="AP697" s="3"/>
      <c r="AQ697" s="3"/>
      <c r="AR697" s="3" t="s">
        <v>186</v>
      </c>
      <c r="AS697" s="3"/>
      <c r="AT697" s="3"/>
      <c r="AU697" s="3"/>
      <c r="AV697" s="3"/>
      <c r="AW697" s="3"/>
      <c r="AX697" s="3"/>
      <c r="AY697" s="3"/>
      <c r="AZ697" s="3"/>
      <c r="BA697" s="3"/>
      <c r="BB697" s="3"/>
      <c r="BC697" s="3"/>
      <c r="BD697" s="3" t="s">
        <v>186</v>
      </c>
      <c r="BE697" s="10" t="s">
        <v>1846</v>
      </c>
      <c r="BF697" s="10" t="s">
        <v>21</v>
      </c>
      <c r="BG697" s="10" t="s">
        <v>1654</v>
      </c>
      <c r="BH697" s="15" t="s">
        <v>556</v>
      </c>
      <c r="BI697" s="15" t="s">
        <v>1874</v>
      </c>
      <c r="BJ697" s="17"/>
      <c r="BK697" s="15" t="str">
        <f t="shared" si="18"/>
        <v>A</v>
      </c>
      <c r="BL697" s="17">
        <v>1994</v>
      </c>
      <c r="BM697" s="13" t="s">
        <v>5700</v>
      </c>
      <c r="BN697" s="30" t="s">
        <v>1897</v>
      </c>
      <c r="BO697" s="3" t="s">
        <v>6009</v>
      </c>
      <c r="BP697" s="28"/>
      <c r="BQ697" s="3"/>
      <c r="BR697" s="27"/>
      <c r="BS697" s="3"/>
      <c r="BT697" s="27"/>
      <c r="BU697" s="3"/>
      <c r="BV697" s="27"/>
      <c r="BW697" s="51"/>
    </row>
    <row r="698" spans="1:75" s="52" customFormat="1" x14ac:dyDescent="0.35">
      <c r="A698" s="71">
        <v>697</v>
      </c>
      <c r="B698" s="71">
        <v>200</v>
      </c>
      <c r="C698" s="10" t="s">
        <v>243</v>
      </c>
      <c r="D698" s="10" t="s">
        <v>25</v>
      </c>
      <c r="E698" s="3" t="s">
        <v>1814</v>
      </c>
      <c r="F698" s="119">
        <v>-6.32</v>
      </c>
      <c r="G698" s="119">
        <v>38.340000000000003</v>
      </c>
      <c r="H698" s="7" t="s">
        <v>251</v>
      </c>
      <c r="I698" s="7" t="s">
        <v>254</v>
      </c>
      <c r="J698" s="3" t="s">
        <v>10</v>
      </c>
      <c r="K698" s="7" t="s">
        <v>248</v>
      </c>
      <c r="L698" s="39">
        <v>650</v>
      </c>
      <c r="M698" s="39">
        <v>60</v>
      </c>
      <c r="N698" s="151">
        <v>1277</v>
      </c>
      <c r="O698" s="151">
        <v>1418</v>
      </c>
      <c r="P698" s="129">
        <v>1347.5</v>
      </c>
      <c r="Q698" s="40">
        <v>673</v>
      </c>
      <c r="R698" s="40">
        <v>532</v>
      </c>
      <c r="S698" s="40">
        <v>602.5</v>
      </c>
      <c r="T698" s="7" t="s">
        <v>37</v>
      </c>
      <c r="U698" s="4" t="s">
        <v>2252</v>
      </c>
      <c r="V698" s="3"/>
      <c r="W698" s="3"/>
      <c r="X698" s="3"/>
      <c r="Y698" s="3"/>
      <c r="Z698" s="3"/>
      <c r="AA698" s="3"/>
      <c r="AB698" s="3"/>
      <c r="AC698" s="3"/>
      <c r="AD698" s="3"/>
      <c r="AE698" s="3"/>
      <c r="AF698" s="3"/>
      <c r="AG698" s="3"/>
      <c r="AH698" s="3"/>
      <c r="AI698" s="3"/>
      <c r="AJ698" s="3"/>
      <c r="AK698" s="3"/>
      <c r="AL698" s="3"/>
      <c r="AM698" s="3"/>
      <c r="AN698" s="3"/>
      <c r="AO698" s="3"/>
      <c r="AP698" s="3"/>
      <c r="AQ698" s="3"/>
      <c r="AR698" s="3" t="s">
        <v>186</v>
      </c>
      <c r="AS698" s="3"/>
      <c r="AT698" s="3"/>
      <c r="AU698" s="3"/>
      <c r="AV698" s="3"/>
      <c r="AW698" s="3"/>
      <c r="AX698" s="3"/>
      <c r="AY698" s="3"/>
      <c r="AZ698" s="3"/>
      <c r="BA698" s="3"/>
      <c r="BB698" s="3"/>
      <c r="BC698" s="3"/>
      <c r="BD698" s="3" t="s">
        <v>186</v>
      </c>
      <c r="BE698" s="10" t="s">
        <v>1846</v>
      </c>
      <c r="BF698" s="10" t="s">
        <v>21</v>
      </c>
      <c r="BG698" s="10" t="s">
        <v>1654</v>
      </c>
      <c r="BH698" s="15" t="s">
        <v>556</v>
      </c>
      <c r="BI698" s="15" t="s">
        <v>1874</v>
      </c>
      <c r="BJ698" s="17"/>
      <c r="BK698" s="15" t="str">
        <f t="shared" si="18"/>
        <v>A</v>
      </c>
      <c r="BL698" s="17">
        <v>1994</v>
      </c>
      <c r="BM698" s="13" t="s">
        <v>5700</v>
      </c>
      <c r="BN698" s="30" t="s">
        <v>1897</v>
      </c>
      <c r="BO698" s="3" t="s">
        <v>6009</v>
      </c>
      <c r="BP698" s="28"/>
      <c r="BQ698" s="3"/>
      <c r="BR698" s="27"/>
      <c r="BS698" s="3"/>
      <c r="BT698" s="27"/>
      <c r="BU698" s="3"/>
      <c r="BV698" s="27"/>
      <c r="BW698" s="51"/>
    </row>
    <row r="699" spans="1:75" s="52" customFormat="1" x14ac:dyDescent="0.35">
      <c r="A699" s="71">
        <v>698</v>
      </c>
      <c r="B699" s="71">
        <v>201</v>
      </c>
      <c r="C699" s="10" t="s">
        <v>28</v>
      </c>
      <c r="D699" s="10" t="s">
        <v>25</v>
      </c>
      <c r="E699" s="3" t="s">
        <v>1814</v>
      </c>
      <c r="F699" s="119">
        <v>-4.9604536000000001</v>
      </c>
      <c r="G699" s="119">
        <v>39.790508899999999</v>
      </c>
      <c r="H699" s="7" t="s">
        <v>264</v>
      </c>
      <c r="I699" s="7" t="s">
        <v>261</v>
      </c>
      <c r="J699" s="3" t="s">
        <v>10</v>
      </c>
      <c r="K699" s="7" t="s">
        <v>258</v>
      </c>
      <c r="L699" s="39">
        <v>1000</v>
      </c>
      <c r="M699" s="39">
        <v>30</v>
      </c>
      <c r="N699" s="151">
        <v>996</v>
      </c>
      <c r="O699" s="151">
        <v>1155</v>
      </c>
      <c r="P699" s="129">
        <v>1075.5</v>
      </c>
      <c r="Q699" s="40">
        <v>954</v>
      </c>
      <c r="R699" s="40">
        <v>795</v>
      </c>
      <c r="S699" s="40">
        <v>874.5</v>
      </c>
      <c r="T699" s="7" t="s">
        <v>144</v>
      </c>
      <c r="U699" s="4" t="s">
        <v>2252</v>
      </c>
      <c r="V699" s="3"/>
      <c r="W699" s="3"/>
      <c r="X699" s="3"/>
      <c r="Y699" s="3"/>
      <c r="Z699" s="3"/>
      <c r="AA699" s="3"/>
      <c r="AB699" s="3"/>
      <c r="AC699" s="3"/>
      <c r="AD699" s="3"/>
      <c r="AE699" s="3"/>
      <c r="AF699" s="3"/>
      <c r="AG699" s="3"/>
      <c r="AH699" s="3"/>
      <c r="AI699" s="3"/>
      <c r="AJ699" s="3"/>
      <c r="AK699" s="3"/>
      <c r="AL699" s="3"/>
      <c r="AM699" s="3"/>
      <c r="AN699" s="3"/>
      <c r="AO699" s="3"/>
      <c r="AP699" s="3" t="s">
        <v>186</v>
      </c>
      <c r="AQ699" s="3"/>
      <c r="AR699" s="3" t="s">
        <v>186</v>
      </c>
      <c r="AS699" s="3"/>
      <c r="AT699" s="3" t="s">
        <v>186</v>
      </c>
      <c r="AU699" s="3" t="s">
        <v>186</v>
      </c>
      <c r="AV699" s="3"/>
      <c r="AW699" s="3"/>
      <c r="AX699" s="3" t="s">
        <v>186</v>
      </c>
      <c r="AY699" s="3"/>
      <c r="AZ699" s="3"/>
      <c r="BA699" s="3"/>
      <c r="BB699" s="3"/>
      <c r="BC699" s="3"/>
      <c r="BD699" s="3" t="s">
        <v>186</v>
      </c>
      <c r="BE699" s="10" t="s">
        <v>1852</v>
      </c>
      <c r="BF699" s="10" t="s">
        <v>1824</v>
      </c>
      <c r="BG699" s="10" t="s">
        <v>1628</v>
      </c>
      <c r="BH699" s="15" t="s">
        <v>556</v>
      </c>
      <c r="BI699" s="15" t="s">
        <v>1874</v>
      </c>
      <c r="BJ699" s="17"/>
      <c r="BK699" s="15" t="str">
        <f t="shared" si="18"/>
        <v>A</v>
      </c>
      <c r="BL699" s="17">
        <v>2003</v>
      </c>
      <c r="BM699" s="11" t="s">
        <v>5699</v>
      </c>
      <c r="BN699" s="30" t="s">
        <v>1896</v>
      </c>
      <c r="BO699" s="21" t="s">
        <v>5701</v>
      </c>
      <c r="BP699" s="30" t="s">
        <v>1900</v>
      </c>
      <c r="BQ699" s="3"/>
      <c r="BR699" s="27"/>
      <c r="BS699" s="3"/>
      <c r="BT699" s="27"/>
      <c r="BU699" s="3"/>
      <c r="BV699" s="27"/>
      <c r="BW699" s="51"/>
    </row>
    <row r="700" spans="1:75" s="52" customFormat="1" ht="31" x14ac:dyDescent="0.35">
      <c r="A700" s="71">
        <v>699</v>
      </c>
      <c r="B700" s="71">
        <v>201</v>
      </c>
      <c r="C700" s="10" t="s">
        <v>28</v>
      </c>
      <c r="D700" s="10" t="s">
        <v>25</v>
      </c>
      <c r="E700" s="3" t="s">
        <v>1814</v>
      </c>
      <c r="F700" s="119">
        <v>-4.9604536000000001</v>
      </c>
      <c r="G700" s="119">
        <v>39.790508899999999</v>
      </c>
      <c r="H700" s="7" t="s">
        <v>264</v>
      </c>
      <c r="I700" s="7" t="s">
        <v>262</v>
      </c>
      <c r="J700" s="3" t="s">
        <v>10</v>
      </c>
      <c r="K700" s="7" t="s">
        <v>1274</v>
      </c>
      <c r="L700" s="39">
        <v>750</v>
      </c>
      <c r="M700" s="39">
        <v>40</v>
      </c>
      <c r="N700" s="151">
        <v>1222</v>
      </c>
      <c r="O700" s="151">
        <v>1385</v>
      </c>
      <c r="P700" s="129">
        <v>1303.5</v>
      </c>
      <c r="Q700" s="40">
        <v>728</v>
      </c>
      <c r="R700" s="40">
        <v>565</v>
      </c>
      <c r="S700" s="40">
        <v>646.5</v>
      </c>
      <c r="T700" s="7" t="s">
        <v>144</v>
      </c>
      <c r="U700" s="4" t="s">
        <v>2252</v>
      </c>
      <c r="V700" s="3"/>
      <c r="W700" s="3"/>
      <c r="X700" s="3"/>
      <c r="Y700" s="3"/>
      <c r="Z700" s="3"/>
      <c r="AA700" s="3"/>
      <c r="AB700" s="3"/>
      <c r="AC700" s="3"/>
      <c r="AD700" s="3"/>
      <c r="AE700" s="3"/>
      <c r="AF700" s="3"/>
      <c r="AG700" s="3"/>
      <c r="AH700" s="3"/>
      <c r="AI700" s="3"/>
      <c r="AJ700" s="3"/>
      <c r="AK700" s="3"/>
      <c r="AL700" s="3"/>
      <c r="AM700" s="3"/>
      <c r="AN700" s="3"/>
      <c r="AO700" s="3"/>
      <c r="AP700" s="3" t="s">
        <v>186</v>
      </c>
      <c r="AQ700" s="3"/>
      <c r="AR700" s="3" t="s">
        <v>186</v>
      </c>
      <c r="AS700" s="3"/>
      <c r="AT700" s="3" t="s">
        <v>186</v>
      </c>
      <c r="AU700" s="3" t="s">
        <v>186</v>
      </c>
      <c r="AV700" s="3"/>
      <c r="AW700" s="3"/>
      <c r="AX700" s="3"/>
      <c r="AY700" s="3"/>
      <c r="AZ700" s="3"/>
      <c r="BA700" s="3"/>
      <c r="BB700" s="3"/>
      <c r="BC700" s="3"/>
      <c r="BD700" s="3" t="s">
        <v>186</v>
      </c>
      <c r="BE700" s="10" t="s">
        <v>1854</v>
      </c>
      <c r="BF700" s="10" t="s">
        <v>21</v>
      </c>
      <c r="BG700" s="10" t="s">
        <v>256</v>
      </c>
      <c r="BH700" s="15" t="s">
        <v>556</v>
      </c>
      <c r="BI700" s="15" t="s">
        <v>1874</v>
      </c>
      <c r="BJ700" s="17"/>
      <c r="BK700" s="15" t="str">
        <f t="shared" si="18"/>
        <v>A</v>
      </c>
      <c r="BL700" s="17">
        <v>2003</v>
      </c>
      <c r="BM700" s="11" t="s">
        <v>5699</v>
      </c>
      <c r="BN700" s="30" t="s">
        <v>1896</v>
      </c>
      <c r="BO700" s="21" t="s">
        <v>5701</v>
      </c>
      <c r="BP700" s="30" t="s">
        <v>1900</v>
      </c>
      <c r="BQ700" s="3"/>
      <c r="BR700" s="27"/>
      <c r="BS700" s="3"/>
      <c r="BT700" s="27"/>
      <c r="BU700" s="3"/>
      <c r="BV700" s="27"/>
      <c r="BW700" s="51"/>
    </row>
    <row r="701" spans="1:75" s="52" customFormat="1" x14ac:dyDescent="0.35">
      <c r="A701" s="71">
        <v>700</v>
      </c>
      <c r="B701" s="71">
        <v>201</v>
      </c>
      <c r="C701" s="10" t="s">
        <v>28</v>
      </c>
      <c r="D701" s="10" t="s">
        <v>25</v>
      </c>
      <c r="E701" s="3" t="s">
        <v>1814</v>
      </c>
      <c r="F701" s="119">
        <v>-4.9604536000000001</v>
      </c>
      <c r="G701" s="119">
        <v>39.790508899999999</v>
      </c>
      <c r="H701" s="7" t="s">
        <v>264</v>
      </c>
      <c r="I701" s="7" t="s">
        <v>262</v>
      </c>
      <c r="J701" s="3" t="s">
        <v>10</v>
      </c>
      <c r="K701" s="7" t="s">
        <v>266</v>
      </c>
      <c r="L701" s="39">
        <v>750</v>
      </c>
      <c r="M701" s="39">
        <v>30</v>
      </c>
      <c r="N701" s="151">
        <v>1225</v>
      </c>
      <c r="O701" s="151">
        <v>1383</v>
      </c>
      <c r="P701" s="129">
        <v>1304</v>
      </c>
      <c r="Q701" s="40">
        <v>725</v>
      </c>
      <c r="R701" s="40">
        <v>567</v>
      </c>
      <c r="S701" s="40">
        <v>646</v>
      </c>
      <c r="T701" s="7" t="s">
        <v>144</v>
      </c>
      <c r="U701" s="4" t="s">
        <v>2252</v>
      </c>
      <c r="V701" s="3"/>
      <c r="W701" s="3"/>
      <c r="X701" s="3"/>
      <c r="Y701" s="3"/>
      <c r="Z701" s="3"/>
      <c r="AA701" s="3"/>
      <c r="AB701" s="3"/>
      <c r="AC701" s="3"/>
      <c r="AD701" s="3"/>
      <c r="AE701" s="3"/>
      <c r="AF701" s="3"/>
      <c r="AG701" s="3"/>
      <c r="AH701" s="3"/>
      <c r="AI701" s="3"/>
      <c r="AJ701" s="3"/>
      <c r="AK701" s="3"/>
      <c r="AL701" s="3"/>
      <c r="AM701" s="3"/>
      <c r="AN701" s="3"/>
      <c r="AO701" s="3"/>
      <c r="AP701" s="3" t="s">
        <v>186</v>
      </c>
      <c r="AQ701" s="3"/>
      <c r="AR701" s="3" t="s">
        <v>186</v>
      </c>
      <c r="AS701" s="3"/>
      <c r="AT701" s="3" t="s">
        <v>186</v>
      </c>
      <c r="AU701" s="3" t="s">
        <v>186</v>
      </c>
      <c r="AV701" s="3"/>
      <c r="AW701" s="3"/>
      <c r="AX701" s="3"/>
      <c r="AY701" s="3"/>
      <c r="AZ701" s="3"/>
      <c r="BA701" s="3"/>
      <c r="BB701" s="3"/>
      <c r="BC701" s="3"/>
      <c r="BD701" s="3" t="s">
        <v>186</v>
      </c>
      <c r="BE701" s="10" t="s">
        <v>1854</v>
      </c>
      <c r="BF701" s="10" t="s">
        <v>21</v>
      </c>
      <c r="BG701" s="10" t="s">
        <v>256</v>
      </c>
      <c r="BH701" s="15" t="s">
        <v>556</v>
      </c>
      <c r="BI701" s="15" t="s">
        <v>1874</v>
      </c>
      <c r="BJ701" s="17"/>
      <c r="BK701" s="15" t="str">
        <f t="shared" si="18"/>
        <v>A</v>
      </c>
      <c r="BL701" s="17">
        <v>2003</v>
      </c>
      <c r="BM701" s="11" t="s">
        <v>5699</v>
      </c>
      <c r="BN701" s="30" t="s">
        <v>1896</v>
      </c>
      <c r="BO701" s="21" t="s">
        <v>5701</v>
      </c>
      <c r="BP701" s="30" t="s">
        <v>1900</v>
      </c>
      <c r="BQ701" s="3"/>
      <c r="BR701" s="27"/>
      <c r="BS701" s="3"/>
      <c r="BT701" s="27"/>
      <c r="BU701" s="3"/>
      <c r="BV701" s="27"/>
      <c r="BW701" s="51"/>
    </row>
    <row r="702" spans="1:75" s="52" customFormat="1" x14ac:dyDescent="0.35">
      <c r="A702" s="71">
        <v>701</v>
      </c>
      <c r="B702" s="71">
        <v>201</v>
      </c>
      <c r="C702" s="10" t="s">
        <v>28</v>
      </c>
      <c r="D702" s="10" t="s">
        <v>25</v>
      </c>
      <c r="E702" s="3" t="s">
        <v>1814</v>
      </c>
      <c r="F702" s="119">
        <v>-4.9604536000000001</v>
      </c>
      <c r="G702" s="119">
        <v>39.790508899999999</v>
      </c>
      <c r="H702" s="7" t="s">
        <v>1757</v>
      </c>
      <c r="I702" s="7" t="s">
        <v>272</v>
      </c>
      <c r="J702" s="3" t="s">
        <v>10</v>
      </c>
      <c r="K702" s="7" t="s">
        <v>267</v>
      </c>
      <c r="L702" s="39">
        <v>890</v>
      </c>
      <c r="M702" s="39">
        <v>40</v>
      </c>
      <c r="N702" s="151">
        <v>1045</v>
      </c>
      <c r="O702" s="151">
        <v>1267</v>
      </c>
      <c r="P702" s="129">
        <v>1156</v>
      </c>
      <c r="Q702" s="40">
        <v>905</v>
      </c>
      <c r="R702" s="40">
        <v>683</v>
      </c>
      <c r="S702" s="40">
        <v>794</v>
      </c>
      <c r="T702" s="8" t="s">
        <v>1863</v>
      </c>
      <c r="U702" s="43" t="s">
        <v>707</v>
      </c>
      <c r="V702" s="3"/>
      <c r="W702" s="3"/>
      <c r="X702" s="3"/>
      <c r="Y702" s="3"/>
      <c r="Z702" s="3"/>
      <c r="AA702" s="3"/>
      <c r="AB702" s="3"/>
      <c r="AC702" s="3"/>
      <c r="AD702" s="3" t="s">
        <v>186</v>
      </c>
      <c r="AE702" s="3"/>
      <c r="AF702" s="3"/>
      <c r="AG702" s="3"/>
      <c r="AH702" s="3"/>
      <c r="AI702" s="3"/>
      <c r="AJ702" s="3" t="s">
        <v>186</v>
      </c>
      <c r="AK702" s="3" t="s">
        <v>186</v>
      </c>
      <c r="AL702" s="3"/>
      <c r="AM702" s="3"/>
      <c r="AN702" s="3" t="s">
        <v>186</v>
      </c>
      <c r="AO702" s="3"/>
      <c r="AP702" s="3"/>
      <c r="AQ702" s="3"/>
      <c r="AR702" s="3"/>
      <c r="AS702" s="3"/>
      <c r="AT702" s="3"/>
      <c r="AU702" s="3"/>
      <c r="AV702" s="3"/>
      <c r="AW702" s="3"/>
      <c r="AX702" s="3"/>
      <c r="AY702" s="3"/>
      <c r="AZ702" s="3"/>
      <c r="BA702" s="3"/>
      <c r="BB702" s="3"/>
      <c r="BC702" s="3"/>
      <c r="BD702" s="3" t="s">
        <v>186</v>
      </c>
      <c r="BE702" s="10" t="s">
        <v>1854</v>
      </c>
      <c r="BF702" s="10" t="s">
        <v>21</v>
      </c>
      <c r="BG702" s="10" t="s">
        <v>256</v>
      </c>
      <c r="BH702" s="15" t="s">
        <v>556</v>
      </c>
      <c r="BI702" s="15" t="s">
        <v>555</v>
      </c>
      <c r="BJ702" s="17"/>
      <c r="BK702" s="15" t="str">
        <f t="shared" si="18"/>
        <v>A</v>
      </c>
      <c r="BL702" s="17">
        <v>2005</v>
      </c>
      <c r="BM702" s="21" t="s">
        <v>5701</v>
      </c>
      <c r="BN702" s="30" t="s">
        <v>1898</v>
      </c>
      <c r="BO702" s="3"/>
      <c r="BP702" s="28"/>
      <c r="BQ702" s="3"/>
      <c r="BR702" s="27"/>
      <c r="BS702" s="3"/>
      <c r="BT702" s="27"/>
      <c r="BU702" s="3"/>
      <c r="BV702" s="27"/>
      <c r="BW702" s="51"/>
    </row>
    <row r="703" spans="1:75" s="52" customFormat="1" ht="31" x14ac:dyDescent="0.35">
      <c r="A703" s="71">
        <v>702</v>
      </c>
      <c r="B703" s="71">
        <v>202</v>
      </c>
      <c r="C703" s="10" t="s">
        <v>265</v>
      </c>
      <c r="D703" s="10" t="s">
        <v>25</v>
      </c>
      <c r="E703" s="3" t="s">
        <v>1810</v>
      </c>
      <c r="F703" s="119">
        <v>-6.25</v>
      </c>
      <c r="G703" s="119">
        <v>37.35</v>
      </c>
      <c r="H703" s="7" t="s">
        <v>276</v>
      </c>
      <c r="I703" s="7" t="s">
        <v>273</v>
      </c>
      <c r="J703" s="3" t="s">
        <v>10</v>
      </c>
      <c r="K703" s="7" t="s">
        <v>268</v>
      </c>
      <c r="L703" s="39">
        <v>1320</v>
      </c>
      <c r="M703" s="39">
        <v>70</v>
      </c>
      <c r="N703" s="151">
        <v>606</v>
      </c>
      <c r="O703" s="151">
        <v>891</v>
      </c>
      <c r="P703" s="129">
        <v>748.5</v>
      </c>
      <c r="Q703" s="40">
        <v>1344</v>
      </c>
      <c r="R703" s="40">
        <v>1059</v>
      </c>
      <c r="S703" s="40">
        <v>1201.5</v>
      </c>
      <c r="T703" s="7" t="s">
        <v>37</v>
      </c>
      <c r="U703" s="4" t="s">
        <v>2252</v>
      </c>
      <c r="V703" s="3"/>
      <c r="W703" s="3"/>
      <c r="X703" s="3"/>
      <c r="Y703" s="3"/>
      <c r="Z703" s="3"/>
      <c r="AA703" s="3"/>
      <c r="AB703" s="3"/>
      <c r="AC703" s="3"/>
      <c r="AD703" s="3"/>
      <c r="AE703" s="3"/>
      <c r="AF703" s="3"/>
      <c r="AG703" s="3"/>
      <c r="AH703" s="3"/>
      <c r="AI703" s="3"/>
      <c r="AJ703" s="3"/>
      <c r="AK703" s="3"/>
      <c r="AL703" s="3"/>
      <c r="AM703" s="3"/>
      <c r="AN703" s="3"/>
      <c r="AO703" s="3"/>
      <c r="AP703" s="3" t="s">
        <v>186</v>
      </c>
      <c r="AQ703" s="3"/>
      <c r="AR703" s="3"/>
      <c r="AS703" s="3"/>
      <c r="AT703" s="3" t="s">
        <v>186</v>
      </c>
      <c r="AU703" s="3" t="s">
        <v>704</v>
      </c>
      <c r="AV703" s="3"/>
      <c r="AW703" s="3"/>
      <c r="AX703" s="3" t="s">
        <v>704</v>
      </c>
      <c r="AY703" s="3"/>
      <c r="AZ703" s="3"/>
      <c r="BA703" s="3"/>
      <c r="BB703" s="3" t="s">
        <v>186</v>
      </c>
      <c r="BC703" s="3"/>
      <c r="BD703" s="3" t="s">
        <v>186</v>
      </c>
      <c r="BE703" s="10" t="s">
        <v>1853</v>
      </c>
      <c r="BF703" s="10" t="s">
        <v>1832</v>
      </c>
      <c r="BG703" s="10" t="s">
        <v>1655</v>
      </c>
      <c r="BH703" s="15" t="s">
        <v>556</v>
      </c>
      <c r="BI703" s="15" t="s">
        <v>1874</v>
      </c>
      <c r="BJ703" s="17"/>
      <c r="BK703" s="15" t="str">
        <f t="shared" si="18"/>
        <v>A</v>
      </c>
      <c r="BL703" s="17">
        <v>2000</v>
      </c>
      <c r="BM703" s="11" t="s">
        <v>5702</v>
      </c>
      <c r="BN703" s="34" t="s">
        <v>1899</v>
      </c>
      <c r="BO703" s="11" t="s">
        <v>5703</v>
      </c>
      <c r="BP703" s="28"/>
      <c r="BQ703" s="11" t="s">
        <v>5531</v>
      </c>
      <c r="BR703" s="29" t="s">
        <v>1892</v>
      </c>
      <c r="BS703" s="11" t="s">
        <v>6133</v>
      </c>
      <c r="BT703" s="34" t="s">
        <v>3698</v>
      </c>
      <c r="BU703" s="3"/>
      <c r="BV703" s="27"/>
      <c r="BW703" s="51"/>
    </row>
    <row r="704" spans="1:75" s="52" customFormat="1" x14ac:dyDescent="0.35">
      <c r="A704" s="71">
        <v>703</v>
      </c>
      <c r="B704" s="71">
        <v>202</v>
      </c>
      <c r="C704" s="10" t="s">
        <v>265</v>
      </c>
      <c r="D704" s="10" t="s">
        <v>25</v>
      </c>
      <c r="E704" s="3" t="s">
        <v>1810</v>
      </c>
      <c r="F704" s="119">
        <v>-6.25</v>
      </c>
      <c r="G704" s="119">
        <v>37.35</v>
      </c>
      <c r="H704" s="7" t="s">
        <v>277</v>
      </c>
      <c r="I704" s="7" t="s">
        <v>274</v>
      </c>
      <c r="J704" s="3" t="s">
        <v>10</v>
      </c>
      <c r="K704" s="7" t="s">
        <v>269</v>
      </c>
      <c r="L704" s="39">
        <v>1250</v>
      </c>
      <c r="M704" s="39">
        <v>80</v>
      </c>
      <c r="N704" s="151">
        <v>660</v>
      </c>
      <c r="O704" s="151">
        <v>978</v>
      </c>
      <c r="P704" s="129">
        <v>819</v>
      </c>
      <c r="Q704" s="40">
        <v>1290</v>
      </c>
      <c r="R704" s="40">
        <v>972</v>
      </c>
      <c r="S704" s="40">
        <v>1131</v>
      </c>
      <c r="T704" s="7" t="s">
        <v>37</v>
      </c>
      <c r="U704" s="4" t="s">
        <v>2252</v>
      </c>
      <c r="V704" s="3"/>
      <c r="W704" s="3"/>
      <c r="X704" s="3"/>
      <c r="Y704" s="3"/>
      <c r="Z704" s="3"/>
      <c r="AA704" s="3"/>
      <c r="AB704" s="3"/>
      <c r="AC704" s="3"/>
      <c r="AD704" s="3"/>
      <c r="AE704" s="3"/>
      <c r="AF704" s="3"/>
      <c r="AG704" s="3"/>
      <c r="AH704" s="3"/>
      <c r="AI704" s="3"/>
      <c r="AJ704" s="3"/>
      <c r="AK704" s="3"/>
      <c r="AL704" s="3"/>
      <c r="AM704" s="3"/>
      <c r="AN704" s="3"/>
      <c r="AO704" s="3"/>
      <c r="AP704" s="3" t="s">
        <v>186</v>
      </c>
      <c r="AQ704" s="3"/>
      <c r="AR704" s="3"/>
      <c r="AS704" s="3"/>
      <c r="AT704" s="3" t="s">
        <v>186</v>
      </c>
      <c r="AU704" s="3" t="s">
        <v>704</v>
      </c>
      <c r="AV704" s="3"/>
      <c r="AW704" s="3"/>
      <c r="AX704" s="3" t="s">
        <v>704</v>
      </c>
      <c r="AY704" s="3"/>
      <c r="AZ704" s="3"/>
      <c r="BA704" s="3"/>
      <c r="BB704" s="3" t="s">
        <v>186</v>
      </c>
      <c r="BC704" s="3"/>
      <c r="BD704" s="3" t="s">
        <v>186</v>
      </c>
      <c r="BE704" s="10" t="s">
        <v>1853</v>
      </c>
      <c r="BF704" s="10" t="s">
        <v>1832</v>
      </c>
      <c r="BG704" s="10" t="s">
        <v>3666</v>
      </c>
      <c r="BH704" s="15" t="s">
        <v>556</v>
      </c>
      <c r="BI704" s="15" t="s">
        <v>1874</v>
      </c>
      <c r="BJ704" s="17"/>
      <c r="BK704" s="15" t="str">
        <f t="shared" si="18"/>
        <v>A</v>
      </c>
      <c r="BL704" s="17">
        <v>2000</v>
      </c>
      <c r="BM704" s="11" t="s">
        <v>5702</v>
      </c>
      <c r="BN704" s="34" t="s">
        <v>1899</v>
      </c>
      <c r="BO704" s="11" t="s">
        <v>5703</v>
      </c>
      <c r="BP704" s="28"/>
      <c r="BQ704" s="11" t="s">
        <v>5531</v>
      </c>
      <c r="BR704" s="29" t="s">
        <v>1892</v>
      </c>
      <c r="BS704" s="11" t="s">
        <v>6133</v>
      </c>
      <c r="BT704" s="34" t="s">
        <v>3698</v>
      </c>
      <c r="BU704" s="3"/>
      <c r="BV704" s="27"/>
      <c r="BW704" s="51"/>
    </row>
    <row r="705" spans="1:75" s="52" customFormat="1" x14ac:dyDescent="0.35">
      <c r="A705" s="71">
        <v>704</v>
      </c>
      <c r="B705" s="71">
        <v>202</v>
      </c>
      <c r="C705" s="10" t="s">
        <v>265</v>
      </c>
      <c r="D705" s="10" t="s">
        <v>25</v>
      </c>
      <c r="E705" s="3" t="s">
        <v>1810</v>
      </c>
      <c r="F705" s="119">
        <v>-6.25</v>
      </c>
      <c r="G705" s="119">
        <v>37.35</v>
      </c>
      <c r="H705" s="7" t="s">
        <v>277</v>
      </c>
      <c r="I705" s="7" t="s">
        <v>275</v>
      </c>
      <c r="J705" s="3" t="s">
        <v>10</v>
      </c>
      <c r="K705" s="7" t="s">
        <v>270</v>
      </c>
      <c r="L705" s="39">
        <v>1260</v>
      </c>
      <c r="M705" s="39">
        <v>80</v>
      </c>
      <c r="N705" s="151">
        <v>655</v>
      </c>
      <c r="O705" s="151">
        <v>975</v>
      </c>
      <c r="P705" s="129">
        <v>815</v>
      </c>
      <c r="Q705" s="40">
        <v>1295</v>
      </c>
      <c r="R705" s="40">
        <v>975</v>
      </c>
      <c r="S705" s="40">
        <v>1135</v>
      </c>
      <c r="T705" s="7" t="s">
        <v>37</v>
      </c>
      <c r="U705" s="4" t="s">
        <v>2252</v>
      </c>
      <c r="V705" s="3"/>
      <c r="W705" s="3"/>
      <c r="X705" s="3"/>
      <c r="Y705" s="3"/>
      <c r="Z705" s="3"/>
      <c r="AA705" s="3"/>
      <c r="AB705" s="3"/>
      <c r="AC705" s="3"/>
      <c r="AD705" s="3"/>
      <c r="AE705" s="3"/>
      <c r="AF705" s="3"/>
      <c r="AG705" s="3"/>
      <c r="AH705" s="3"/>
      <c r="AI705" s="3"/>
      <c r="AJ705" s="3"/>
      <c r="AK705" s="3"/>
      <c r="AL705" s="3"/>
      <c r="AM705" s="3"/>
      <c r="AN705" s="3"/>
      <c r="AO705" s="3"/>
      <c r="AP705" s="3" t="s">
        <v>186</v>
      </c>
      <c r="AQ705" s="3"/>
      <c r="AR705" s="3"/>
      <c r="AS705" s="3"/>
      <c r="AT705" s="3" t="s">
        <v>186</v>
      </c>
      <c r="AU705" s="3" t="s">
        <v>704</v>
      </c>
      <c r="AV705" s="3"/>
      <c r="AW705" s="3"/>
      <c r="AX705" s="3" t="s">
        <v>704</v>
      </c>
      <c r="AY705" s="3"/>
      <c r="AZ705" s="3"/>
      <c r="BA705" s="3"/>
      <c r="BB705" s="3" t="s">
        <v>186</v>
      </c>
      <c r="BC705" s="3"/>
      <c r="BD705" s="3" t="s">
        <v>186</v>
      </c>
      <c r="BE705" s="10" t="s">
        <v>1853</v>
      </c>
      <c r="BF705" s="10" t="s">
        <v>1832</v>
      </c>
      <c r="BG705" s="10" t="s">
        <v>244</v>
      </c>
      <c r="BH705" s="15" t="s">
        <v>556</v>
      </c>
      <c r="BI705" s="15" t="s">
        <v>1874</v>
      </c>
      <c r="BJ705" s="17"/>
      <c r="BK705" s="15" t="str">
        <f t="shared" si="18"/>
        <v>A</v>
      </c>
      <c r="BL705" s="17">
        <v>2000</v>
      </c>
      <c r="BM705" s="11" t="s">
        <v>5702</v>
      </c>
      <c r="BN705" s="34" t="s">
        <v>1899</v>
      </c>
      <c r="BO705" s="11" t="s">
        <v>5703</v>
      </c>
      <c r="BP705" s="28"/>
      <c r="BQ705" s="11" t="s">
        <v>5531</v>
      </c>
      <c r="BR705" s="29" t="s">
        <v>1892</v>
      </c>
      <c r="BS705" s="11" t="s">
        <v>6133</v>
      </c>
      <c r="BT705" s="34" t="s">
        <v>3698</v>
      </c>
      <c r="BU705" s="3"/>
      <c r="BV705" s="27"/>
      <c r="BW705" s="51"/>
    </row>
    <row r="706" spans="1:75" s="52" customFormat="1" x14ac:dyDescent="0.35">
      <c r="A706" s="71">
        <v>705</v>
      </c>
      <c r="B706" s="71">
        <v>202</v>
      </c>
      <c r="C706" s="10" t="s">
        <v>265</v>
      </c>
      <c r="D706" s="10" t="s">
        <v>25</v>
      </c>
      <c r="E706" s="3" t="s">
        <v>1810</v>
      </c>
      <c r="F706" s="119">
        <v>-6.25</v>
      </c>
      <c r="G706" s="119">
        <v>37.35</v>
      </c>
      <c r="H706" s="7" t="s">
        <v>278</v>
      </c>
      <c r="I706" s="7" t="s">
        <v>275</v>
      </c>
      <c r="J706" s="3" t="s">
        <v>10</v>
      </c>
      <c r="K706" s="7" t="s">
        <v>271</v>
      </c>
      <c r="L706" s="39">
        <v>1300</v>
      </c>
      <c r="M706" s="39">
        <v>70</v>
      </c>
      <c r="N706" s="151">
        <v>641</v>
      </c>
      <c r="O706" s="151">
        <v>954</v>
      </c>
      <c r="P706" s="129">
        <v>797.5</v>
      </c>
      <c r="Q706" s="40">
        <v>1309</v>
      </c>
      <c r="R706" s="40">
        <v>996</v>
      </c>
      <c r="S706" s="40">
        <v>1152.5</v>
      </c>
      <c r="T706" s="7" t="s">
        <v>37</v>
      </c>
      <c r="U706" s="4" t="s">
        <v>2252</v>
      </c>
      <c r="V706" s="3"/>
      <c r="W706" s="3"/>
      <c r="X706" s="3"/>
      <c r="Y706" s="3"/>
      <c r="Z706" s="3"/>
      <c r="AA706" s="3"/>
      <c r="AB706" s="3"/>
      <c r="AC706" s="3"/>
      <c r="AD706" s="3"/>
      <c r="AE706" s="3"/>
      <c r="AF706" s="3"/>
      <c r="AG706" s="3"/>
      <c r="AH706" s="3"/>
      <c r="AI706" s="3"/>
      <c r="AJ706" s="3"/>
      <c r="AK706" s="3"/>
      <c r="AL706" s="3"/>
      <c r="AM706" s="3"/>
      <c r="AN706" s="3"/>
      <c r="AO706" s="3"/>
      <c r="AP706" s="3" t="s">
        <v>186</v>
      </c>
      <c r="AQ706" s="3"/>
      <c r="AR706" s="3"/>
      <c r="AS706" s="3"/>
      <c r="AT706" s="3" t="s">
        <v>186</v>
      </c>
      <c r="AU706" s="3" t="s">
        <v>704</v>
      </c>
      <c r="AV706" s="3"/>
      <c r="AW706" s="3"/>
      <c r="AX706" s="3" t="s">
        <v>704</v>
      </c>
      <c r="AY706" s="3"/>
      <c r="AZ706" s="3"/>
      <c r="BA706" s="3"/>
      <c r="BB706" s="3" t="s">
        <v>186</v>
      </c>
      <c r="BC706" s="3"/>
      <c r="BD706" s="3" t="s">
        <v>186</v>
      </c>
      <c r="BE706" s="10" t="s">
        <v>1853</v>
      </c>
      <c r="BF706" s="10" t="s">
        <v>1832</v>
      </c>
      <c r="BG706" s="10" t="s">
        <v>244</v>
      </c>
      <c r="BH706" s="15" t="s">
        <v>556</v>
      </c>
      <c r="BI706" s="15" t="s">
        <v>1874</v>
      </c>
      <c r="BJ706" s="17"/>
      <c r="BK706" s="15" t="str">
        <f t="shared" si="18"/>
        <v>A</v>
      </c>
      <c r="BL706" s="17">
        <v>2000</v>
      </c>
      <c r="BM706" s="11" t="s">
        <v>5702</v>
      </c>
      <c r="BN706" s="34" t="s">
        <v>1899</v>
      </c>
      <c r="BO706" s="11" t="s">
        <v>5703</v>
      </c>
      <c r="BP706" s="28"/>
      <c r="BQ706" s="11" t="s">
        <v>5531</v>
      </c>
      <c r="BR706" s="29" t="s">
        <v>1892</v>
      </c>
      <c r="BS706" s="11" t="s">
        <v>6133</v>
      </c>
      <c r="BT706" s="34" t="s">
        <v>3698</v>
      </c>
      <c r="BU706" s="3"/>
      <c r="BV706" s="27"/>
      <c r="BW706" s="51"/>
    </row>
    <row r="707" spans="1:75" s="52" customFormat="1" x14ac:dyDescent="0.35">
      <c r="A707" s="71">
        <v>706</v>
      </c>
      <c r="B707" s="71">
        <v>202</v>
      </c>
      <c r="C707" s="10" t="s">
        <v>265</v>
      </c>
      <c r="D707" s="10" t="s">
        <v>25</v>
      </c>
      <c r="E707" s="3" t="s">
        <v>1810</v>
      </c>
      <c r="F707" s="119">
        <v>-6.25</v>
      </c>
      <c r="G707" s="119">
        <v>37.35</v>
      </c>
      <c r="H707" s="7" t="s">
        <v>3663</v>
      </c>
      <c r="I707" s="7" t="s">
        <v>275</v>
      </c>
      <c r="J707" s="3" t="s">
        <v>10</v>
      </c>
      <c r="K707" s="7" t="s">
        <v>280</v>
      </c>
      <c r="L707" s="39">
        <v>1270</v>
      </c>
      <c r="M707" s="39">
        <v>80</v>
      </c>
      <c r="N707" s="151">
        <v>650</v>
      </c>
      <c r="O707" s="151">
        <v>975</v>
      </c>
      <c r="P707" s="129">
        <v>812.5</v>
      </c>
      <c r="Q707" s="40">
        <v>1300</v>
      </c>
      <c r="R707" s="40">
        <v>975</v>
      </c>
      <c r="S707" s="40">
        <v>1137.5</v>
      </c>
      <c r="T707" s="7" t="s">
        <v>37</v>
      </c>
      <c r="U707" s="4" t="s">
        <v>2252</v>
      </c>
      <c r="V707" s="3"/>
      <c r="W707" s="3"/>
      <c r="X707" s="3"/>
      <c r="Y707" s="3"/>
      <c r="Z707" s="3"/>
      <c r="AA707" s="3"/>
      <c r="AB707" s="3"/>
      <c r="AC707" s="3"/>
      <c r="AD707" s="3"/>
      <c r="AE707" s="3"/>
      <c r="AF707" s="3"/>
      <c r="AG707" s="3"/>
      <c r="AH707" s="3"/>
      <c r="AI707" s="3"/>
      <c r="AJ707" s="3"/>
      <c r="AK707" s="3"/>
      <c r="AL707" s="3"/>
      <c r="AM707" s="3"/>
      <c r="AN707" s="3"/>
      <c r="AO707" s="3"/>
      <c r="AP707" s="3" t="s">
        <v>186</v>
      </c>
      <c r="AQ707" s="3"/>
      <c r="AR707" s="3"/>
      <c r="AS707" s="3"/>
      <c r="AT707" s="3" t="s">
        <v>186</v>
      </c>
      <c r="AU707" s="3" t="s">
        <v>704</v>
      </c>
      <c r="AV707" s="3"/>
      <c r="AW707" s="3"/>
      <c r="AX707" s="3" t="s">
        <v>704</v>
      </c>
      <c r="AY707" s="3"/>
      <c r="AZ707" s="3"/>
      <c r="BA707" s="3"/>
      <c r="BB707" s="3" t="s">
        <v>186</v>
      </c>
      <c r="BC707" s="3"/>
      <c r="BD707" s="3" t="s">
        <v>186</v>
      </c>
      <c r="BE707" s="10" t="s">
        <v>1853</v>
      </c>
      <c r="BF707" s="10" t="s">
        <v>1832</v>
      </c>
      <c r="BG707" s="10" t="s">
        <v>244</v>
      </c>
      <c r="BH707" s="15" t="s">
        <v>556</v>
      </c>
      <c r="BI707" s="15" t="s">
        <v>1874</v>
      </c>
      <c r="BJ707" s="17"/>
      <c r="BK707" s="15" t="str">
        <f t="shared" si="18"/>
        <v>A</v>
      </c>
      <c r="BL707" s="17">
        <v>2000</v>
      </c>
      <c r="BM707" s="11" t="s">
        <v>5702</v>
      </c>
      <c r="BN707" s="34" t="s">
        <v>1899</v>
      </c>
      <c r="BO707" s="11" t="s">
        <v>5703</v>
      </c>
      <c r="BP707" s="28"/>
      <c r="BQ707" s="11" t="s">
        <v>5531</v>
      </c>
      <c r="BR707" s="29" t="s">
        <v>1892</v>
      </c>
      <c r="BS707" s="11" t="s">
        <v>6133</v>
      </c>
      <c r="BT707" s="34" t="s">
        <v>3698</v>
      </c>
      <c r="BU707" s="3"/>
      <c r="BV707" s="27"/>
      <c r="BW707" s="51"/>
    </row>
    <row r="708" spans="1:75" s="52" customFormat="1" x14ac:dyDescent="0.35">
      <c r="A708" s="71">
        <v>707</v>
      </c>
      <c r="B708" s="71">
        <v>202</v>
      </c>
      <c r="C708" s="10" t="s">
        <v>265</v>
      </c>
      <c r="D708" s="10" t="s">
        <v>25</v>
      </c>
      <c r="E708" s="3" t="s">
        <v>1810</v>
      </c>
      <c r="F708" s="119">
        <v>-6.25</v>
      </c>
      <c r="G708" s="119">
        <v>37.35</v>
      </c>
      <c r="H708" s="7" t="s">
        <v>3664</v>
      </c>
      <c r="I708" s="7" t="s">
        <v>286</v>
      </c>
      <c r="J708" s="3" t="s">
        <v>10</v>
      </c>
      <c r="K708" s="7" t="s">
        <v>281</v>
      </c>
      <c r="L708" s="39">
        <v>1280</v>
      </c>
      <c r="M708" s="39">
        <v>50</v>
      </c>
      <c r="N708" s="151">
        <v>665</v>
      </c>
      <c r="O708" s="151">
        <v>885</v>
      </c>
      <c r="P708" s="129">
        <v>775</v>
      </c>
      <c r="Q708" s="40">
        <v>1285</v>
      </c>
      <c r="R708" s="40">
        <v>1065</v>
      </c>
      <c r="S708" s="40">
        <v>1175</v>
      </c>
      <c r="T708" s="7" t="s">
        <v>37</v>
      </c>
      <c r="U708" s="4" t="s">
        <v>2252</v>
      </c>
      <c r="V708" s="3"/>
      <c r="W708" s="3"/>
      <c r="X708" s="3"/>
      <c r="Y708" s="3"/>
      <c r="Z708" s="3"/>
      <c r="AA708" s="3"/>
      <c r="AB708" s="3"/>
      <c r="AC708" s="3"/>
      <c r="AD708" s="3"/>
      <c r="AE708" s="3"/>
      <c r="AF708" s="3"/>
      <c r="AG708" s="3"/>
      <c r="AH708" s="3"/>
      <c r="AI708" s="3"/>
      <c r="AJ708" s="3"/>
      <c r="AK708" s="3"/>
      <c r="AL708" s="3"/>
      <c r="AM708" s="3"/>
      <c r="AN708" s="3"/>
      <c r="AO708" s="3"/>
      <c r="AP708" s="3" t="s">
        <v>186</v>
      </c>
      <c r="AQ708" s="3"/>
      <c r="AR708" s="3"/>
      <c r="AS708" s="3"/>
      <c r="AT708" s="3" t="s">
        <v>186</v>
      </c>
      <c r="AU708" s="3" t="s">
        <v>704</v>
      </c>
      <c r="AV708" s="3"/>
      <c r="AW708" s="3"/>
      <c r="AX708" s="3" t="s">
        <v>704</v>
      </c>
      <c r="AY708" s="3"/>
      <c r="AZ708" s="3"/>
      <c r="BA708" s="3"/>
      <c r="BB708" s="3" t="s">
        <v>186</v>
      </c>
      <c r="BC708" s="3"/>
      <c r="BD708" s="3" t="s">
        <v>186</v>
      </c>
      <c r="BE708" s="10" t="s">
        <v>1853</v>
      </c>
      <c r="BF708" s="10" t="s">
        <v>1832</v>
      </c>
      <c r="BG708" s="10" t="s">
        <v>244</v>
      </c>
      <c r="BH708" s="15" t="s">
        <v>556</v>
      </c>
      <c r="BI708" s="15" t="s">
        <v>1874</v>
      </c>
      <c r="BJ708" s="17"/>
      <c r="BK708" s="15" t="str">
        <f t="shared" si="18"/>
        <v>A</v>
      </c>
      <c r="BL708" s="17">
        <v>2004</v>
      </c>
      <c r="BM708" s="11" t="s">
        <v>5703</v>
      </c>
      <c r="BN708" s="28"/>
      <c r="BO708" s="3"/>
      <c r="BP708" s="28"/>
      <c r="BQ708" s="3"/>
      <c r="BR708" s="27"/>
      <c r="BS708" s="3"/>
      <c r="BT708" s="27"/>
      <c r="BU708" s="3"/>
      <c r="BV708" s="27"/>
      <c r="BW708" s="51"/>
    </row>
    <row r="709" spans="1:75" s="52" customFormat="1" x14ac:dyDescent="0.35">
      <c r="A709" s="71">
        <v>708</v>
      </c>
      <c r="B709" s="71">
        <v>202</v>
      </c>
      <c r="C709" s="10" t="s">
        <v>265</v>
      </c>
      <c r="D709" s="10" t="s">
        <v>25</v>
      </c>
      <c r="E709" s="3" t="s">
        <v>1810</v>
      </c>
      <c r="F709" s="119">
        <v>-6.25</v>
      </c>
      <c r="G709" s="119">
        <v>37.35</v>
      </c>
      <c r="H709" s="7" t="s">
        <v>3659</v>
      </c>
      <c r="I709" s="7" t="s">
        <v>3660</v>
      </c>
      <c r="J709" s="3" t="s">
        <v>10</v>
      </c>
      <c r="K709" s="7" t="s">
        <v>3656</v>
      </c>
      <c r="L709" s="39">
        <v>2300</v>
      </c>
      <c r="M709" s="39">
        <v>70</v>
      </c>
      <c r="N709" s="151">
        <v>-716</v>
      </c>
      <c r="O709" s="151">
        <v>-149</v>
      </c>
      <c r="P709" s="129">
        <v>-432.5</v>
      </c>
      <c r="Q709" s="40">
        <v>2666</v>
      </c>
      <c r="R709" s="40">
        <v>2099</v>
      </c>
      <c r="S709" s="40">
        <v>2382.5</v>
      </c>
      <c r="T709" s="7" t="s">
        <v>37</v>
      </c>
      <c r="U709" s="4" t="s">
        <v>2252</v>
      </c>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10" t="s">
        <v>117</v>
      </c>
      <c r="BF709" s="10" t="s">
        <v>117</v>
      </c>
      <c r="BG709" s="10" t="s">
        <v>3665</v>
      </c>
      <c r="BH709" s="15" t="s">
        <v>556</v>
      </c>
      <c r="BI709" s="15" t="s">
        <v>1874</v>
      </c>
      <c r="BJ709" s="15"/>
      <c r="BK709" s="15" t="str">
        <f t="shared" si="18"/>
        <v>A</v>
      </c>
      <c r="BL709" s="17">
        <v>2000</v>
      </c>
      <c r="BM709" s="11" t="s">
        <v>5702</v>
      </c>
      <c r="BN709" s="34" t="s">
        <v>1899</v>
      </c>
      <c r="BO709" s="3"/>
      <c r="BP709" s="28"/>
      <c r="BQ709" s="3"/>
      <c r="BR709" s="27"/>
      <c r="BS709" s="3"/>
      <c r="BT709" s="27"/>
      <c r="BU709" s="3"/>
      <c r="BV709" s="27"/>
      <c r="BW709" s="51"/>
    </row>
    <row r="710" spans="1:75" s="52" customFormat="1" x14ac:dyDescent="0.35">
      <c r="A710" s="71">
        <v>709</v>
      </c>
      <c r="B710" s="71">
        <v>202</v>
      </c>
      <c r="C710" s="10" t="s">
        <v>265</v>
      </c>
      <c r="D710" s="10" t="s">
        <v>25</v>
      </c>
      <c r="E710" s="3" t="s">
        <v>1810</v>
      </c>
      <c r="F710" s="119">
        <v>-6.25</v>
      </c>
      <c r="G710" s="119">
        <v>37.35</v>
      </c>
      <c r="H710" s="7" t="s">
        <v>3661</v>
      </c>
      <c r="I710" s="7" t="s">
        <v>488</v>
      </c>
      <c r="J710" s="3" t="s">
        <v>10</v>
      </c>
      <c r="K710" s="7" t="s">
        <v>3657</v>
      </c>
      <c r="L710" s="39">
        <v>1130</v>
      </c>
      <c r="M710" s="39">
        <v>70</v>
      </c>
      <c r="N710" s="151">
        <v>709</v>
      </c>
      <c r="O710" s="151">
        <v>1122</v>
      </c>
      <c r="P710" s="129">
        <v>915.5</v>
      </c>
      <c r="Q710" s="40">
        <v>1241</v>
      </c>
      <c r="R710" s="40">
        <v>828</v>
      </c>
      <c r="S710" s="40">
        <v>1034.5</v>
      </c>
      <c r="T710" s="7" t="s">
        <v>1864</v>
      </c>
      <c r="U710" s="4" t="s">
        <v>3357</v>
      </c>
      <c r="V710" s="3"/>
      <c r="W710" s="3"/>
      <c r="X710" s="3"/>
      <c r="Y710" s="3"/>
      <c r="Z710" s="3"/>
      <c r="AA710" s="3"/>
      <c r="AB710" s="3"/>
      <c r="AC710" s="3"/>
      <c r="AD710" s="3"/>
      <c r="AE710" s="3"/>
      <c r="AF710" s="3"/>
      <c r="AG710" s="3"/>
      <c r="AH710" s="3"/>
      <c r="AI710" s="3"/>
      <c r="AJ710" s="3"/>
      <c r="AK710" s="3"/>
      <c r="AL710" s="3"/>
      <c r="AM710" s="3"/>
      <c r="AN710" s="3"/>
      <c r="AO710" s="3"/>
      <c r="AP710" s="3" t="s">
        <v>186</v>
      </c>
      <c r="AQ710" s="3"/>
      <c r="AR710" s="3"/>
      <c r="AS710" s="3"/>
      <c r="AT710" s="3" t="s">
        <v>186</v>
      </c>
      <c r="AU710" s="3" t="s">
        <v>704</v>
      </c>
      <c r="AV710" s="3"/>
      <c r="AW710" s="3"/>
      <c r="AX710" s="3" t="s">
        <v>704</v>
      </c>
      <c r="AY710" s="3"/>
      <c r="AZ710" s="3"/>
      <c r="BA710" s="3"/>
      <c r="BB710" s="3" t="s">
        <v>186</v>
      </c>
      <c r="BC710" s="3"/>
      <c r="BD710" s="3" t="s">
        <v>186</v>
      </c>
      <c r="BE710" s="10" t="s">
        <v>1853</v>
      </c>
      <c r="BF710" s="10" t="s">
        <v>1824</v>
      </c>
      <c r="BG710" s="10" t="s">
        <v>244</v>
      </c>
      <c r="BH710" s="15" t="s">
        <v>556</v>
      </c>
      <c r="BI710" s="15"/>
      <c r="BJ710" s="17" t="s">
        <v>4850</v>
      </c>
      <c r="BK710" s="15" t="str">
        <f t="shared" ref="BK710:BK762" si="19">IF(BL710&gt;1988,"A",IF(BL710&gt;1971,"B","C"))</f>
        <v>A</v>
      </c>
      <c r="BL710" s="17">
        <v>2000</v>
      </c>
      <c r="BM710" s="11" t="s">
        <v>5702</v>
      </c>
      <c r="BN710" s="34" t="s">
        <v>1899</v>
      </c>
      <c r="BO710" s="3"/>
      <c r="BP710" s="28"/>
      <c r="BQ710" s="3"/>
      <c r="BR710" s="27"/>
      <c r="BS710" s="3"/>
      <c r="BT710" s="27"/>
      <c r="BU710" s="3"/>
      <c r="BV710" s="27"/>
      <c r="BW710" s="51"/>
    </row>
    <row r="711" spans="1:75" s="52" customFormat="1" x14ac:dyDescent="0.35">
      <c r="A711" s="71">
        <v>710</v>
      </c>
      <c r="B711" s="71">
        <v>202</v>
      </c>
      <c r="C711" s="10" t="s">
        <v>265</v>
      </c>
      <c r="D711" s="10" t="s">
        <v>25</v>
      </c>
      <c r="E711" s="3" t="s">
        <v>1810</v>
      </c>
      <c r="F711" s="119">
        <v>-6.25</v>
      </c>
      <c r="G711" s="119">
        <v>37.35</v>
      </c>
      <c r="H711" s="7" t="s">
        <v>3662</v>
      </c>
      <c r="I711" s="7" t="s">
        <v>1399</v>
      </c>
      <c r="J711" s="3" t="s">
        <v>10</v>
      </c>
      <c r="K711" s="7" t="s">
        <v>3658</v>
      </c>
      <c r="L711" s="39">
        <v>840</v>
      </c>
      <c r="M711" s="39">
        <v>70</v>
      </c>
      <c r="N711" s="151">
        <v>1040</v>
      </c>
      <c r="O711" s="151">
        <v>1294</v>
      </c>
      <c r="P711" s="129">
        <v>1167</v>
      </c>
      <c r="Q711" s="40">
        <v>910</v>
      </c>
      <c r="R711" s="40">
        <v>656</v>
      </c>
      <c r="S711" s="40">
        <v>783</v>
      </c>
      <c r="T711" s="7" t="s">
        <v>1864</v>
      </c>
      <c r="U711" s="4" t="s">
        <v>3357</v>
      </c>
      <c r="V711" s="3"/>
      <c r="W711" s="3"/>
      <c r="X711" s="3"/>
      <c r="Y711" s="3"/>
      <c r="Z711" s="3"/>
      <c r="AA711" s="3"/>
      <c r="AB711" s="3"/>
      <c r="AC711" s="3"/>
      <c r="AD711" s="3"/>
      <c r="AE711" s="3"/>
      <c r="AF711" s="3"/>
      <c r="AG711" s="3"/>
      <c r="AH711" s="3"/>
      <c r="AI711" s="3"/>
      <c r="AJ711" s="3"/>
      <c r="AK711" s="3"/>
      <c r="AL711" s="3"/>
      <c r="AM711" s="3"/>
      <c r="AN711" s="3"/>
      <c r="AO711" s="3"/>
      <c r="AP711" s="3" t="s">
        <v>186</v>
      </c>
      <c r="AQ711" s="3"/>
      <c r="AR711" s="3"/>
      <c r="AS711" s="3"/>
      <c r="AT711" s="3" t="s">
        <v>186</v>
      </c>
      <c r="AU711" s="3" t="s">
        <v>704</v>
      </c>
      <c r="AV711" s="3"/>
      <c r="AW711" s="3"/>
      <c r="AX711" s="3" t="s">
        <v>704</v>
      </c>
      <c r="AY711" s="3"/>
      <c r="AZ711" s="3"/>
      <c r="BA711" s="3"/>
      <c r="BB711" s="3" t="s">
        <v>186</v>
      </c>
      <c r="BC711" s="3"/>
      <c r="BD711" s="3" t="s">
        <v>186</v>
      </c>
      <c r="BE711" s="10" t="s">
        <v>1853</v>
      </c>
      <c r="BF711" s="10" t="s">
        <v>1824</v>
      </c>
      <c r="BG711" s="10" t="s">
        <v>244</v>
      </c>
      <c r="BH711" s="15" t="s">
        <v>556</v>
      </c>
      <c r="BI711" s="15"/>
      <c r="BJ711" s="17" t="s">
        <v>4850</v>
      </c>
      <c r="BK711" s="15" t="str">
        <f t="shared" si="19"/>
        <v>A</v>
      </c>
      <c r="BL711" s="17">
        <v>2000</v>
      </c>
      <c r="BM711" s="11" t="s">
        <v>5702</v>
      </c>
      <c r="BN711" s="34" t="s">
        <v>1899</v>
      </c>
      <c r="BO711" s="3"/>
      <c r="BP711" s="28"/>
      <c r="BQ711" s="3"/>
      <c r="BR711" s="27"/>
      <c r="BS711" s="3"/>
      <c r="BT711" s="27"/>
      <c r="BU711" s="3"/>
      <c r="BV711" s="27"/>
      <c r="BW711" s="51"/>
    </row>
    <row r="712" spans="1:75" s="52" customFormat="1" x14ac:dyDescent="0.35">
      <c r="A712" s="71">
        <v>711</v>
      </c>
      <c r="B712" s="71">
        <v>203</v>
      </c>
      <c r="C712" s="10" t="s">
        <v>300</v>
      </c>
      <c r="D712" s="10" t="s">
        <v>25</v>
      </c>
      <c r="E712" s="3" t="s">
        <v>1814</v>
      </c>
      <c r="F712" s="119">
        <v>-5.05</v>
      </c>
      <c r="G712" s="119">
        <v>39.766669999999998</v>
      </c>
      <c r="H712" s="7" t="s">
        <v>2692</v>
      </c>
      <c r="I712" s="7" t="s">
        <v>2691</v>
      </c>
      <c r="J712" s="3" t="s">
        <v>10</v>
      </c>
      <c r="K712" s="7" t="s">
        <v>303</v>
      </c>
      <c r="L712" s="39">
        <v>1060</v>
      </c>
      <c r="M712" s="39">
        <v>70</v>
      </c>
      <c r="N712" s="151">
        <v>776</v>
      </c>
      <c r="O712" s="151">
        <v>1179</v>
      </c>
      <c r="P712" s="129">
        <v>977.5</v>
      </c>
      <c r="Q712" s="40">
        <v>1174</v>
      </c>
      <c r="R712" s="40">
        <v>771</v>
      </c>
      <c r="S712" s="40">
        <v>972.5</v>
      </c>
      <c r="T712" s="7" t="s">
        <v>37</v>
      </c>
      <c r="U712" s="4" t="s">
        <v>2252</v>
      </c>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t="s">
        <v>186</v>
      </c>
      <c r="BC712" s="3"/>
      <c r="BD712" s="3" t="s">
        <v>186</v>
      </c>
      <c r="BE712" s="10" t="s">
        <v>1854</v>
      </c>
      <c r="BF712" s="10" t="s">
        <v>1824</v>
      </c>
      <c r="BG712" s="10"/>
      <c r="BH712" s="15" t="s">
        <v>556</v>
      </c>
      <c r="BI712" s="15" t="s">
        <v>1874</v>
      </c>
      <c r="BJ712" s="17"/>
      <c r="BK712" s="15" t="str">
        <f t="shared" si="19"/>
        <v>A</v>
      </c>
      <c r="BL712" s="17">
        <v>2003</v>
      </c>
      <c r="BM712" s="11" t="s">
        <v>5699</v>
      </c>
      <c r="BN712" s="30" t="s">
        <v>1896</v>
      </c>
      <c r="BO712" s="3"/>
      <c r="BP712" s="28"/>
      <c r="BQ712" s="3"/>
      <c r="BR712" s="27"/>
      <c r="BS712" s="3"/>
      <c r="BT712" s="27"/>
      <c r="BU712" s="3"/>
      <c r="BV712" s="27"/>
      <c r="BW712" s="51"/>
    </row>
    <row r="713" spans="1:75" s="52" customFormat="1" x14ac:dyDescent="0.35">
      <c r="A713" s="71">
        <v>712</v>
      </c>
      <c r="B713" s="71">
        <v>204</v>
      </c>
      <c r="C713" s="10" t="s">
        <v>29</v>
      </c>
      <c r="D713" s="10" t="s">
        <v>25</v>
      </c>
      <c r="E713" s="3" t="s">
        <v>1814</v>
      </c>
      <c r="F713" s="119">
        <v>-5.05</v>
      </c>
      <c r="G713" s="119">
        <v>39.766669999999998</v>
      </c>
      <c r="H713" s="7" t="s">
        <v>250</v>
      </c>
      <c r="I713" s="7" t="s">
        <v>252</v>
      </c>
      <c r="J713" s="3" t="s">
        <v>10</v>
      </c>
      <c r="K713" s="7" t="s">
        <v>304</v>
      </c>
      <c r="L713" s="39">
        <v>540</v>
      </c>
      <c r="M713" s="39">
        <v>50</v>
      </c>
      <c r="N713" s="151">
        <v>1310</v>
      </c>
      <c r="O713" s="151">
        <v>1458</v>
      </c>
      <c r="P713" s="129">
        <v>1384</v>
      </c>
      <c r="Q713" s="40">
        <v>640</v>
      </c>
      <c r="R713" s="40">
        <v>492</v>
      </c>
      <c r="S713" s="40">
        <v>566</v>
      </c>
      <c r="T713" s="7" t="s">
        <v>144</v>
      </c>
      <c r="U713" s="4" t="s">
        <v>2252</v>
      </c>
      <c r="V713" s="3"/>
      <c r="W713" s="3"/>
      <c r="X713" s="3"/>
      <c r="Y713" s="3"/>
      <c r="Z713" s="3"/>
      <c r="AA713" s="3"/>
      <c r="AB713" s="3"/>
      <c r="AC713" s="3"/>
      <c r="AD713" s="3"/>
      <c r="AE713" s="3"/>
      <c r="AF713" s="3"/>
      <c r="AG713" s="3"/>
      <c r="AH713" s="3"/>
      <c r="AI713" s="3"/>
      <c r="AJ713" s="3"/>
      <c r="AK713" s="3"/>
      <c r="AL713" s="3"/>
      <c r="AM713" s="3"/>
      <c r="AN713" s="3"/>
      <c r="AO713" s="3"/>
      <c r="AP713" s="3" t="s">
        <v>186</v>
      </c>
      <c r="AQ713" s="3"/>
      <c r="AR713" s="3" t="s">
        <v>186</v>
      </c>
      <c r="AS713" s="3"/>
      <c r="AT713" s="3" t="s">
        <v>186</v>
      </c>
      <c r="AU713" s="3" t="s">
        <v>186</v>
      </c>
      <c r="AV713" s="3"/>
      <c r="AW713" s="3"/>
      <c r="AX713" s="3" t="s">
        <v>186</v>
      </c>
      <c r="AY713" s="3"/>
      <c r="AZ713" s="3"/>
      <c r="BA713" s="3" t="s">
        <v>186</v>
      </c>
      <c r="BB713" s="3" t="s">
        <v>186</v>
      </c>
      <c r="BC713" s="3" t="s">
        <v>186</v>
      </c>
      <c r="BD713" s="3" t="s">
        <v>186</v>
      </c>
      <c r="BE713" s="10" t="s">
        <v>1854</v>
      </c>
      <c r="BF713" s="10" t="s">
        <v>21</v>
      </c>
      <c r="BG713" s="10"/>
      <c r="BH713" s="15" t="s">
        <v>556</v>
      </c>
      <c r="BI713" s="15" t="s">
        <v>1874</v>
      </c>
      <c r="BJ713" s="17"/>
      <c r="BK713" s="15" t="str">
        <f t="shared" si="19"/>
        <v>A</v>
      </c>
      <c r="BL713" s="17">
        <v>2003</v>
      </c>
      <c r="BM713" s="11" t="s">
        <v>5699</v>
      </c>
      <c r="BN713" s="30" t="s">
        <v>1896</v>
      </c>
      <c r="BO713" s="21" t="s">
        <v>5701</v>
      </c>
      <c r="BP713" s="28"/>
      <c r="BQ713" s="13" t="s">
        <v>1900</v>
      </c>
      <c r="BR713" s="27"/>
      <c r="BS713" s="3"/>
      <c r="BT713" s="27"/>
      <c r="BU713" s="3"/>
      <c r="BV713" s="27"/>
      <c r="BW713" s="51"/>
    </row>
    <row r="714" spans="1:75" s="52" customFormat="1" x14ac:dyDescent="0.35">
      <c r="A714" s="71">
        <v>713</v>
      </c>
      <c r="B714" s="71">
        <v>205</v>
      </c>
      <c r="C714" s="10" t="s">
        <v>301</v>
      </c>
      <c r="D714" s="10" t="s">
        <v>25</v>
      </c>
      <c r="E714" s="3" t="s">
        <v>1814</v>
      </c>
      <c r="F714" s="119">
        <v>-6.29</v>
      </c>
      <c r="G714" s="119">
        <v>38.57</v>
      </c>
      <c r="H714" s="7" t="s">
        <v>263</v>
      </c>
      <c r="I714" s="7" t="s">
        <v>312</v>
      </c>
      <c r="J714" s="3" t="s">
        <v>10</v>
      </c>
      <c r="K714" s="7" t="s">
        <v>305</v>
      </c>
      <c r="L714" s="39">
        <v>1130</v>
      </c>
      <c r="M714" s="39">
        <v>60</v>
      </c>
      <c r="N714" s="151">
        <v>773</v>
      </c>
      <c r="O714" s="151">
        <v>1029</v>
      </c>
      <c r="P714" s="129">
        <v>901</v>
      </c>
      <c r="Q714" s="40">
        <v>1177</v>
      </c>
      <c r="R714" s="40">
        <v>921</v>
      </c>
      <c r="S714" s="40">
        <v>1049</v>
      </c>
      <c r="T714" s="7" t="s">
        <v>37</v>
      </c>
      <c r="U714" s="4" t="s">
        <v>2252</v>
      </c>
      <c r="V714" s="3"/>
      <c r="W714" s="3"/>
      <c r="X714" s="3"/>
      <c r="Y714" s="3"/>
      <c r="Z714" s="3"/>
      <c r="AA714" s="3"/>
      <c r="AB714" s="3"/>
      <c r="AC714" s="3"/>
      <c r="AD714" s="3"/>
      <c r="AE714" s="3"/>
      <c r="AF714" s="3"/>
      <c r="AG714" s="3"/>
      <c r="AH714" s="3"/>
      <c r="AI714" s="3"/>
      <c r="AJ714" s="3"/>
      <c r="AK714" s="3" t="s">
        <v>186</v>
      </c>
      <c r="AL714" s="3"/>
      <c r="AM714" s="3"/>
      <c r="AN714" s="3"/>
      <c r="AO714" s="3"/>
      <c r="AP714" s="3" t="s">
        <v>186</v>
      </c>
      <c r="AQ714" s="3"/>
      <c r="AR714" s="3" t="s">
        <v>186</v>
      </c>
      <c r="AS714" s="3"/>
      <c r="AT714" s="3"/>
      <c r="AU714" s="3"/>
      <c r="AV714" s="3"/>
      <c r="AW714" s="3"/>
      <c r="AX714" s="3"/>
      <c r="AY714" s="3"/>
      <c r="AZ714" s="3"/>
      <c r="BA714" s="3"/>
      <c r="BB714" s="3" t="s">
        <v>186</v>
      </c>
      <c r="BC714" s="3" t="s">
        <v>186</v>
      </c>
      <c r="BD714" s="3" t="s">
        <v>186</v>
      </c>
      <c r="BE714" s="10" t="s">
        <v>1852</v>
      </c>
      <c r="BF714" s="10" t="s">
        <v>1824</v>
      </c>
      <c r="BG714" s="10" t="s">
        <v>1697</v>
      </c>
      <c r="BH714" s="15" t="s">
        <v>556</v>
      </c>
      <c r="BI714" s="15" t="s">
        <v>1874</v>
      </c>
      <c r="BJ714" s="17"/>
      <c r="BK714" s="15" t="str">
        <f t="shared" si="19"/>
        <v>A</v>
      </c>
      <c r="BL714" s="17">
        <v>1994</v>
      </c>
      <c r="BM714" s="13" t="s">
        <v>5700</v>
      </c>
      <c r="BN714" s="30" t="s">
        <v>1897</v>
      </c>
      <c r="BO714" s="3" t="s">
        <v>6009</v>
      </c>
      <c r="BP714" s="28"/>
      <c r="BQ714" s="3"/>
      <c r="BR714" s="27"/>
      <c r="BS714" s="3"/>
      <c r="BT714" s="27"/>
      <c r="BU714" s="3"/>
      <c r="BV714" s="27"/>
      <c r="BW714" s="51"/>
    </row>
    <row r="715" spans="1:75" s="52" customFormat="1" ht="31" customHeight="1" x14ac:dyDescent="0.35">
      <c r="A715" s="71">
        <v>714</v>
      </c>
      <c r="B715" s="71">
        <v>205</v>
      </c>
      <c r="C715" s="10" t="s">
        <v>301</v>
      </c>
      <c r="D715" s="10" t="s">
        <v>25</v>
      </c>
      <c r="E715" s="3" t="s">
        <v>1814</v>
      </c>
      <c r="F715" s="119">
        <v>-6.29</v>
      </c>
      <c r="G715" s="119">
        <v>38.57</v>
      </c>
      <c r="H715" s="7" t="s">
        <v>251</v>
      </c>
      <c r="I715" s="7" t="s">
        <v>254</v>
      </c>
      <c r="J715" s="3" t="s">
        <v>10</v>
      </c>
      <c r="K715" s="7" t="s">
        <v>306</v>
      </c>
      <c r="L715" s="39">
        <v>1270</v>
      </c>
      <c r="M715" s="39">
        <v>60</v>
      </c>
      <c r="N715" s="151">
        <v>658</v>
      </c>
      <c r="O715" s="151">
        <v>954</v>
      </c>
      <c r="P715" s="129">
        <v>806</v>
      </c>
      <c r="Q715" s="40">
        <v>1292</v>
      </c>
      <c r="R715" s="40">
        <v>996</v>
      </c>
      <c r="S715" s="40">
        <v>1144</v>
      </c>
      <c r="T715" s="7" t="s">
        <v>37</v>
      </c>
      <c r="U715" s="4" t="s">
        <v>2252</v>
      </c>
      <c r="V715" s="3"/>
      <c r="W715" s="3"/>
      <c r="X715" s="3"/>
      <c r="Y715" s="3"/>
      <c r="Z715" s="3"/>
      <c r="AA715" s="3"/>
      <c r="AB715" s="3"/>
      <c r="AC715" s="3"/>
      <c r="AD715" s="3"/>
      <c r="AE715" s="3"/>
      <c r="AF715" s="3"/>
      <c r="AG715" s="3"/>
      <c r="AH715" s="3"/>
      <c r="AI715" s="3"/>
      <c r="AJ715" s="3"/>
      <c r="AK715" s="3" t="s">
        <v>186</v>
      </c>
      <c r="AL715" s="3"/>
      <c r="AM715" s="3"/>
      <c r="AN715" s="3"/>
      <c r="AO715" s="3"/>
      <c r="AP715" s="3" t="s">
        <v>186</v>
      </c>
      <c r="AQ715" s="3"/>
      <c r="AR715" s="3" t="s">
        <v>186</v>
      </c>
      <c r="AS715" s="3"/>
      <c r="AT715" s="3"/>
      <c r="AU715" s="3"/>
      <c r="AV715" s="3"/>
      <c r="AW715" s="3"/>
      <c r="AX715" s="3"/>
      <c r="AY715" s="3"/>
      <c r="AZ715" s="3"/>
      <c r="BA715" s="3"/>
      <c r="BB715" s="3" t="s">
        <v>186</v>
      </c>
      <c r="BC715" s="3" t="s">
        <v>186</v>
      </c>
      <c r="BD715" s="3"/>
      <c r="BE715" s="10"/>
      <c r="BF715" s="10" t="s">
        <v>1804</v>
      </c>
      <c r="BG715" s="10" t="s">
        <v>1855</v>
      </c>
      <c r="BH715" s="15" t="s">
        <v>556</v>
      </c>
      <c r="BI715" s="15" t="s">
        <v>1874</v>
      </c>
      <c r="BJ715" s="17"/>
      <c r="BK715" s="15" t="str">
        <f t="shared" si="19"/>
        <v>A</v>
      </c>
      <c r="BL715" s="17">
        <v>1994</v>
      </c>
      <c r="BM715" s="13" t="s">
        <v>5700</v>
      </c>
      <c r="BN715" s="30" t="s">
        <v>1897</v>
      </c>
      <c r="BO715" s="3" t="s">
        <v>6009</v>
      </c>
      <c r="BP715" s="28"/>
      <c r="BQ715" s="3"/>
      <c r="BR715" s="27"/>
      <c r="BS715" s="3"/>
      <c r="BT715" s="27"/>
      <c r="BU715" s="3"/>
      <c r="BV715" s="27"/>
      <c r="BW715" s="51"/>
    </row>
    <row r="716" spans="1:75" s="52" customFormat="1" x14ac:dyDescent="0.35">
      <c r="A716" s="71">
        <v>715</v>
      </c>
      <c r="B716" s="71">
        <v>205</v>
      </c>
      <c r="C716" s="4" t="s">
        <v>301</v>
      </c>
      <c r="D716" s="3" t="s">
        <v>25</v>
      </c>
      <c r="E716" s="3" t="s">
        <v>1814</v>
      </c>
      <c r="F716" s="119">
        <v>-6.29</v>
      </c>
      <c r="G716" s="119">
        <v>38.57</v>
      </c>
      <c r="H716" s="8" t="s">
        <v>49</v>
      </c>
      <c r="I716" s="8" t="s">
        <v>313</v>
      </c>
      <c r="J716" s="3" t="s">
        <v>10</v>
      </c>
      <c r="K716" s="8" t="s">
        <v>307</v>
      </c>
      <c r="L716" s="40">
        <v>720</v>
      </c>
      <c r="M716" s="40">
        <v>60</v>
      </c>
      <c r="N716" s="129">
        <v>1225</v>
      </c>
      <c r="O716" s="129">
        <v>1395</v>
      </c>
      <c r="P716" s="129">
        <v>1310</v>
      </c>
      <c r="Q716" s="40">
        <v>725</v>
      </c>
      <c r="R716" s="40">
        <v>555</v>
      </c>
      <c r="S716" s="40">
        <v>640</v>
      </c>
      <c r="T716" s="8" t="s">
        <v>37</v>
      </c>
      <c r="U716" s="4" t="s">
        <v>2252</v>
      </c>
      <c r="V716" s="3"/>
      <c r="W716" s="3"/>
      <c r="X716" s="3"/>
      <c r="Y716" s="3"/>
      <c r="Z716" s="3"/>
      <c r="AA716" s="3"/>
      <c r="AB716" s="3"/>
      <c r="AC716" s="3"/>
      <c r="AD716" s="3"/>
      <c r="AE716" s="3"/>
      <c r="AF716" s="3"/>
      <c r="AG716" s="3"/>
      <c r="AH716" s="3"/>
      <c r="AI716" s="3"/>
      <c r="AJ716" s="3"/>
      <c r="AK716" s="3" t="s">
        <v>186</v>
      </c>
      <c r="AL716" s="3"/>
      <c r="AM716" s="3"/>
      <c r="AN716" s="3"/>
      <c r="AO716" s="3"/>
      <c r="AP716" s="3" t="s">
        <v>186</v>
      </c>
      <c r="AQ716" s="3"/>
      <c r="AR716" s="3" t="s">
        <v>186</v>
      </c>
      <c r="AS716" s="3"/>
      <c r="AT716" s="3"/>
      <c r="AU716" s="3"/>
      <c r="AV716" s="3"/>
      <c r="AW716" s="3"/>
      <c r="AX716" s="3"/>
      <c r="AY716" s="3"/>
      <c r="AZ716" s="3"/>
      <c r="BA716" s="3"/>
      <c r="BB716" s="3" t="s">
        <v>186</v>
      </c>
      <c r="BC716" s="3" t="s">
        <v>186</v>
      </c>
      <c r="BD716" s="3" t="s">
        <v>186</v>
      </c>
      <c r="BE716" s="10" t="s">
        <v>1854</v>
      </c>
      <c r="BF716" s="10" t="s">
        <v>21</v>
      </c>
      <c r="BG716" s="3"/>
      <c r="BH716" s="15" t="s">
        <v>556</v>
      </c>
      <c r="BI716" s="15" t="s">
        <v>1874</v>
      </c>
      <c r="BJ716" s="17"/>
      <c r="BK716" s="15" t="str">
        <f t="shared" si="19"/>
        <v>A</v>
      </c>
      <c r="BL716" s="15">
        <v>1994</v>
      </c>
      <c r="BM716" s="13" t="s">
        <v>5700</v>
      </c>
      <c r="BN716" s="30" t="s">
        <v>1897</v>
      </c>
      <c r="BO716" s="3"/>
      <c r="BP716" s="28"/>
      <c r="BQ716" s="3"/>
      <c r="BR716" s="27"/>
      <c r="BS716" s="3"/>
      <c r="BT716" s="27"/>
      <c r="BU716" s="3"/>
      <c r="BV716" s="27"/>
      <c r="BW716" s="51"/>
    </row>
    <row r="717" spans="1:75" s="52" customFormat="1" x14ac:dyDescent="0.35">
      <c r="A717" s="71">
        <v>716</v>
      </c>
      <c r="B717" s="71">
        <v>206</v>
      </c>
      <c r="C717" s="10" t="s">
        <v>708</v>
      </c>
      <c r="D717" s="10" t="s">
        <v>25</v>
      </c>
      <c r="E717" s="3" t="s">
        <v>1814</v>
      </c>
      <c r="F717" s="119">
        <v>-7.4027517070266597</v>
      </c>
      <c r="G717" s="119">
        <v>39.313946542304301</v>
      </c>
      <c r="H717" s="7" t="s">
        <v>315</v>
      </c>
      <c r="I717" s="7" t="s">
        <v>314</v>
      </c>
      <c r="J717" s="3" t="s">
        <v>10</v>
      </c>
      <c r="K717" s="7" t="s">
        <v>308</v>
      </c>
      <c r="L717" s="39">
        <v>1050</v>
      </c>
      <c r="M717" s="39">
        <v>50</v>
      </c>
      <c r="N717" s="151">
        <v>893</v>
      </c>
      <c r="O717" s="151">
        <v>1154</v>
      </c>
      <c r="P717" s="129">
        <v>1023.5</v>
      </c>
      <c r="Q717" s="40">
        <v>1057</v>
      </c>
      <c r="R717" s="40">
        <v>796</v>
      </c>
      <c r="S717" s="40">
        <v>926.5</v>
      </c>
      <c r="T717" s="7" t="s">
        <v>37</v>
      </c>
      <c r="U717" s="4" t="s">
        <v>2252</v>
      </c>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10" t="s">
        <v>1852</v>
      </c>
      <c r="BF717" s="10" t="s">
        <v>1824</v>
      </c>
      <c r="BG717" s="10"/>
      <c r="BH717" s="15" t="s">
        <v>556</v>
      </c>
      <c r="BI717" s="15" t="s">
        <v>1874</v>
      </c>
      <c r="BJ717" s="17"/>
      <c r="BK717" s="15" t="str">
        <f t="shared" si="19"/>
        <v>A</v>
      </c>
      <c r="BL717" s="17">
        <v>1992</v>
      </c>
      <c r="BM717" s="3" t="s">
        <v>5704</v>
      </c>
      <c r="BN717" s="28"/>
      <c r="BO717" s="3" t="s">
        <v>6010</v>
      </c>
      <c r="BP717" s="28"/>
      <c r="BQ717" s="3"/>
      <c r="BR717" s="27"/>
      <c r="BS717" s="3"/>
      <c r="BT717" s="27"/>
      <c r="BU717" s="3"/>
      <c r="BV717" s="27"/>
      <c r="BW717" s="51"/>
    </row>
    <row r="718" spans="1:75" s="52" customFormat="1" x14ac:dyDescent="0.35">
      <c r="A718" s="71">
        <v>717</v>
      </c>
      <c r="B718" s="71">
        <v>207</v>
      </c>
      <c r="C718" s="10" t="s">
        <v>4892</v>
      </c>
      <c r="D718" s="10" t="s">
        <v>25</v>
      </c>
      <c r="E718" s="3" t="s">
        <v>1814</v>
      </c>
      <c r="F718" s="119">
        <v>-7.7214333000000002</v>
      </c>
      <c r="G718" s="119">
        <v>38.936470399999997</v>
      </c>
      <c r="H718" s="7"/>
      <c r="I718" s="7" t="s">
        <v>2693</v>
      </c>
      <c r="J718" s="3" t="s">
        <v>10</v>
      </c>
      <c r="K718" s="7" t="s">
        <v>309</v>
      </c>
      <c r="L718" s="39">
        <v>1670</v>
      </c>
      <c r="M718" s="39">
        <v>60</v>
      </c>
      <c r="N718" s="151">
        <v>250</v>
      </c>
      <c r="O718" s="151">
        <v>547</v>
      </c>
      <c r="P718" s="129">
        <v>398.5</v>
      </c>
      <c r="Q718" s="40">
        <v>1700</v>
      </c>
      <c r="R718" s="40">
        <v>1403</v>
      </c>
      <c r="S718" s="40">
        <v>1551.5</v>
      </c>
      <c r="T718" s="7" t="s">
        <v>37</v>
      </c>
      <c r="U718" s="4" t="s">
        <v>2252</v>
      </c>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t="s">
        <v>186</v>
      </c>
      <c r="BC718" s="3" t="s">
        <v>186</v>
      </c>
      <c r="BD718" s="3" t="s">
        <v>186</v>
      </c>
      <c r="BE718" s="10" t="s">
        <v>1839</v>
      </c>
      <c r="BF718" s="10" t="s">
        <v>1833</v>
      </c>
      <c r="BG718" s="10" t="s">
        <v>1656</v>
      </c>
      <c r="BH718" s="15" t="s">
        <v>556</v>
      </c>
      <c r="BI718" s="15" t="s">
        <v>1874</v>
      </c>
      <c r="BJ718" s="17"/>
      <c r="BK718" s="15" t="str">
        <f t="shared" si="19"/>
        <v>A</v>
      </c>
      <c r="BL718" s="17">
        <v>1999</v>
      </c>
      <c r="BM718" s="3" t="s">
        <v>5705</v>
      </c>
      <c r="BN718" s="30" t="s">
        <v>1901</v>
      </c>
      <c r="BO718" s="3"/>
      <c r="BP718" s="28"/>
      <c r="BQ718" s="3"/>
      <c r="BR718" s="27"/>
      <c r="BS718" s="3"/>
      <c r="BT718" s="27"/>
      <c r="BU718" s="3"/>
      <c r="BV718" s="27"/>
      <c r="BW718" s="51"/>
    </row>
    <row r="719" spans="1:75" s="52" customFormat="1" x14ac:dyDescent="0.35">
      <c r="A719" s="71">
        <v>718</v>
      </c>
      <c r="B719" s="71">
        <v>207</v>
      </c>
      <c r="C719" s="10" t="s">
        <v>4892</v>
      </c>
      <c r="D719" s="10" t="s">
        <v>25</v>
      </c>
      <c r="E719" s="3" t="s">
        <v>1814</v>
      </c>
      <c r="F719" s="119">
        <v>-7.7214333000000002</v>
      </c>
      <c r="G719" s="119">
        <v>38.936470399999997</v>
      </c>
      <c r="H719" s="7"/>
      <c r="I719" s="7" t="s">
        <v>2694</v>
      </c>
      <c r="J719" s="3" t="s">
        <v>10</v>
      </c>
      <c r="K719" s="7" t="s">
        <v>310</v>
      </c>
      <c r="L719" s="39">
        <v>1635</v>
      </c>
      <c r="M719" s="39">
        <v>70</v>
      </c>
      <c r="N719" s="151">
        <v>253</v>
      </c>
      <c r="O719" s="151">
        <v>596</v>
      </c>
      <c r="P719" s="129">
        <v>424.5</v>
      </c>
      <c r="Q719" s="40">
        <v>1697</v>
      </c>
      <c r="R719" s="40">
        <v>1354</v>
      </c>
      <c r="S719" s="40">
        <v>1525.5</v>
      </c>
      <c r="T719" s="7" t="s">
        <v>37</v>
      </c>
      <c r="U719" s="4" t="s">
        <v>2252</v>
      </c>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t="s">
        <v>186</v>
      </c>
      <c r="BE719" s="10" t="s">
        <v>1839</v>
      </c>
      <c r="BF719" s="10" t="s">
        <v>16</v>
      </c>
      <c r="BG719" s="10" t="s">
        <v>302</v>
      </c>
      <c r="BH719" s="15" t="s">
        <v>556</v>
      </c>
      <c r="BI719" s="15" t="s">
        <v>1874</v>
      </c>
      <c r="BJ719" s="17"/>
      <c r="BK719" s="15" t="str">
        <f t="shared" si="19"/>
        <v>A</v>
      </c>
      <c r="BL719" s="17">
        <v>1999</v>
      </c>
      <c r="BM719" s="3" t="s">
        <v>5705</v>
      </c>
      <c r="BN719" s="30" t="s">
        <v>1901</v>
      </c>
      <c r="BO719" s="3"/>
      <c r="BP719" s="28"/>
      <c r="BQ719" s="3"/>
      <c r="BR719" s="27"/>
      <c r="BS719" s="3"/>
      <c r="BT719" s="27"/>
      <c r="BU719" s="3"/>
      <c r="BV719" s="27"/>
      <c r="BW719" s="51"/>
    </row>
    <row r="720" spans="1:75" s="52" customFormat="1" x14ac:dyDescent="0.35">
      <c r="A720" s="71">
        <v>719</v>
      </c>
      <c r="B720" s="71">
        <v>207</v>
      </c>
      <c r="C720" s="10" t="s">
        <v>4892</v>
      </c>
      <c r="D720" s="10" t="s">
        <v>25</v>
      </c>
      <c r="E720" s="3" t="s">
        <v>1814</v>
      </c>
      <c r="F720" s="119">
        <v>-7.7214333000000002</v>
      </c>
      <c r="G720" s="119">
        <v>38.936470399999997</v>
      </c>
      <c r="H720" s="7"/>
      <c r="I720" s="7" t="s">
        <v>2695</v>
      </c>
      <c r="J720" s="3" t="s">
        <v>10</v>
      </c>
      <c r="K720" s="7" t="s">
        <v>311</v>
      </c>
      <c r="L720" s="39">
        <v>1635</v>
      </c>
      <c r="M720" s="39">
        <v>70</v>
      </c>
      <c r="N720" s="151">
        <v>254</v>
      </c>
      <c r="O720" s="151">
        <v>596</v>
      </c>
      <c r="P720" s="129">
        <v>425</v>
      </c>
      <c r="Q720" s="40">
        <v>1696</v>
      </c>
      <c r="R720" s="40">
        <v>1354</v>
      </c>
      <c r="S720" s="40">
        <v>1525</v>
      </c>
      <c r="T720" s="7" t="s">
        <v>37</v>
      </c>
      <c r="U720" s="4" t="s">
        <v>2252</v>
      </c>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t="s">
        <v>186</v>
      </c>
      <c r="BE720" s="10" t="s">
        <v>1839</v>
      </c>
      <c r="BF720" s="10" t="s">
        <v>16</v>
      </c>
      <c r="BG720" s="10" t="s">
        <v>302</v>
      </c>
      <c r="BH720" s="15" t="s">
        <v>556</v>
      </c>
      <c r="BI720" s="15" t="s">
        <v>1874</v>
      </c>
      <c r="BJ720" s="17"/>
      <c r="BK720" s="15" t="str">
        <f t="shared" si="19"/>
        <v>A</v>
      </c>
      <c r="BL720" s="17">
        <v>1999</v>
      </c>
      <c r="BM720" s="3" t="s">
        <v>5705</v>
      </c>
      <c r="BN720" s="30" t="s">
        <v>1901</v>
      </c>
      <c r="BO720" s="3"/>
      <c r="BP720" s="28"/>
      <c r="BQ720" s="3"/>
      <c r="BR720" s="27"/>
      <c r="BS720" s="3"/>
      <c r="BT720" s="27"/>
      <c r="BU720" s="3"/>
      <c r="BV720" s="27"/>
      <c r="BW720" s="51"/>
    </row>
    <row r="721" spans="1:75" s="5" customFormat="1" x14ac:dyDescent="0.35">
      <c r="A721" s="71">
        <v>720</v>
      </c>
      <c r="B721" s="71">
        <v>208</v>
      </c>
      <c r="C721" s="10" t="s">
        <v>5351</v>
      </c>
      <c r="D721" s="10" t="s">
        <v>25</v>
      </c>
      <c r="E721" s="3" t="s">
        <v>1814</v>
      </c>
      <c r="F721" s="119">
        <v>-8.6040492386086207</v>
      </c>
      <c r="G721" s="119">
        <v>39.2722186355047</v>
      </c>
      <c r="H721" s="7"/>
      <c r="I721" s="7" t="s">
        <v>4643</v>
      </c>
      <c r="J721" s="3" t="s">
        <v>10</v>
      </c>
      <c r="K721" s="7" t="s">
        <v>356</v>
      </c>
      <c r="L721" s="39">
        <v>890</v>
      </c>
      <c r="M721" s="39">
        <v>100</v>
      </c>
      <c r="N721" s="151">
        <v>989</v>
      </c>
      <c r="O721" s="151">
        <v>1379</v>
      </c>
      <c r="P721" s="129">
        <v>1184</v>
      </c>
      <c r="Q721" s="40">
        <v>961</v>
      </c>
      <c r="R721" s="40">
        <v>571</v>
      </c>
      <c r="S721" s="40">
        <v>766</v>
      </c>
      <c r="T721" s="7" t="s">
        <v>37</v>
      </c>
      <c r="U721" s="4" t="s">
        <v>2252</v>
      </c>
      <c r="V721" s="3"/>
      <c r="W721" s="3"/>
      <c r="X721" s="3"/>
      <c r="Y721" s="3"/>
      <c r="Z721" s="3"/>
      <c r="AA721" s="3"/>
      <c r="AB721" s="3"/>
      <c r="AC721" s="3"/>
      <c r="AD721" s="3"/>
      <c r="AE721" s="3"/>
      <c r="AF721" s="3"/>
      <c r="AG721" s="3"/>
      <c r="AH721" s="3"/>
      <c r="AI721" s="3"/>
      <c r="AJ721" s="3"/>
      <c r="AK721" s="3"/>
      <c r="AL721" s="3"/>
      <c r="AM721" s="3"/>
      <c r="AN721" s="3"/>
      <c r="AO721" s="3"/>
      <c r="AP721" s="3"/>
      <c r="AQ721" s="3"/>
      <c r="AR721" s="3" t="s">
        <v>186</v>
      </c>
      <c r="AS721" s="3"/>
      <c r="AT721" s="3"/>
      <c r="AU721" s="3"/>
      <c r="AV721" s="3"/>
      <c r="AW721" s="3"/>
      <c r="AX721" s="3"/>
      <c r="AY721" s="3"/>
      <c r="AZ721" s="3"/>
      <c r="BA721" s="3"/>
      <c r="BB721" s="3" t="s">
        <v>186</v>
      </c>
      <c r="BC721" s="3" t="s">
        <v>186</v>
      </c>
      <c r="BD721" s="3" t="s">
        <v>186</v>
      </c>
      <c r="BE721" s="10" t="s">
        <v>1854</v>
      </c>
      <c r="BF721" s="10" t="s">
        <v>1824</v>
      </c>
      <c r="BG721" s="10" t="s">
        <v>3667</v>
      </c>
      <c r="BH721" s="15" t="s">
        <v>1874</v>
      </c>
      <c r="BI721" s="15" t="s">
        <v>1874</v>
      </c>
      <c r="BJ721" s="17"/>
      <c r="BK721" s="15" t="str">
        <f t="shared" si="19"/>
        <v>C</v>
      </c>
      <c r="BL721" s="17">
        <v>1966</v>
      </c>
      <c r="BM721" s="11" t="s">
        <v>5452</v>
      </c>
      <c r="BN721" s="4" t="s">
        <v>2696</v>
      </c>
      <c r="BO721" s="11" t="s">
        <v>5453</v>
      </c>
      <c r="BP721" s="4"/>
      <c r="BQ721" s="11" t="s">
        <v>5454</v>
      </c>
      <c r="BR721" s="3"/>
      <c r="BS721" s="11" t="s">
        <v>5455</v>
      </c>
      <c r="BT721" s="13" t="s">
        <v>4641</v>
      </c>
      <c r="BU721" s="3"/>
      <c r="BV721" s="3"/>
      <c r="BW721" s="46"/>
    </row>
    <row r="722" spans="1:75" s="52" customFormat="1" x14ac:dyDescent="0.35">
      <c r="A722" s="71">
        <v>721</v>
      </c>
      <c r="B722" s="71">
        <v>208</v>
      </c>
      <c r="C722" s="10" t="s">
        <v>5351</v>
      </c>
      <c r="D722" s="10" t="s">
        <v>25</v>
      </c>
      <c r="E722" s="3" t="s">
        <v>1814</v>
      </c>
      <c r="F722" s="119">
        <v>-8.6040492386086207</v>
      </c>
      <c r="G722" s="119">
        <v>39.2722186355047</v>
      </c>
      <c r="H722" s="7"/>
      <c r="I722" s="7" t="s">
        <v>4644</v>
      </c>
      <c r="J722" s="3" t="s">
        <v>10</v>
      </c>
      <c r="K722" s="7" t="s">
        <v>357</v>
      </c>
      <c r="L722" s="39">
        <v>1320</v>
      </c>
      <c r="M722" s="39">
        <v>110</v>
      </c>
      <c r="N722" s="151">
        <v>567</v>
      </c>
      <c r="O722" s="151">
        <v>990</v>
      </c>
      <c r="P722" s="129">
        <v>778.5</v>
      </c>
      <c r="Q722" s="40">
        <v>1383</v>
      </c>
      <c r="R722" s="40">
        <v>960</v>
      </c>
      <c r="S722" s="40">
        <v>1171.5</v>
      </c>
      <c r="T722" s="7" t="s">
        <v>37</v>
      </c>
      <c r="U722" s="4" t="s">
        <v>2252</v>
      </c>
      <c r="V722" s="3"/>
      <c r="W722" s="3"/>
      <c r="X722" s="3"/>
      <c r="Y722" s="3"/>
      <c r="Z722" s="3"/>
      <c r="AA722" s="3"/>
      <c r="AB722" s="3"/>
      <c r="AC722" s="3"/>
      <c r="AD722" s="3"/>
      <c r="AE722" s="3"/>
      <c r="AF722" s="3"/>
      <c r="AG722" s="3"/>
      <c r="AH722" s="3"/>
      <c r="AI722" s="3"/>
      <c r="AJ722" s="3"/>
      <c r="AK722" s="3"/>
      <c r="AL722" s="3"/>
      <c r="AM722" s="3"/>
      <c r="AN722" s="3"/>
      <c r="AO722" s="3"/>
      <c r="AP722" s="3"/>
      <c r="AQ722" s="3"/>
      <c r="AR722" s="3" t="s">
        <v>186</v>
      </c>
      <c r="AS722" s="3"/>
      <c r="AT722" s="3"/>
      <c r="AU722" s="3"/>
      <c r="AV722" s="3"/>
      <c r="AW722" s="3"/>
      <c r="AX722" s="3"/>
      <c r="AY722" s="3"/>
      <c r="AZ722" s="3"/>
      <c r="BA722" s="3"/>
      <c r="BB722" s="3" t="s">
        <v>186</v>
      </c>
      <c r="BC722" s="3" t="s">
        <v>186</v>
      </c>
      <c r="BD722" s="3" t="s">
        <v>186</v>
      </c>
      <c r="BE722" s="10" t="s">
        <v>1854</v>
      </c>
      <c r="BF722" s="10" t="s">
        <v>1832</v>
      </c>
      <c r="BG722" s="10" t="s">
        <v>3667</v>
      </c>
      <c r="BH722" s="15" t="s">
        <v>3967</v>
      </c>
      <c r="BI722" s="15" t="s">
        <v>1874</v>
      </c>
      <c r="BJ722" s="17"/>
      <c r="BK722" s="15" t="str">
        <f t="shared" si="19"/>
        <v>C</v>
      </c>
      <c r="BL722" s="17">
        <v>1966</v>
      </c>
      <c r="BM722" s="11" t="s">
        <v>5452</v>
      </c>
      <c r="BN722" s="28" t="s">
        <v>2696</v>
      </c>
      <c r="BO722" s="11" t="s">
        <v>5453</v>
      </c>
      <c r="BP722" s="28"/>
      <c r="BQ722" s="11" t="s">
        <v>5454</v>
      </c>
      <c r="BR722" s="27"/>
      <c r="BS722" s="11" t="s">
        <v>5455</v>
      </c>
      <c r="BT722" s="29" t="s">
        <v>4641</v>
      </c>
      <c r="BU722" s="3"/>
      <c r="BV722" s="27"/>
      <c r="BW722" s="51"/>
    </row>
    <row r="723" spans="1:75" s="52" customFormat="1" x14ac:dyDescent="0.35">
      <c r="A723" s="71">
        <v>722</v>
      </c>
      <c r="B723" s="71">
        <v>208</v>
      </c>
      <c r="C723" s="10" t="s">
        <v>5351</v>
      </c>
      <c r="D723" s="10" t="s">
        <v>25</v>
      </c>
      <c r="E723" s="3" t="s">
        <v>1814</v>
      </c>
      <c r="F723" s="119">
        <v>-8.6040492386086207</v>
      </c>
      <c r="G723" s="119">
        <v>39.2722186355047</v>
      </c>
      <c r="H723" s="7"/>
      <c r="I723" s="7" t="s">
        <v>4642</v>
      </c>
      <c r="J723" s="3" t="s">
        <v>10</v>
      </c>
      <c r="K723" s="7" t="s">
        <v>358</v>
      </c>
      <c r="L723" s="39">
        <v>1020</v>
      </c>
      <c r="M723" s="39">
        <v>100</v>
      </c>
      <c r="N723" s="151">
        <v>775</v>
      </c>
      <c r="O723" s="151">
        <v>1262</v>
      </c>
      <c r="P723" s="129">
        <v>1018.5</v>
      </c>
      <c r="Q723" s="40">
        <v>1175</v>
      </c>
      <c r="R723" s="40">
        <v>688</v>
      </c>
      <c r="S723" s="40">
        <v>931.5</v>
      </c>
      <c r="T723" s="7" t="s">
        <v>37</v>
      </c>
      <c r="U723" s="4" t="s">
        <v>2252</v>
      </c>
      <c r="V723" s="3"/>
      <c r="W723" s="3"/>
      <c r="X723" s="3"/>
      <c r="Y723" s="3"/>
      <c r="Z723" s="3"/>
      <c r="AA723" s="3"/>
      <c r="AB723" s="3"/>
      <c r="AC723" s="3"/>
      <c r="AD723" s="3"/>
      <c r="AE723" s="3"/>
      <c r="AF723" s="3"/>
      <c r="AG723" s="3"/>
      <c r="AH723" s="3"/>
      <c r="AI723" s="3"/>
      <c r="AJ723" s="3"/>
      <c r="AK723" s="3"/>
      <c r="AL723" s="3"/>
      <c r="AM723" s="3"/>
      <c r="AN723" s="3"/>
      <c r="AO723" s="3"/>
      <c r="AP723" s="3"/>
      <c r="AQ723" s="3"/>
      <c r="AR723" s="3" t="s">
        <v>186</v>
      </c>
      <c r="AS723" s="3"/>
      <c r="AT723" s="3"/>
      <c r="AU723" s="3"/>
      <c r="AV723" s="3"/>
      <c r="AW723" s="3"/>
      <c r="AX723" s="3"/>
      <c r="AY723" s="3"/>
      <c r="AZ723" s="3"/>
      <c r="BA723" s="3"/>
      <c r="BB723" s="3" t="s">
        <v>186</v>
      </c>
      <c r="BC723" s="3" t="s">
        <v>186</v>
      </c>
      <c r="BD723" s="3" t="s">
        <v>186</v>
      </c>
      <c r="BE723" s="10" t="s">
        <v>1854</v>
      </c>
      <c r="BF723" s="10" t="s">
        <v>1824</v>
      </c>
      <c r="BG723" s="10" t="s">
        <v>3667</v>
      </c>
      <c r="BH723" s="15" t="s">
        <v>1874</v>
      </c>
      <c r="BI723" s="15" t="s">
        <v>1874</v>
      </c>
      <c r="BJ723" s="17"/>
      <c r="BK723" s="15" t="str">
        <f t="shared" si="19"/>
        <v>C</v>
      </c>
      <c r="BL723" s="17">
        <v>1966</v>
      </c>
      <c r="BM723" s="11" t="s">
        <v>5452</v>
      </c>
      <c r="BN723" s="28" t="s">
        <v>2696</v>
      </c>
      <c r="BO723" s="11" t="s">
        <v>5453</v>
      </c>
      <c r="BP723" s="28"/>
      <c r="BQ723" s="11" t="s">
        <v>5454</v>
      </c>
      <c r="BR723" s="27"/>
      <c r="BS723" s="11" t="s">
        <v>5455</v>
      </c>
      <c r="BT723" s="29" t="s">
        <v>4641</v>
      </c>
      <c r="BU723" s="3"/>
      <c r="BV723" s="27"/>
      <c r="BW723" s="51"/>
    </row>
    <row r="724" spans="1:75" s="52" customFormat="1" x14ac:dyDescent="0.35">
      <c r="A724" s="71">
        <v>723</v>
      </c>
      <c r="B724" s="71">
        <v>208</v>
      </c>
      <c r="C724" s="10" t="s">
        <v>5351</v>
      </c>
      <c r="D724" s="10" t="s">
        <v>25</v>
      </c>
      <c r="E724" s="3" t="s">
        <v>1814</v>
      </c>
      <c r="F724" s="119">
        <v>-8.6040492386086207</v>
      </c>
      <c r="G724" s="119">
        <v>39.2722186355047</v>
      </c>
      <c r="H724" s="7"/>
      <c r="I724" s="7" t="s">
        <v>4644</v>
      </c>
      <c r="J724" s="3" t="s">
        <v>10</v>
      </c>
      <c r="K724" s="7" t="s">
        <v>359</v>
      </c>
      <c r="L724" s="39">
        <v>1825</v>
      </c>
      <c r="M724" s="39">
        <v>110</v>
      </c>
      <c r="N724" s="151">
        <v>-46</v>
      </c>
      <c r="O724" s="151">
        <v>525</v>
      </c>
      <c r="P724" s="129">
        <v>239.5</v>
      </c>
      <c r="Q724" s="40">
        <v>1996</v>
      </c>
      <c r="R724" s="40">
        <v>1425</v>
      </c>
      <c r="S724" s="40">
        <v>1710.5</v>
      </c>
      <c r="T724" s="7" t="s">
        <v>37</v>
      </c>
      <c r="U724" s="4" t="s">
        <v>2252</v>
      </c>
      <c r="V724" s="3"/>
      <c r="W724" s="3"/>
      <c r="X724" s="3"/>
      <c r="Y724" s="3"/>
      <c r="Z724" s="3"/>
      <c r="AA724" s="3"/>
      <c r="AB724" s="3"/>
      <c r="AC724" s="3"/>
      <c r="AD724" s="3"/>
      <c r="AE724" s="3"/>
      <c r="AF724" s="3"/>
      <c r="AG724" s="3"/>
      <c r="AH724" s="3"/>
      <c r="AI724" s="3"/>
      <c r="AJ724" s="3"/>
      <c r="AK724" s="3"/>
      <c r="AL724" s="3"/>
      <c r="AM724" s="3"/>
      <c r="AN724" s="3"/>
      <c r="AO724" s="3"/>
      <c r="AP724" s="3"/>
      <c r="AQ724" s="3"/>
      <c r="AR724" s="3" t="s">
        <v>186</v>
      </c>
      <c r="AS724" s="3"/>
      <c r="AT724" s="3"/>
      <c r="AU724" s="3"/>
      <c r="AV724" s="3"/>
      <c r="AW724" s="3"/>
      <c r="AX724" s="3"/>
      <c r="AY724" s="3"/>
      <c r="AZ724" s="3"/>
      <c r="BA724" s="3"/>
      <c r="BB724" s="3" t="s">
        <v>186</v>
      </c>
      <c r="BC724" s="3" t="s">
        <v>186</v>
      </c>
      <c r="BD724" s="3" t="s">
        <v>186</v>
      </c>
      <c r="BE724" s="10" t="s">
        <v>1854</v>
      </c>
      <c r="BF724" s="10" t="s">
        <v>16</v>
      </c>
      <c r="BG724" s="10" t="s">
        <v>3667</v>
      </c>
      <c r="BH724" s="15" t="s">
        <v>3967</v>
      </c>
      <c r="BI724" s="15" t="s">
        <v>1874</v>
      </c>
      <c r="BJ724" s="17"/>
      <c r="BK724" s="15" t="str">
        <f t="shared" si="19"/>
        <v>C</v>
      </c>
      <c r="BL724" s="17">
        <v>1966</v>
      </c>
      <c r="BM724" s="11" t="s">
        <v>5452</v>
      </c>
      <c r="BN724" s="28" t="s">
        <v>2696</v>
      </c>
      <c r="BO724" s="11" t="s">
        <v>5453</v>
      </c>
      <c r="BP724" s="28"/>
      <c r="BQ724" s="11" t="s">
        <v>5454</v>
      </c>
      <c r="BR724" s="27"/>
      <c r="BS724" s="11" t="s">
        <v>5455</v>
      </c>
      <c r="BT724" s="29" t="s">
        <v>4641</v>
      </c>
      <c r="BU724" s="3"/>
      <c r="BV724" s="27"/>
      <c r="BW724" s="51"/>
    </row>
    <row r="725" spans="1:75" s="41" customFormat="1" x14ac:dyDescent="0.35">
      <c r="A725" s="71">
        <v>724</v>
      </c>
      <c r="B725" s="71">
        <v>208</v>
      </c>
      <c r="C725" s="10" t="s">
        <v>5351</v>
      </c>
      <c r="D725" s="10" t="s">
        <v>25</v>
      </c>
      <c r="E725" s="3" t="s">
        <v>1814</v>
      </c>
      <c r="F725" s="119">
        <v>-8.6040492386086207</v>
      </c>
      <c r="G725" s="119">
        <v>39.2722186355047</v>
      </c>
      <c r="H725" s="8" t="s">
        <v>5177</v>
      </c>
      <c r="I725" s="8" t="s">
        <v>5178</v>
      </c>
      <c r="J725" s="3" t="s">
        <v>10</v>
      </c>
      <c r="K725" s="8" t="s">
        <v>5151</v>
      </c>
      <c r="L725" s="8">
        <v>447</v>
      </c>
      <c r="M725" s="8">
        <v>25</v>
      </c>
      <c r="N725" s="152">
        <v>1428</v>
      </c>
      <c r="O725" s="152">
        <v>1611</v>
      </c>
      <c r="P725" s="129">
        <v>1519.5</v>
      </c>
      <c r="Q725" s="40">
        <v>522</v>
      </c>
      <c r="R725" s="40">
        <v>339</v>
      </c>
      <c r="S725" s="40">
        <v>430.5</v>
      </c>
      <c r="T725" s="8" t="s">
        <v>4543</v>
      </c>
      <c r="U725" s="4" t="s">
        <v>3357</v>
      </c>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t="s">
        <v>186</v>
      </c>
      <c r="BE725" s="3" t="s">
        <v>5149</v>
      </c>
      <c r="BF725" s="3" t="s">
        <v>21</v>
      </c>
      <c r="BG725" s="3"/>
      <c r="BH725" s="15" t="s">
        <v>555</v>
      </c>
      <c r="BI725" s="15"/>
      <c r="BJ725" s="17" t="s">
        <v>4850</v>
      </c>
      <c r="BK725" s="15" t="str">
        <f t="shared" ref="BK725:BK745" si="20">IF(BL725&gt;1988,"A",IF(BL725&gt;1971,"B","C"))</f>
        <v>A</v>
      </c>
      <c r="BL725" s="15">
        <v>2022</v>
      </c>
      <c r="BM725" s="74" t="s">
        <v>5189</v>
      </c>
      <c r="BN725" s="28" t="s">
        <v>5190</v>
      </c>
      <c r="BO725" s="3"/>
      <c r="BP725" s="28"/>
      <c r="BQ725" s="3"/>
      <c r="BR725" s="27"/>
      <c r="BS725" s="3"/>
      <c r="BT725" s="27"/>
      <c r="BU725" s="3"/>
      <c r="BV725" s="27"/>
    </row>
    <row r="726" spans="1:75" s="41" customFormat="1" x14ac:dyDescent="0.35">
      <c r="A726" s="71">
        <v>725</v>
      </c>
      <c r="B726" s="71">
        <v>208</v>
      </c>
      <c r="C726" s="10" t="s">
        <v>5351</v>
      </c>
      <c r="D726" s="10" t="s">
        <v>25</v>
      </c>
      <c r="E726" s="3" t="s">
        <v>1814</v>
      </c>
      <c r="F726" s="119">
        <v>-8.6040492386086207</v>
      </c>
      <c r="G726" s="119">
        <v>39.2722186355047</v>
      </c>
      <c r="H726" s="8" t="s">
        <v>5176</v>
      </c>
      <c r="I726" s="8" t="s">
        <v>5179</v>
      </c>
      <c r="J726" s="3" t="s">
        <v>10</v>
      </c>
      <c r="K726" s="8" t="s">
        <v>5152</v>
      </c>
      <c r="L726" s="8">
        <v>686</v>
      </c>
      <c r="M726" s="8">
        <v>25</v>
      </c>
      <c r="N726" s="152">
        <v>1281</v>
      </c>
      <c r="O726" s="152">
        <v>1391</v>
      </c>
      <c r="P726" s="129">
        <v>1336</v>
      </c>
      <c r="Q726" s="40">
        <v>669</v>
      </c>
      <c r="R726" s="40">
        <v>559</v>
      </c>
      <c r="S726" s="40">
        <v>614</v>
      </c>
      <c r="T726" s="7" t="s">
        <v>37</v>
      </c>
      <c r="U726" s="4" t="s">
        <v>2252</v>
      </c>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t="s">
        <v>21</v>
      </c>
      <c r="BG726" s="3"/>
      <c r="BH726" s="15" t="s">
        <v>555</v>
      </c>
      <c r="BI726" s="15" t="s">
        <v>1874</v>
      </c>
      <c r="BJ726" s="15"/>
      <c r="BK726" s="15" t="str">
        <f t="shared" si="20"/>
        <v>A</v>
      </c>
      <c r="BL726" s="15">
        <v>2022</v>
      </c>
      <c r="BM726" s="74" t="s">
        <v>5189</v>
      </c>
      <c r="BN726" s="28" t="s">
        <v>5190</v>
      </c>
      <c r="BO726" s="3"/>
      <c r="BP726" s="28"/>
      <c r="BQ726" s="3"/>
      <c r="BR726" s="27"/>
      <c r="BS726" s="3"/>
      <c r="BT726" s="27"/>
      <c r="BU726" s="3"/>
      <c r="BV726" s="27"/>
    </row>
    <row r="727" spans="1:75" s="41" customFormat="1" x14ac:dyDescent="0.35">
      <c r="A727" s="71">
        <v>726</v>
      </c>
      <c r="B727" s="71">
        <v>208</v>
      </c>
      <c r="C727" s="10" t="s">
        <v>5351</v>
      </c>
      <c r="D727" s="10" t="s">
        <v>25</v>
      </c>
      <c r="E727" s="3" t="s">
        <v>1814</v>
      </c>
      <c r="F727" s="119">
        <v>-8.6040492386086207</v>
      </c>
      <c r="G727" s="119">
        <v>39.2722186355047</v>
      </c>
      <c r="H727" s="8" t="s">
        <v>5175</v>
      </c>
      <c r="I727" s="8" t="s">
        <v>5180</v>
      </c>
      <c r="J727" s="3" t="s">
        <v>10</v>
      </c>
      <c r="K727" s="8" t="s">
        <v>5153</v>
      </c>
      <c r="L727" s="8">
        <v>1072</v>
      </c>
      <c r="M727" s="8">
        <v>27</v>
      </c>
      <c r="N727" s="152">
        <v>896</v>
      </c>
      <c r="O727" s="152">
        <v>1032</v>
      </c>
      <c r="P727" s="129">
        <v>964</v>
      </c>
      <c r="Q727" s="40">
        <v>1054</v>
      </c>
      <c r="R727" s="40">
        <v>918</v>
      </c>
      <c r="S727" s="40">
        <v>986</v>
      </c>
      <c r="T727" s="8" t="s">
        <v>4543</v>
      </c>
      <c r="U727" s="4" t="s">
        <v>3357</v>
      </c>
      <c r="V727" s="3"/>
      <c r="W727" s="3"/>
      <c r="X727" s="3"/>
      <c r="Y727" s="3"/>
      <c r="Z727" s="3"/>
      <c r="AA727" s="3"/>
      <c r="AB727" s="3"/>
      <c r="AC727" s="3"/>
      <c r="AD727" s="3"/>
      <c r="AE727" s="3"/>
      <c r="AF727" s="3"/>
      <c r="AG727" s="3"/>
      <c r="AH727" s="3"/>
      <c r="AI727" s="3"/>
      <c r="AJ727" s="3"/>
      <c r="AK727" s="3"/>
      <c r="AL727" s="3"/>
      <c r="AM727" s="3"/>
      <c r="AN727" s="3"/>
      <c r="AO727" s="3"/>
      <c r="AP727" s="3"/>
      <c r="AQ727" s="3"/>
      <c r="AR727" s="3" t="s">
        <v>186</v>
      </c>
      <c r="AS727" s="3"/>
      <c r="AT727" s="3"/>
      <c r="AU727" s="3"/>
      <c r="AV727" s="3"/>
      <c r="AW727" s="3"/>
      <c r="AX727" s="3"/>
      <c r="AY727" s="3"/>
      <c r="AZ727" s="3"/>
      <c r="BA727" s="3"/>
      <c r="BB727" s="3"/>
      <c r="BC727" s="3"/>
      <c r="BD727" s="3" t="s">
        <v>186</v>
      </c>
      <c r="BE727" s="3" t="s">
        <v>5149</v>
      </c>
      <c r="BF727" s="3" t="s">
        <v>1824</v>
      </c>
      <c r="BG727" s="3"/>
      <c r="BH727" s="15" t="s">
        <v>556</v>
      </c>
      <c r="BI727" s="15"/>
      <c r="BJ727" s="17" t="s">
        <v>4850</v>
      </c>
      <c r="BK727" s="15" t="str">
        <f t="shared" si="20"/>
        <v>A</v>
      </c>
      <c r="BL727" s="15">
        <v>2022</v>
      </c>
      <c r="BM727" s="74" t="s">
        <v>5189</v>
      </c>
      <c r="BN727" s="28" t="s">
        <v>5190</v>
      </c>
      <c r="BO727" s="3"/>
      <c r="BP727" s="28"/>
      <c r="BQ727" s="3"/>
      <c r="BR727" s="27"/>
      <c r="BS727" s="3"/>
      <c r="BT727" s="27"/>
      <c r="BU727" s="3"/>
      <c r="BV727" s="27"/>
    </row>
    <row r="728" spans="1:75" s="41" customFormat="1" x14ac:dyDescent="0.35">
      <c r="A728" s="71">
        <v>727</v>
      </c>
      <c r="B728" s="71">
        <v>208</v>
      </c>
      <c r="C728" s="10" t="s">
        <v>5351</v>
      </c>
      <c r="D728" s="10" t="s">
        <v>25</v>
      </c>
      <c r="E728" s="3" t="s">
        <v>1814</v>
      </c>
      <c r="F728" s="119">
        <v>-8.6040492386086207</v>
      </c>
      <c r="G728" s="119">
        <v>39.2722186355047</v>
      </c>
      <c r="H728" s="8" t="s">
        <v>5175</v>
      </c>
      <c r="I728" s="8" t="s">
        <v>5180</v>
      </c>
      <c r="J728" s="3" t="s">
        <v>10</v>
      </c>
      <c r="K728" s="8" t="s">
        <v>5154</v>
      </c>
      <c r="L728" s="8">
        <v>964</v>
      </c>
      <c r="M728" s="8">
        <v>25</v>
      </c>
      <c r="N728" s="152">
        <v>1029</v>
      </c>
      <c r="O728" s="152">
        <v>1160</v>
      </c>
      <c r="P728" s="129">
        <v>1094.5</v>
      </c>
      <c r="Q728" s="40">
        <v>921</v>
      </c>
      <c r="R728" s="40">
        <v>790</v>
      </c>
      <c r="S728" s="40">
        <v>855.5</v>
      </c>
      <c r="T728" s="8" t="s">
        <v>5203</v>
      </c>
      <c r="U728" s="4" t="s">
        <v>2252</v>
      </c>
      <c r="V728" s="3"/>
      <c r="W728" s="3"/>
      <c r="X728" s="3"/>
      <c r="Y728" s="3"/>
      <c r="Z728" s="3"/>
      <c r="AA728" s="3"/>
      <c r="AB728" s="3"/>
      <c r="AC728" s="3"/>
      <c r="AD728" s="3"/>
      <c r="AE728" s="3"/>
      <c r="AF728" s="3"/>
      <c r="AG728" s="3"/>
      <c r="AH728" s="3"/>
      <c r="AI728" s="3"/>
      <c r="AJ728" s="3"/>
      <c r="AK728" s="3"/>
      <c r="AL728" s="3"/>
      <c r="AM728" s="3"/>
      <c r="AN728" s="3"/>
      <c r="AO728" s="3"/>
      <c r="AP728" s="3"/>
      <c r="AQ728" s="3"/>
      <c r="AR728" s="3" t="s">
        <v>186</v>
      </c>
      <c r="AS728" s="3"/>
      <c r="AT728" s="3"/>
      <c r="AU728" s="3"/>
      <c r="AV728" s="3"/>
      <c r="AW728" s="3"/>
      <c r="AX728" s="3"/>
      <c r="AY728" s="3"/>
      <c r="AZ728" s="3"/>
      <c r="BA728" s="3"/>
      <c r="BB728" s="3"/>
      <c r="BC728" s="3"/>
      <c r="BD728" s="3" t="s">
        <v>186</v>
      </c>
      <c r="BE728" s="3" t="s">
        <v>5149</v>
      </c>
      <c r="BF728" s="3" t="s">
        <v>21</v>
      </c>
      <c r="BG728" s="3"/>
      <c r="BH728" s="15" t="s">
        <v>555</v>
      </c>
      <c r="BI728" s="15" t="s">
        <v>1874</v>
      </c>
      <c r="BJ728" s="15"/>
      <c r="BK728" s="15" t="str">
        <f t="shared" si="20"/>
        <v>A</v>
      </c>
      <c r="BL728" s="15">
        <v>2022</v>
      </c>
      <c r="BM728" s="74" t="s">
        <v>5189</v>
      </c>
      <c r="BN728" s="28" t="s">
        <v>5190</v>
      </c>
      <c r="BO728" s="3"/>
      <c r="BP728" s="28"/>
      <c r="BQ728" s="3"/>
      <c r="BR728" s="27"/>
      <c r="BS728" s="3"/>
      <c r="BT728" s="27"/>
      <c r="BU728" s="3"/>
      <c r="BV728" s="27"/>
    </row>
    <row r="729" spans="1:75" s="41" customFormat="1" x14ac:dyDescent="0.35">
      <c r="A729" s="71">
        <v>728</v>
      </c>
      <c r="B729" s="71">
        <v>208</v>
      </c>
      <c r="C729" s="10" t="s">
        <v>5351</v>
      </c>
      <c r="D729" s="10" t="s">
        <v>25</v>
      </c>
      <c r="E729" s="3" t="s">
        <v>1814</v>
      </c>
      <c r="F729" s="119">
        <v>-8.6040492386086207</v>
      </c>
      <c r="G729" s="119">
        <v>39.2722186355047</v>
      </c>
      <c r="H729" s="8" t="s">
        <v>5175</v>
      </c>
      <c r="I729" s="8" t="s">
        <v>5180</v>
      </c>
      <c r="J729" s="3" t="s">
        <v>10</v>
      </c>
      <c r="K729" s="8" t="s">
        <v>5155</v>
      </c>
      <c r="L729" s="8">
        <v>970</v>
      </c>
      <c r="M729" s="8">
        <v>27</v>
      </c>
      <c r="N729" s="152">
        <v>1028</v>
      </c>
      <c r="O729" s="152">
        <v>1158</v>
      </c>
      <c r="P729" s="129">
        <v>1093</v>
      </c>
      <c r="Q729" s="40">
        <v>922</v>
      </c>
      <c r="R729" s="40">
        <v>792</v>
      </c>
      <c r="S729" s="40">
        <v>857</v>
      </c>
      <c r="T729" s="8" t="s">
        <v>5203</v>
      </c>
      <c r="U729" s="4" t="s">
        <v>2252</v>
      </c>
      <c r="V729" s="3"/>
      <c r="W729" s="3"/>
      <c r="X729" s="3"/>
      <c r="Y729" s="3"/>
      <c r="Z729" s="3"/>
      <c r="AA729" s="3"/>
      <c r="AB729" s="3"/>
      <c r="AC729" s="3"/>
      <c r="AD729" s="3"/>
      <c r="AE729" s="3"/>
      <c r="AF729" s="3"/>
      <c r="AG729" s="3"/>
      <c r="AH729" s="3"/>
      <c r="AI729" s="3"/>
      <c r="AJ729" s="3"/>
      <c r="AK729" s="3"/>
      <c r="AL729" s="3"/>
      <c r="AM729" s="3"/>
      <c r="AN729" s="3"/>
      <c r="AO729" s="3"/>
      <c r="AP729" s="3"/>
      <c r="AQ729" s="3"/>
      <c r="AR729" s="3" t="s">
        <v>186</v>
      </c>
      <c r="AS729" s="3"/>
      <c r="AT729" s="3"/>
      <c r="AU729" s="3"/>
      <c r="AV729" s="3"/>
      <c r="AW729" s="3"/>
      <c r="AX729" s="3"/>
      <c r="AY729" s="3"/>
      <c r="AZ729" s="3"/>
      <c r="BA729" s="3"/>
      <c r="BB729" s="3"/>
      <c r="BC729" s="3"/>
      <c r="BD729" s="3" t="s">
        <v>186</v>
      </c>
      <c r="BE729" s="3" t="s">
        <v>5149</v>
      </c>
      <c r="BF729" s="3" t="s">
        <v>21</v>
      </c>
      <c r="BG729" s="3"/>
      <c r="BH729" s="15" t="s">
        <v>556</v>
      </c>
      <c r="BI729" s="15" t="s">
        <v>1874</v>
      </c>
      <c r="BJ729" s="15"/>
      <c r="BK729" s="15" t="str">
        <f t="shared" si="20"/>
        <v>A</v>
      </c>
      <c r="BL729" s="15">
        <v>2022</v>
      </c>
      <c r="BM729" s="74" t="s">
        <v>5189</v>
      </c>
      <c r="BN729" s="28" t="s">
        <v>5190</v>
      </c>
      <c r="BO729" s="3"/>
      <c r="BP729" s="28"/>
      <c r="BQ729" s="3"/>
      <c r="BR729" s="27"/>
      <c r="BS729" s="3"/>
      <c r="BT729" s="27"/>
      <c r="BU729" s="3"/>
      <c r="BV729" s="27"/>
    </row>
    <row r="730" spans="1:75" s="41" customFormat="1" x14ac:dyDescent="0.35">
      <c r="A730" s="71">
        <v>729</v>
      </c>
      <c r="B730" s="71">
        <v>208</v>
      </c>
      <c r="C730" s="10" t="s">
        <v>5351</v>
      </c>
      <c r="D730" s="10" t="s">
        <v>25</v>
      </c>
      <c r="E730" s="3" t="s">
        <v>1814</v>
      </c>
      <c r="F730" s="119">
        <v>-8.6040492386086207</v>
      </c>
      <c r="G730" s="119">
        <v>39.2722186355047</v>
      </c>
      <c r="H730" s="8" t="s">
        <v>5174</v>
      </c>
      <c r="I730" s="8" t="s">
        <v>5181</v>
      </c>
      <c r="J730" s="3" t="s">
        <v>10</v>
      </c>
      <c r="K730" s="8" t="s">
        <v>5156</v>
      </c>
      <c r="L730" s="8">
        <v>949</v>
      </c>
      <c r="M730" s="8">
        <v>24</v>
      </c>
      <c r="N730" s="152">
        <v>1034</v>
      </c>
      <c r="O730" s="152">
        <v>1178</v>
      </c>
      <c r="P730" s="129">
        <v>1106</v>
      </c>
      <c r="Q730" s="40">
        <v>916</v>
      </c>
      <c r="R730" s="40">
        <v>772</v>
      </c>
      <c r="S730" s="40">
        <v>844</v>
      </c>
      <c r="T730" s="7" t="s">
        <v>37</v>
      </c>
      <c r="U730" s="4" t="s">
        <v>2252</v>
      </c>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t="s">
        <v>186</v>
      </c>
      <c r="BE730" s="3" t="s">
        <v>5149</v>
      </c>
      <c r="BF730" s="3" t="s">
        <v>21</v>
      </c>
      <c r="BG730" s="3"/>
      <c r="BH730" s="15" t="s">
        <v>555</v>
      </c>
      <c r="BI730" s="15" t="s">
        <v>1874</v>
      </c>
      <c r="BJ730" s="15"/>
      <c r="BK730" s="15" t="str">
        <f t="shared" si="20"/>
        <v>A</v>
      </c>
      <c r="BL730" s="15">
        <v>2022</v>
      </c>
      <c r="BM730" s="74" t="s">
        <v>5189</v>
      </c>
      <c r="BN730" s="28" t="s">
        <v>5190</v>
      </c>
      <c r="BO730" s="3"/>
      <c r="BP730" s="28"/>
      <c r="BQ730" s="3"/>
      <c r="BR730" s="27"/>
      <c r="BS730" s="3"/>
      <c r="BT730" s="27"/>
      <c r="BU730" s="3"/>
      <c r="BV730" s="27"/>
    </row>
    <row r="731" spans="1:75" s="41" customFormat="1" x14ac:dyDescent="0.35">
      <c r="A731" s="71">
        <v>730</v>
      </c>
      <c r="B731" s="71">
        <v>208</v>
      </c>
      <c r="C731" s="10" t="s">
        <v>5351</v>
      </c>
      <c r="D731" s="10" t="s">
        <v>25</v>
      </c>
      <c r="E731" s="3" t="s">
        <v>1814</v>
      </c>
      <c r="F731" s="119">
        <v>-8.6040492386086207</v>
      </c>
      <c r="G731" s="119">
        <v>39.2722186355047</v>
      </c>
      <c r="H731" s="8" t="s">
        <v>5173</v>
      </c>
      <c r="I731" s="8" t="s">
        <v>5187</v>
      </c>
      <c r="J731" s="3" t="s">
        <v>10</v>
      </c>
      <c r="K731" s="8" t="s">
        <v>5157</v>
      </c>
      <c r="L731" s="8">
        <v>1084</v>
      </c>
      <c r="M731" s="8">
        <v>28</v>
      </c>
      <c r="N731" s="152">
        <v>895</v>
      </c>
      <c r="O731" s="152">
        <v>1028</v>
      </c>
      <c r="P731" s="129">
        <v>961.5</v>
      </c>
      <c r="Q731" s="40">
        <v>1055</v>
      </c>
      <c r="R731" s="40">
        <v>922</v>
      </c>
      <c r="S731" s="40">
        <v>988.5</v>
      </c>
      <c r="T731" s="7" t="s">
        <v>37</v>
      </c>
      <c r="U731" s="4" t="s">
        <v>2252</v>
      </c>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t="s">
        <v>186</v>
      </c>
      <c r="BE731" s="3" t="s">
        <v>5149</v>
      </c>
      <c r="BF731" s="3" t="s">
        <v>1824</v>
      </c>
      <c r="BG731" s="3"/>
      <c r="BH731" s="15" t="s">
        <v>556</v>
      </c>
      <c r="BI731" s="15" t="s">
        <v>1874</v>
      </c>
      <c r="BJ731" s="15"/>
      <c r="BK731" s="15" t="str">
        <f t="shared" si="20"/>
        <v>A</v>
      </c>
      <c r="BL731" s="15">
        <v>2022</v>
      </c>
      <c r="BM731" s="74" t="s">
        <v>5189</v>
      </c>
      <c r="BN731" s="28" t="s">
        <v>5190</v>
      </c>
      <c r="BO731" s="3"/>
      <c r="BP731" s="28"/>
      <c r="BQ731" s="3"/>
      <c r="BR731" s="27"/>
      <c r="BS731" s="3"/>
      <c r="BT731" s="27"/>
      <c r="BU731" s="3"/>
      <c r="BV731" s="27"/>
    </row>
    <row r="732" spans="1:75" s="41" customFormat="1" x14ac:dyDescent="0.35">
      <c r="A732" s="71">
        <v>731</v>
      </c>
      <c r="B732" s="71">
        <v>208</v>
      </c>
      <c r="C732" s="10" t="s">
        <v>5351</v>
      </c>
      <c r="D732" s="10" t="s">
        <v>25</v>
      </c>
      <c r="E732" s="3" t="s">
        <v>1814</v>
      </c>
      <c r="F732" s="119">
        <v>-8.6040492386086207</v>
      </c>
      <c r="G732" s="119">
        <v>39.2722186355047</v>
      </c>
      <c r="H732" s="8" t="s">
        <v>5173</v>
      </c>
      <c r="I732" s="8" t="s">
        <v>5182</v>
      </c>
      <c r="J732" s="3" t="s">
        <v>10</v>
      </c>
      <c r="K732" s="8" t="s">
        <v>5158</v>
      </c>
      <c r="L732" s="8">
        <v>1014</v>
      </c>
      <c r="M732" s="8">
        <v>26</v>
      </c>
      <c r="N732" s="152">
        <v>992</v>
      </c>
      <c r="O732" s="152">
        <v>1151</v>
      </c>
      <c r="P732" s="129">
        <v>1071.5</v>
      </c>
      <c r="Q732" s="40">
        <v>958</v>
      </c>
      <c r="R732" s="40">
        <v>799</v>
      </c>
      <c r="S732" s="40">
        <v>878.5</v>
      </c>
      <c r="T732" s="7" t="s">
        <v>37</v>
      </c>
      <c r="U732" s="4" t="s">
        <v>2252</v>
      </c>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t="s">
        <v>186</v>
      </c>
      <c r="BE732" s="3" t="s">
        <v>5149</v>
      </c>
      <c r="BF732" s="3" t="s">
        <v>1824</v>
      </c>
      <c r="BG732" s="3" t="s">
        <v>5186</v>
      </c>
      <c r="BH732" s="15" t="s">
        <v>1874</v>
      </c>
      <c r="BI732" s="15" t="s">
        <v>1874</v>
      </c>
      <c r="BJ732" s="15"/>
      <c r="BK732" s="15" t="str">
        <f t="shared" si="20"/>
        <v>A</v>
      </c>
      <c r="BL732" s="15">
        <v>2022</v>
      </c>
      <c r="BM732" s="74" t="s">
        <v>5189</v>
      </c>
      <c r="BN732" s="28" t="s">
        <v>5190</v>
      </c>
      <c r="BO732" s="3"/>
      <c r="BP732" s="28"/>
      <c r="BQ732" s="3"/>
      <c r="BR732" s="27"/>
      <c r="BS732" s="3"/>
      <c r="BT732" s="27"/>
      <c r="BU732" s="3"/>
      <c r="BV732" s="27"/>
    </row>
    <row r="733" spans="1:75" s="41" customFormat="1" x14ac:dyDescent="0.35">
      <c r="A733" s="71">
        <v>732</v>
      </c>
      <c r="B733" s="71">
        <v>208</v>
      </c>
      <c r="C733" s="10" t="s">
        <v>5351</v>
      </c>
      <c r="D733" s="10" t="s">
        <v>25</v>
      </c>
      <c r="E733" s="3" t="s">
        <v>1814</v>
      </c>
      <c r="F733" s="119">
        <v>-8.6040492386086207</v>
      </c>
      <c r="G733" s="119">
        <v>39.2722186355047</v>
      </c>
      <c r="H733" s="8" t="s">
        <v>5172</v>
      </c>
      <c r="I733" s="8" t="s">
        <v>5183</v>
      </c>
      <c r="J733" s="3" t="s">
        <v>10</v>
      </c>
      <c r="K733" s="8" t="s">
        <v>5159</v>
      </c>
      <c r="L733" s="8">
        <v>1110</v>
      </c>
      <c r="M733" s="8">
        <v>22</v>
      </c>
      <c r="N733" s="152">
        <v>893</v>
      </c>
      <c r="O733" s="152">
        <v>1019</v>
      </c>
      <c r="P733" s="129">
        <v>956</v>
      </c>
      <c r="Q733" s="40">
        <v>1057</v>
      </c>
      <c r="R733" s="40">
        <v>931</v>
      </c>
      <c r="S733" s="40">
        <v>994</v>
      </c>
      <c r="T733" s="7" t="s">
        <v>37</v>
      </c>
      <c r="U733" s="4" t="s">
        <v>2252</v>
      </c>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t="s">
        <v>186</v>
      </c>
      <c r="BE733" s="3" t="s">
        <v>5149</v>
      </c>
      <c r="BF733" s="3" t="s">
        <v>1824</v>
      </c>
      <c r="BG733" s="3"/>
      <c r="BH733" s="15" t="s">
        <v>555</v>
      </c>
      <c r="BI733" s="15" t="s">
        <v>1874</v>
      </c>
      <c r="BJ733" s="15"/>
      <c r="BK733" s="15" t="str">
        <f t="shared" si="20"/>
        <v>A</v>
      </c>
      <c r="BL733" s="15">
        <v>2022</v>
      </c>
      <c r="BM733" s="74" t="s">
        <v>5189</v>
      </c>
      <c r="BN733" s="28" t="s">
        <v>5190</v>
      </c>
      <c r="BO733" s="3"/>
      <c r="BP733" s="28"/>
      <c r="BQ733" s="3"/>
      <c r="BR733" s="27"/>
      <c r="BS733" s="3"/>
      <c r="BT733" s="27"/>
      <c r="BU733" s="3"/>
      <c r="BV733" s="27"/>
    </row>
    <row r="734" spans="1:75" s="41" customFormat="1" x14ac:dyDescent="0.35">
      <c r="A734" s="71">
        <v>733</v>
      </c>
      <c r="B734" s="71">
        <v>208</v>
      </c>
      <c r="C734" s="10" t="s">
        <v>5351</v>
      </c>
      <c r="D734" s="10" t="s">
        <v>25</v>
      </c>
      <c r="E734" s="3" t="s">
        <v>1814</v>
      </c>
      <c r="F734" s="119">
        <v>-8.6040492386086207</v>
      </c>
      <c r="G734" s="119">
        <v>39.2722186355047</v>
      </c>
      <c r="H734" s="8" t="s">
        <v>5172</v>
      </c>
      <c r="I734" s="8" t="s">
        <v>5183</v>
      </c>
      <c r="J734" s="3" t="s">
        <v>10</v>
      </c>
      <c r="K734" s="8" t="s">
        <v>5160</v>
      </c>
      <c r="L734" s="8">
        <v>1151</v>
      </c>
      <c r="M734" s="8">
        <v>26</v>
      </c>
      <c r="N734" s="152">
        <v>774</v>
      </c>
      <c r="O734" s="152">
        <v>994</v>
      </c>
      <c r="P734" s="129">
        <v>884</v>
      </c>
      <c r="Q734" s="40">
        <v>1176</v>
      </c>
      <c r="R734" s="40">
        <v>956</v>
      </c>
      <c r="S734" s="40">
        <v>1066</v>
      </c>
      <c r="T734" s="8" t="s">
        <v>4543</v>
      </c>
      <c r="U734" s="4" t="s">
        <v>3357</v>
      </c>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t="s">
        <v>186</v>
      </c>
      <c r="AW734" s="71"/>
      <c r="AX734" s="3"/>
      <c r="AY734" s="3"/>
      <c r="AZ734" s="3"/>
      <c r="BA734" s="3"/>
      <c r="BB734" s="3"/>
      <c r="BC734" s="3"/>
      <c r="BD734" s="3" t="s">
        <v>186</v>
      </c>
      <c r="BE734" s="3" t="s">
        <v>5149</v>
      </c>
      <c r="BF734" s="3" t="s">
        <v>1804</v>
      </c>
      <c r="BG734" s="3"/>
      <c r="BH734" s="15" t="s">
        <v>556</v>
      </c>
      <c r="BI734" s="15"/>
      <c r="BJ734" s="17" t="s">
        <v>4850</v>
      </c>
      <c r="BK734" s="15" t="str">
        <f t="shared" si="20"/>
        <v>A</v>
      </c>
      <c r="BL734" s="15">
        <v>2022</v>
      </c>
      <c r="BM734" s="74" t="s">
        <v>5189</v>
      </c>
      <c r="BN734" s="28" t="s">
        <v>5190</v>
      </c>
      <c r="BO734" s="3"/>
      <c r="BP734" s="28"/>
      <c r="BQ734" s="3"/>
      <c r="BR734" s="27"/>
      <c r="BS734" s="3"/>
      <c r="BT734" s="27"/>
      <c r="BU734" s="3"/>
      <c r="BV734" s="27"/>
    </row>
    <row r="735" spans="1:75" s="41" customFormat="1" x14ac:dyDescent="0.35">
      <c r="A735" s="71">
        <v>734</v>
      </c>
      <c r="B735" s="71">
        <v>208</v>
      </c>
      <c r="C735" s="10" t="s">
        <v>5351</v>
      </c>
      <c r="D735" s="10" t="s">
        <v>25</v>
      </c>
      <c r="E735" s="3" t="s">
        <v>1814</v>
      </c>
      <c r="F735" s="119">
        <v>-8.6040492386086207</v>
      </c>
      <c r="G735" s="119">
        <v>39.2722186355047</v>
      </c>
      <c r="H735" s="8" t="s">
        <v>5172</v>
      </c>
      <c r="I735" s="8" t="s">
        <v>5185</v>
      </c>
      <c r="J735" s="3" t="s">
        <v>10</v>
      </c>
      <c r="K735" s="8" t="s">
        <v>5161</v>
      </c>
      <c r="L735" s="8">
        <v>1142</v>
      </c>
      <c r="M735" s="8">
        <v>25</v>
      </c>
      <c r="N735" s="152">
        <v>884</v>
      </c>
      <c r="O735" s="152">
        <v>993</v>
      </c>
      <c r="P735" s="129">
        <v>938.5</v>
      </c>
      <c r="Q735" s="40">
        <v>1066</v>
      </c>
      <c r="R735" s="40">
        <v>957</v>
      </c>
      <c r="S735" s="40">
        <v>1011.5</v>
      </c>
      <c r="T735" s="7" t="s">
        <v>37</v>
      </c>
      <c r="U735" s="4" t="s">
        <v>2252</v>
      </c>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t="s">
        <v>186</v>
      </c>
      <c r="BE735" s="3" t="s">
        <v>5149</v>
      </c>
      <c r="BF735" s="3" t="s">
        <v>1804</v>
      </c>
      <c r="BG735" s="3"/>
      <c r="BH735" s="15" t="s">
        <v>555</v>
      </c>
      <c r="BI735" s="15" t="s">
        <v>1874</v>
      </c>
      <c r="BJ735" s="15"/>
      <c r="BK735" s="15" t="str">
        <f t="shared" si="20"/>
        <v>A</v>
      </c>
      <c r="BL735" s="15">
        <v>2022</v>
      </c>
      <c r="BM735" s="74" t="s">
        <v>5189</v>
      </c>
      <c r="BN735" s="28" t="s">
        <v>5190</v>
      </c>
      <c r="BO735" s="3"/>
      <c r="BP735" s="28"/>
      <c r="BQ735" s="3"/>
      <c r="BR735" s="27"/>
      <c r="BS735" s="3"/>
      <c r="BT735" s="27"/>
      <c r="BU735" s="3"/>
      <c r="BV735" s="27"/>
    </row>
    <row r="736" spans="1:75" s="41" customFormat="1" x14ac:dyDescent="0.35">
      <c r="A736" s="71">
        <v>735</v>
      </c>
      <c r="B736" s="71">
        <v>208</v>
      </c>
      <c r="C736" s="10" t="s">
        <v>5351</v>
      </c>
      <c r="D736" s="10" t="s">
        <v>25</v>
      </c>
      <c r="E736" s="3" t="s">
        <v>1814</v>
      </c>
      <c r="F736" s="119">
        <v>-8.6040492386086207</v>
      </c>
      <c r="G736" s="119">
        <v>39.2722186355047</v>
      </c>
      <c r="H736" s="8" t="s">
        <v>5171</v>
      </c>
      <c r="I736" s="8" t="s">
        <v>5184</v>
      </c>
      <c r="J736" s="3" t="s">
        <v>10</v>
      </c>
      <c r="K736" s="8" t="s">
        <v>5150</v>
      </c>
      <c r="L736" s="8">
        <v>1235</v>
      </c>
      <c r="M736" s="8">
        <v>27</v>
      </c>
      <c r="N736" s="152">
        <v>692</v>
      </c>
      <c r="O736" s="152">
        <v>891</v>
      </c>
      <c r="P736" s="129">
        <v>791.5</v>
      </c>
      <c r="Q736" s="40">
        <v>1258</v>
      </c>
      <c r="R736" s="40">
        <v>1059</v>
      </c>
      <c r="S736" s="40">
        <v>1158.5</v>
      </c>
      <c r="T736" s="8" t="s">
        <v>4543</v>
      </c>
      <c r="U736" s="4" t="s">
        <v>3357</v>
      </c>
      <c r="V736" s="3"/>
      <c r="W736" s="3"/>
      <c r="X736" s="3"/>
      <c r="Y736" s="3"/>
      <c r="Z736" s="3"/>
      <c r="AA736" s="3"/>
      <c r="AB736" s="3"/>
      <c r="AC736" s="3"/>
      <c r="AD736" s="3"/>
      <c r="AE736" s="3"/>
      <c r="AF736" s="3"/>
      <c r="AG736" s="3"/>
      <c r="AH736" s="3"/>
      <c r="AI736" s="3"/>
      <c r="AJ736" s="3"/>
      <c r="AK736" s="3"/>
      <c r="AL736" s="3"/>
      <c r="AM736" s="3"/>
      <c r="AN736" s="3"/>
      <c r="AO736" s="3"/>
      <c r="AP736" s="3"/>
      <c r="AQ736" s="3"/>
      <c r="AR736" s="3" t="s">
        <v>186</v>
      </c>
      <c r="AS736" s="3"/>
      <c r="AT736" s="3"/>
      <c r="AU736" s="3"/>
      <c r="AV736" s="3"/>
      <c r="AW736" s="3"/>
      <c r="AX736" s="3"/>
      <c r="AY736" s="3"/>
      <c r="AZ736" s="3"/>
      <c r="BA736" s="3"/>
      <c r="BB736" s="3"/>
      <c r="BC736" s="3"/>
      <c r="BD736" s="3" t="s">
        <v>186</v>
      </c>
      <c r="BE736" s="3" t="s">
        <v>1856</v>
      </c>
      <c r="BF736" s="3" t="s">
        <v>1832</v>
      </c>
      <c r="BG736" s="3"/>
      <c r="BH736" s="15" t="s">
        <v>556</v>
      </c>
      <c r="BI736" s="15"/>
      <c r="BJ736" s="17" t="s">
        <v>4850</v>
      </c>
      <c r="BK736" s="15" t="str">
        <f t="shared" si="20"/>
        <v>A</v>
      </c>
      <c r="BL736" s="15">
        <v>2022</v>
      </c>
      <c r="BM736" s="74" t="s">
        <v>5189</v>
      </c>
      <c r="BN736" s="28" t="s">
        <v>5190</v>
      </c>
      <c r="BO736" s="3"/>
      <c r="BP736" s="28"/>
      <c r="BQ736" s="3"/>
      <c r="BR736" s="27"/>
      <c r="BS736" s="3"/>
      <c r="BT736" s="27"/>
      <c r="BU736" s="3"/>
      <c r="BV736" s="27"/>
    </row>
    <row r="737" spans="1:75" s="41" customFormat="1" x14ac:dyDescent="0.35">
      <c r="A737" s="71">
        <v>736</v>
      </c>
      <c r="B737" s="71">
        <v>208</v>
      </c>
      <c r="C737" s="10" t="s">
        <v>5351</v>
      </c>
      <c r="D737" s="10" t="s">
        <v>25</v>
      </c>
      <c r="E737" s="3" t="s">
        <v>1814</v>
      </c>
      <c r="F737" s="119">
        <v>-8.6040492386086207</v>
      </c>
      <c r="G737" s="119">
        <v>39.2722186355047</v>
      </c>
      <c r="H737" s="8" t="s">
        <v>5173</v>
      </c>
      <c r="I737" s="8" t="s">
        <v>5182</v>
      </c>
      <c r="J737" s="3" t="s">
        <v>10</v>
      </c>
      <c r="K737" s="8" t="s">
        <v>5162</v>
      </c>
      <c r="L737" s="8">
        <v>1134</v>
      </c>
      <c r="M737" s="8">
        <v>23</v>
      </c>
      <c r="N737" s="152">
        <v>890</v>
      </c>
      <c r="O737" s="152">
        <v>993</v>
      </c>
      <c r="P737" s="129">
        <v>941.5</v>
      </c>
      <c r="Q737" s="40">
        <v>1060</v>
      </c>
      <c r="R737" s="40">
        <v>957</v>
      </c>
      <c r="S737" s="40">
        <v>1008.5</v>
      </c>
      <c r="T737" s="7" t="s">
        <v>37</v>
      </c>
      <c r="U737" s="4" t="s">
        <v>2252</v>
      </c>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t="s">
        <v>186</v>
      </c>
      <c r="BE737" s="3" t="s">
        <v>5149</v>
      </c>
      <c r="BF737" s="3" t="s">
        <v>1804</v>
      </c>
      <c r="BG737" s="3"/>
      <c r="BH737" s="15" t="s">
        <v>555</v>
      </c>
      <c r="BI737" s="15" t="s">
        <v>1874</v>
      </c>
      <c r="BJ737" s="15"/>
      <c r="BK737" s="15" t="str">
        <f t="shared" si="20"/>
        <v>A</v>
      </c>
      <c r="BL737" s="15">
        <v>2022</v>
      </c>
      <c r="BM737" s="74" t="s">
        <v>5189</v>
      </c>
      <c r="BN737" s="28" t="s">
        <v>5190</v>
      </c>
      <c r="BO737" s="3"/>
      <c r="BP737" s="28"/>
      <c r="BQ737" s="3"/>
      <c r="BR737" s="27"/>
      <c r="BS737" s="3"/>
      <c r="BT737" s="27"/>
      <c r="BU737" s="3"/>
      <c r="BV737" s="27"/>
    </row>
    <row r="738" spans="1:75" s="41" customFormat="1" x14ac:dyDescent="0.35">
      <c r="A738" s="71">
        <v>737</v>
      </c>
      <c r="B738" s="71">
        <v>208</v>
      </c>
      <c r="C738" s="10" t="s">
        <v>5351</v>
      </c>
      <c r="D738" s="10" t="s">
        <v>25</v>
      </c>
      <c r="E738" s="3" t="s">
        <v>1814</v>
      </c>
      <c r="F738" s="119">
        <v>-8.6040492386086207</v>
      </c>
      <c r="G738" s="119">
        <v>39.2722186355047</v>
      </c>
      <c r="H738" s="8" t="s">
        <v>5172</v>
      </c>
      <c r="I738" s="8" t="s">
        <v>5183</v>
      </c>
      <c r="J738" s="3" t="s">
        <v>10</v>
      </c>
      <c r="K738" s="8" t="s">
        <v>5163</v>
      </c>
      <c r="L738" s="8">
        <v>1121</v>
      </c>
      <c r="M738" s="8">
        <v>22</v>
      </c>
      <c r="N738" s="152">
        <v>891</v>
      </c>
      <c r="O738" s="152">
        <v>1012</v>
      </c>
      <c r="P738" s="129">
        <v>951.5</v>
      </c>
      <c r="Q738" s="40">
        <v>1059</v>
      </c>
      <c r="R738" s="40">
        <v>938</v>
      </c>
      <c r="S738" s="40">
        <v>998.5</v>
      </c>
      <c r="T738" s="7" t="s">
        <v>37</v>
      </c>
      <c r="U738" s="4" t="s">
        <v>2252</v>
      </c>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t="s">
        <v>186</v>
      </c>
      <c r="BE738" s="3" t="s">
        <v>5149</v>
      </c>
      <c r="BF738" s="3" t="s">
        <v>1824</v>
      </c>
      <c r="BG738" s="3"/>
      <c r="BH738" s="15" t="s">
        <v>555</v>
      </c>
      <c r="BI738" s="15" t="s">
        <v>1874</v>
      </c>
      <c r="BJ738" s="15"/>
      <c r="BK738" s="15" t="str">
        <f t="shared" si="20"/>
        <v>A</v>
      </c>
      <c r="BL738" s="15">
        <v>2022</v>
      </c>
      <c r="BM738" s="74" t="s">
        <v>5189</v>
      </c>
      <c r="BN738" s="28" t="s">
        <v>5190</v>
      </c>
      <c r="BO738" s="3"/>
      <c r="BP738" s="28"/>
      <c r="BQ738" s="3"/>
      <c r="BR738" s="27"/>
      <c r="BS738" s="3"/>
      <c r="BT738" s="27"/>
      <c r="BU738" s="3"/>
      <c r="BV738" s="27"/>
    </row>
    <row r="739" spans="1:75" s="41" customFormat="1" x14ac:dyDescent="0.35">
      <c r="A739" s="71">
        <v>738</v>
      </c>
      <c r="B739" s="71">
        <v>208</v>
      </c>
      <c r="C739" s="10" t="s">
        <v>5351</v>
      </c>
      <c r="D739" s="10" t="s">
        <v>25</v>
      </c>
      <c r="E739" s="3" t="s">
        <v>1814</v>
      </c>
      <c r="F739" s="119">
        <v>-8.6040492386086207</v>
      </c>
      <c r="G739" s="119">
        <v>39.2722186355047</v>
      </c>
      <c r="H739" s="8" t="s">
        <v>5173</v>
      </c>
      <c r="I739" s="8" t="s">
        <v>5182</v>
      </c>
      <c r="J739" s="3" t="s">
        <v>10</v>
      </c>
      <c r="K739" s="8" t="s">
        <v>5164</v>
      </c>
      <c r="L739" s="8">
        <v>1096</v>
      </c>
      <c r="M739" s="8">
        <v>28</v>
      </c>
      <c r="N739" s="152">
        <v>893</v>
      </c>
      <c r="O739" s="152">
        <v>1024</v>
      </c>
      <c r="P739" s="129">
        <v>958.5</v>
      </c>
      <c r="Q739" s="40">
        <v>1057</v>
      </c>
      <c r="R739" s="40">
        <v>926</v>
      </c>
      <c r="S739" s="40">
        <v>991.5</v>
      </c>
      <c r="T739" s="8" t="s">
        <v>4543</v>
      </c>
      <c r="U739" s="4" t="s">
        <v>3357</v>
      </c>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t="s">
        <v>186</v>
      </c>
      <c r="BE739" s="3" t="s">
        <v>5149</v>
      </c>
      <c r="BF739" s="3" t="s">
        <v>1824</v>
      </c>
      <c r="BG739" s="3"/>
      <c r="BH739" s="15" t="s">
        <v>556</v>
      </c>
      <c r="BI739" s="15"/>
      <c r="BJ739" s="17" t="s">
        <v>4850</v>
      </c>
      <c r="BK739" s="15" t="str">
        <f t="shared" si="20"/>
        <v>A</v>
      </c>
      <c r="BL739" s="15">
        <v>2022</v>
      </c>
      <c r="BM739" s="74" t="s">
        <v>5189</v>
      </c>
      <c r="BN739" s="28" t="s">
        <v>5190</v>
      </c>
      <c r="BO739" s="3"/>
      <c r="BP739" s="28"/>
      <c r="BQ739" s="3"/>
      <c r="BR739" s="27"/>
      <c r="BS739" s="3"/>
      <c r="BT739" s="27"/>
      <c r="BU739" s="3"/>
      <c r="BV739" s="27"/>
    </row>
    <row r="740" spans="1:75" s="41" customFormat="1" x14ac:dyDescent="0.35">
      <c r="A740" s="71">
        <v>739</v>
      </c>
      <c r="B740" s="71">
        <v>208</v>
      </c>
      <c r="C740" s="10" t="s">
        <v>5351</v>
      </c>
      <c r="D740" s="10" t="s">
        <v>25</v>
      </c>
      <c r="E740" s="3" t="s">
        <v>1814</v>
      </c>
      <c r="F740" s="119">
        <v>-8.6040492386086207</v>
      </c>
      <c r="G740" s="119">
        <v>39.2722186355047</v>
      </c>
      <c r="H740" s="8" t="s">
        <v>5174</v>
      </c>
      <c r="I740" s="8" t="s">
        <v>5181</v>
      </c>
      <c r="J740" s="3" t="s">
        <v>10</v>
      </c>
      <c r="K740" s="8" t="s">
        <v>5165</v>
      </c>
      <c r="L740" s="8">
        <v>965</v>
      </c>
      <c r="M740" s="8">
        <v>22</v>
      </c>
      <c r="N740" s="152">
        <v>1033</v>
      </c>
      <c r="O740" s="152">
        <v>1157</v>
      </c>
      <c r="P740" s="129">
        <v>1095</v>
      </c>
      <c r="Q740" s="40">
        <v>917</v>
      </c>
      <c r="R740" s="40">
        <v>793</v>
      </c>
      <c r="S740" s="40">
        <v>855</v>
      </c>
      <c r="T740" s="7" t="s">
        <v>37</v>
      </c>
      <c r="U740" s="4" t="s">
        <v>2252</v>
      </c>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t="s">
        <v>186</v>
      </c>
      <c r="BE740" s="3" t="s">
        <v>5149</v>
      </c>
      <c r="BF740" s="3" t="s">
        <v>1824</v>
      </c>
      <c r="BG740" s="3"/>
      <c r="BH740" s="15" t="s">
        <v>555</v>
      </c>
      <c r="BI740" s="15" t="s">
        <v>1874</v>
      </c>
      <c r="BJ740" s="15"/>
      <c r="BK740" s="15" t="str">
        <f t="shared" si="20"/>
        <v>A</v>
      </c>
      <c r="BL740" s="15">
        <v>2022</v>
      </c>
      <c r="BM740" s="74" t="s">
        <v>5189</v>
      </c>
      <c r="BN740" s="28" t="s">
        <v>5190</v>
      </c>
      <c r="BO740" s="3"/>
      <c r="BP740" s="28"/>
      <c r="BQ740" s="3"/>
      <c r="BR740" s="27"/>
      <c r="BS740" s="3"/>
      <c r="BT740" s="27"/>
      <c r="BU740" s="3"/>
      <c r="BV740" s="27"/>
    </row>
    <row r="741" spans="1:75" s="41" customFormat="1" x14ac:dyDescent="0.35">
      <c r="A741" s="71">
        <v>740</v>
      </c>
      <c r="B741" s="71">
        <v>208</v>
      </c>
      <c r="C741" s="10" t="s">
        <v>5351</v>
      </c>
      <c r="D741" s="10" t="s">
        <v>25</v>
      </c>
      <c r="E741" s="3" t="s">
        <v>1814</v>
      </c>
      <c r="F741" s="119">
        <v>-8.6040492386086207</v>
      </c>
      <c r="G741" s="119">
        <v>39.2722186355047</v>
      </c>
      <c r="H741" s="8" t="s">
        <v>5173</v>
      </c>
      <c r="I741" s="8" t="s">
        <v>5188</v>
      </c>
      <c r="J741" s="3" t="s">
        <v>10</v>
      </c>
      <c r="K741" s="8" t="s">
        <v>5166</v>
      </c>
      <c r="L741" s="8">
        <v>1078</v>
      </c>
      <c r="M741" s="8">
        <v>24</v>
      </c>
      <c r="N741" s="152">
        <v>898</v>
      </c>
      <c r="O741" s="152">
        <v>1028</v>
      </c>
      <c r="P741" s="129">
        <v>963</v>
      </c>
      <c r="Q741" s="40">
        <v>1052</v>
      </c>
      <c r="R741" s="40">
        <v>922</v>
      </c>
      <c r="S741" s="40">
        <v>987</v>
      </c>
      <c r="T741" s="7" t="s">
        <v>37</v>
      </c>
      <c r="U741" s="4" t="s">
        <v>2252</v>
      </c>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t="s">
        <v>186</v>
      </c>
      <c r="BE741" s="3" t="s">
        <v>5149</v>
      </c>
      <c r="BF741" s="3" t="s">
        <v>1824</v>
      </c>
      <c r="BG741" s="3"/>
      <c r="BH741" s="15" t="s">
        <v>555</v>
      </c>
      <c r="BI741" s="15" t="s">
        <v>1874</v>
      </c>
      <c r="BJ741" s="15"/>
      <c r="BK741" s="15" t="str">
        <f t="shared" si="20"/>
        <v>A</v>
      </c>
      <c r="BL741" s="15">
        <v>2022</v>
      </c>
      <c r="BM741" s="74" t="s">
        <v>5189</v>
      </c>
      <c r="BN741" s="28" t="s">
        <v>5190</v>
      </c>
      <c r="BO741" s="3"/>
      <c r="BP741" s="28"/>
      <c r="BQ741" s="3"/>
      <c r="BR741" s="27"/>
      <c r="BS741" s="3"/>
      <c r="BT741" s="27"/>
      <c r="BU741" s="3"/>
      <c r="BV741" s="27"/>
    </row>
    <row r="742" spans="1:75" s="41" customFormat="1" x14ac:dyDescent="0.35">
      <c r="A742" s="71">
        <v>741</v>
      </c>
      <c r="B742" s="71">
        <v>208</v>
      </c>
      <c r="C742" s="10" t="s">
        <v>5351</v>
      </c>
      <c r="D742" s="10" t="s">
        <v>25</v>
      </c>
      <c r="E742" s="3" t="s">
        <v>1814</v>
      </c>
      <c r="F742" s="119">
        <v>-8.6040492386086207</v>
      </c>
      <c r="G742" s="119">
        <v>39.2722186355047</v>
      </c>
      <c r="H742" s="8" t="s">
        <v>5176</v>
      </c>
      <c r="I742" s="8" t="s">
        <v>5179</v>
      </c>
      <c r="J742" s="3" t="s">
        <v>10</v>
      </c>
      <c r="K742" s="8" t="s">
        <v>5167</v>
      </c>
      <c r="L742" s="8">
        <v>693</v>
      </c>
      <c r="M742" s="8">
        <v>28</v>
      </c>
      <c r="N742" s="152">
        <v>1278</v>
      </c>
      <c r="O742" s="152">
        <v>1391</v>
      </c>
      <c r="P742" s="129">
        <v>1334.5</v>
      </c>
      <c r="Q742" s="40">
        <v>672</v>
      </c>
      <c r="R742" s="40">
        <v>559</v>
      </c>
      <c r="S742" s="40">
        <v>615.5</v>
      </c>
      <c r="T742" s="8" t="s">
        <v>4543</v>
      </c>
      <c r="U742" s="4" t="s">
        <v>3357</v>
      </c>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t="s">
        <v>21</v>
      </c>
      <c r="BG742" s="3"/>
      <c r="BH742" s="15" t="s">
        <v>556</v>
      </c>
      <c r="BI742" s="15"/>
      <c r="BJ742" s="17" t="s">
        <v>4850</v>
      </c>
      <c r="BK742" s="15" t="str">
        <f t="shared" si="20"/>
        <v>A</v>
      </c>
      <c r="BL742" s="15">
        <v>2022</v>
      </c>
      <c r="BM742" s="74" t="s">
        <v>5189</v>
      </c>
      <c r="BN742" s="28" t="s">
        <v>5190</v>
      </c>
      <c r="BO742" s="3"/>
      <c r="BP742" s="28"/>
      <c r="BQ742" s="3"/>
      <c r="BR742" s="27"/>
      <c r="BS742" s="3"/>
      <c r="BT742" s="27"/>
      <c r="BU742" s="3"/>
      <c r="BV742" s="27"/>
    </row>
    <row r="743" spans="1:75" s="41" customFormat="1" x14ac:dyDescent="0.35">
      <c r="A743" s="71">
        <v>742</v>
      </c>
      <c r="B743" s="71">
        <v>208</v>
      </c>
      <c r="C743" s="10" t="s">
        <v>5351</v>
      </c>
      <c r="D743" s="10" t="s">
        <v>25</v>
      </c>
      <c r="E743" s="3" t="s">
        <v>1814</v>
      </c>
      <c r="F743" s="119">
        <v>-8.6040492386086207</v>
      </c>
      <c r="G743" s="119">
        <v>39.2722186355047</v>
      </c>
      <c r="H743" s="8" t="s">
        <v>5176</v>
      </c>
      <c r="I743" s="8" t="s">
        <v>5179</v>
      </c>
      <c r="J743" s="3" t="s">
        <v>10</v>
      </c>
      <c r="K743" s="8" t="s">
        <v>5168</v>
      </c>
      <c r="L743" s="8">
        <v>782</v>
      </c>
      <c r="M743" s="8">
        <v>26</v>
      </c>
      <c r="N743" s="152">
        <v>1223</v>
      </c>
      <c r="O743" s="152">
        <v>1286</v>
      </c>
      <c r="P743" s="129">
        <v>1254.5</v>
      </c>
      <c r="Q743" s="40">
        <v>727</v>
      </c>
      <c r="R743" s="40">
        <v>664</v>
      </c>
      <c r="S743" s="40">
        <v>695.5</v>
      </c>
      <c r="T743" s="8" t="s">
        <v>4543</v>
      </c>
      <c r="U743" s="4" t="s">
        <v>3357</v>
      </c>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t="s">
        <v>21</v>
      </c>
      <c r="BG743" s="3"/>
      <c r="BH743" s="15" t="s">
        <v>556</v>
      </c>
      <c r="BI743" s="15"/>
      <c r="BJ743" s="17" t="s">
        <v>4850</v>
      </c>
      <c r="BK743" s="15" t="str">
        <f t="shared" si="20"/>
        <v>A</v>
      </c>
      <c r="BL743" s="15">
        <v>2022</v>
      </c>
      <c r="BM743" s="74" t="s">
        <v>5189</v>
      </c>
      <c r="BN743" s="28" t="s">
        <v>5190</v>
      </c>
      <c r="BO743" s="3"/>
      <c r="BP743" s="28"/>
      <c r="BQ743" s="3"/>
      <c r="BR743" s="27"/>
      <c r="BS743" s="3"/>
      <c r="BT743" s="27"/>
      <c r="BU743" s="3"/>
      <c r="BV743" s="27"/>
    </row>
    <row r="744" spans="1:75" s="41" customFormat="1" x14ac:dyDescent="0.35">
      <c r="A744" s="71">
        <v>743</v>
      </c>
      <c r="B744" s="71">
        <v>208</v>
      </c>
      <c r="C744" s="10" t="s">
        <v>5351</v>
      </c>
      <c r="D744" s="10" t="s">
        <v>25</v>
      </c>
      <c r="E744" s="3" t="s">
        <v>1814</v>
      </c>
      <c r="F744" s="119">
        <v>-8.6040492386086207</v>
      </c>
      <c r="G744" s="119">
        <v>39.2722186355047</v>
      </c>
      <c r="H744" s="8" t="s">
        <v>5177</v>
      </c>
      <c r="I744" s="8" t="s">
        <v>5178</v>
      </c>
      <c r="J744" s="3" t="s">
        <v>10</v>
      </c>
      <c r="K744" s="8" t="s">
        <v>5169</v>
      </c>
      <c r="L744" s="8">
        <v>398</v>
      </c>
      <c r="M744" s="8">
        <v>26</v>
      </c>
      <c r="N744" s="152">
        <v>1448</v>
      </c>
      <c r="O744" s="152">
        <v>1625</v>
      </c>
      <c r="P744" s="129">
        <v>1536.5</v>
      </c>
      <c r="Q744" s="40">
        <v>502</v>
      </c>
      <c r="R744" s="40">
        <v>325</v>
      </c>
      <c r="S744" s="40">
        <v>413.5</v>
      </c>
      <c r="T744" s="8" t="s">
        <v>4543</v>
      </c>
      <c r="U744" s="4" t="s">
        <v>3357</v>
      </c>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t="s">
        <v>186</v>
      </c>
      <c r="BE744" s="3" t="s">
        <v>5149</v>
      </c>
      <c r="BF744" s="3" t="s">
        <v>21</v>
      </c>
      <c r="BG744" s="3"/>
      <c r="BH744" s="15" t="s">
        <v>556</v>
      </c>
      <c r="BI744" s="15"/>
      <c r="BJ744" s="17" t="s">
        <v>4850</v>
      </c>
      <c r="BK744" s="15" t="str">
        <f t="shared" si="20"/>
        <v>A</v>
      </c>
      <c r="BL744" s="15">
        <v>2022</v>
      </c>
      <c r="BM744" s="74" t="s">
        <v>5189</v>
      </c>
      <c r="BN744" s="28" t="s">
        <v>5190</v>
      </c>
      <c r="BO744" s="3"/>
      <c r="BP744" s="28"/>
      <c r="BQ744" s="3"/>
      <c r="BR744" s="27"/>
      <c r="BS744" s="3"/>
      <c r="BT744" s="27"/>
      <c r="BU744" s="3"/>
      <c r="BV744" s="27"/>
    </row>
    <row r="745" spans="1:75" s="41" customFormat="1" x14ac:dyDescent="0.35">
      <c r="A745" s="71">
        <v>744</v>
      </c>
      <c r="B745" s="71">
        <v>208</v>
      </c>
      <c r="C745" s="10" t="s">
        <v>5351</v>
      </c>
      <c r="D745" s="10" t="s">
        <v>25</v>
      </c>
      <c r="E745" s="3" t="s">
        <v>1814</v>
      </c>
      <c r="F745" s="119">
        <v>-8.6040492386086207</v>
      </c>
      <c r="G745" s="119">
        <v>39.2722186355047</v>
      </c>
      <c r="H745" s="8" t="s">
        <v>5177</v>
      </c>
      <c r="I745" s="8" t="s">
        <v>5178</v>
      </c>
      <c r="J745" s="3" t="s">
        <v>10</v>
      </c>
      <c r="K745" s="8" t="s">
        <v>5170</v>
      </c>
      <c r="L745" s="8">
        <v>449</v>
      </c>
      <c r="M745" s="8">
        <v>26</v>
      </c>
      <c r="N745" s="152">
        <v>1426</v>
      </c>
      <c r="O745" s="152">
        <v>1612</v>
      </c>
      <c r="P745" s="129">
        <v>1519</v>
      </c>
      <c r="Q745" s="40">
        <v>524</v>
      </c>
      <c r="R745" s="40">
        <v>338</v>
      </c>
      <c r="S745" s="40">
        <v>431</v>
      </c>
      <c r="T745" s="8" t="s">
        <v>4543</v>
      </c>
      <c r="U745" s="4" t="s">
        <v>3357</v>
      </c>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t="s">
        <v>186</v>
      </c>
      <c r="BE745" s="3" t="s">
        <v>5149</v>
      </c>
      <c r="BF745" s="3" t="s">
        <v>21</v>
      </c>
      <c r="BG745" s="3"/>
      <c r="BH745" s="15" t="s">
        <v>556</v>
      </c>
      <c r="BI745" s="15"/>
      <c r="BJ745" s="17" t="s">
        <v>4850</v>
      </c>
      <c r="BK745" s="15" t="str">
        <f t="shared" si="20"/>
        <v>A</v>
      </c>
      <c r="BL745" s="15">
        <v>2022</v>
      </c>
      <c r="BM745" s="74" t="s">
        <v>5189</v>
      </c>
      <c r="BN745" s="28" t="s">
        <v>5190</v>
      </c>
      <c r="BO745" s="3"/>
      <c r="BP745" s="28"/>
      <c r="BQ745" s="3"/>
      <c r="BR745" s="27"/>
      <c r="BS745" s="3"/>
      <c r="BT745" s="27"/>
      <c r="BU745" s="3"/>
      <c r="BV745" s="27"/>
    </row>
    <row r="746" spans="1:75" s="5" customFormat="1" ht="31" customHeight="1" x14ac:dyDescent="0.35">
      <c r="A746" s="71">
        <v>745</v>
      </c>
      <c r="B746" s="71">
        <v>209</v>
      </c>
      <c r="C746" s="10" t="s">
        <v>30</v>
      </c>
      <c r="D746" s="10" t="s">
        <v>25</v>
      </c>
      <c r="E746" s="3" t="s">
        <v>1814</v>
      </c>
      <c r="F746" s="119">
        <v>-5.05</v>
      </c>
      <c r="G746" s="119">
        <v>39.766669999999998</v>
      </c>
      <c r="H746" s="7" t="s">
        <v>250</v>
      </c>
      <c r="I746" s="7" t="s">
        <v>252</v>
      </c>
      <c r="J746" s="3" t="s">
        <v>10</v>
      </c>
      <c r="K746" s="7" t="s">
        <v>360</v>
      </c>
      <c r="L746" s="39">
        <v>1885</v>
      </c>
      <c r="M746" s="39">
        <v>30</v>
      </c>
      <c r="N746" s="151">
        <v>81</v>
      </c>
      <c r="O746" s="151">
        <v>240</v>
      </c>
      <c r="P746" s="129">
        <v>160.5</v>
      </c>
      <c r="Q746" s="40">
        <v>1869</v>
      </c>
      <c r="R746" s="40">
        <v>1710</v>
      </c>
      <c r="S746" s="40">
        <v>1789.5</v>
      </c>
      <c r="T746" s="7" t="s">
        <v>37</v>
      </c>
      <c r="U746" s="4" t="s">
        <v>2252</v>
      </c>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t="s">
        <v>186</v>
      </c>
      <c r="AT746" s="3"/>
      <c r="AU746" s="3"/>
      <c r="AV746" s="3"/>
      <c r="AW746" s="3"/>
      <c r="AX746" s="3"/>
      <c r="AY746" s="3"/>
      <c r="AZ746" s="3"/>
      <c r="BA746" s="3"/>
      <c r="BB746" s="3" t="s">
        <v>186</v>
      </c>
      <c r="BC746" s="3" t="s">
        <v>186</v>
      </c>
      <c r="BD746" s="3" t="s">
        <v>186</v>
      </c>
      <c r="BE746" s="10" t="s">
        <v>1854</v>
      </c>
      <c r="BF746" s="10" t="s">
        <v>16</v>
      </c>
      <c r="BG746" s="10" t="s">
        <v>5352</v>
      </c>
      <c r="BH746" s="15" t="s">
        <v>1874</v>
      </c>
      <c r="BI746" s="15" t="s">
        <v>1874</v>
      </c>
      <c r="BJ746" s="17"/>
      <c r="BK746" s="15" t="str">
        <f t="shared" si="19"/>
        <v>A</v>
      </c>
      <c r="BL746" s="17">
        <v>2003</v>
      </c>
      <c r="BM746" s="3" t="s">
        <v>5450</v>
      </c>
      <c r="BN746" s="70" t="s">
        <v>1896</v>
      </c>
      <c r="BO746" s="11" t="s">
        <v>5451</v>
      </c>
      <c r="BP746" s="70" t="s">
        <v>1892</v>
      </c>
      <c r="BQ746" s="3"/>
      <c r="BR746" s="3"/>
      <c r="BS746" s="3"/>
      <c r="BT746" s="3"/>
      <c r="BU746" s="3"/>
      <c r="BV746" s="3"/>
      <c r="BW746" s="46"/>
    </row>
    <row r="747" spans="1:75" s="52" customFormat="1" x14ac:dyDescent="0.35">
      <c r="A747" s="71">
        <v>746</v>
      </c>
      <c r="B747" s="71">
        <v>209</v>
      </c>
      <c r="C747" s="10" t="s">
        <v>30</v>
      </c>
      <c r="D747" s="10" t="s">
        <v>25</v>
      </c>
      <c r="E747" s="3" t="s">
        <v>1814</v>
      </c>
      <c r="F747" s="119">
        <v>-5.05</v>
      </c>
      <c r="G747" s="119">
        <v>39.766669999999998</v>
      </c>
      <c r="H747" s="7" t="s">
        <v>250</v>
      </c>
      <c r="I747" s="7" t="s">
        <v>252</v>
      </c>
      <c r="J747" s="3" t="s">
        <v>10</v>
      </c>
      <c r="K747" s="7" t="s">
        <v>361</v>
      </c>
      <c r="L747" s="39">
        <v>1300</v>
      </c>
      <c r="M747" s="39">
        <v>40</v>
      </c>
      <c r="N747" s="151">
        <v>661</v>
      </c>
      <c r="O747" s="151">
        <v>870</v>
      </c>
      <c r="P747" s="129">
        <v>765.5</v>
      </c>
      <c r="Q747" s="40">
        <v>1289</v>
      </c>
      <c r="R747" s="40">
        <v>1080</v>
      </c>
      <c r="S747" s="40">
        <v>1184.5</v>
      </c>
      <c r="T747" s="7" t="s">
        <v>37</v>
      </c>
      <c r="U747" s="4" t="s">
        <v>2252</v>
      </c>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t="s">
        <v>186</v>
      </c>
      <c r="BD747" s="3" t="s">
        <v>186</v>
      </c>
      <c r="BE747" s="10" t="s">
        <v>1854</v>
      </c>
      <c r="BF747" s="10" t="s">
        <v>1832</v>
      </c>
      <c r="BG747" s="10" t="s">
        <v>575</v>
      </c>
      <c r="BH747" s="15" t="s">
        <v>556</v>
      </c>
      <c r="BI747" s="15" t="s">
        <v>1874</v>
      </c>
      <c r="BJ747" s="17"/>
      <c r="BK747" s="15" t="str">
        <f t="shared" si="19"/>
        <v>A</v>
      </c>
      <c r="BL747" s="17">
        <v>2011</v>
      </c>
      <c r="BM747" s="11" t="s">
        <v>5531</v>
      </c>
      <c r="BN747" s="30" t="s">
        <v>1892</v>
      </c>
      <c r="BO747" s="11" t="s">
        <v>6011</v>
      </c>
      <c r="BP747" s="34" t="s">
        <v>2064</v>
      </c>
      <c r="BQ747" s="3"/>
      <c r="BR747" s="27"/>
      <c r="BS747" s="3"/>
      <c r="BT747" s="27"/>
      <c r="BU747" s="3"/>
      <c r="BV747" s="27"/>
      <c r="BW747" s="51"/>
    </row>
    <row r="748" spans="1:75" s="52" customFormat="1" x14ac:dyDescent="0.35">
      <c r="A748" s="71">
        <v>747</v>
      </c>
      <c r="B748" s="71">
        <v>210</v>
      </c>
      <c r="C748" s="10" t="s">
        <v>316</v>
      </c>
      <c r="D748" s="10" t="s">
        <v>25</v>
      </c>
      <c r="E748" s="3" t="s">
        <v>1814</v>
      </c>
      <c r="F748" s="119">
        <v>-8.0098599999999998</v>
      </c>
      <c r="G748" s="119">
        <v>39.775390000000002</v>
      </c>
      <c r="H748" s="7" t="s">
        <v>4107</v>
      </c>
      <c r="I748" s="7" t="s">
        <v>484</v>
      </c>
      <c r="J748" s="3" t="s">
        <v>10</v>
      </c>
      <c r="K748" s="7" t="s">
        <v>362</v>
      </c>
      <c r="L748" s="39">
        <v>1330</v>
      </c>
      <c r="M748" s="39">
        <v>60</v>
      </c>
      <c r="N748" s="151">
        <v>640</v>
      </c>
      <c r="O748" s="151">
        <v>880</v>
      </c>
      <c r="P748" s="129">
        <v>760</v>
      </c>
      <c r="Q748" s="40">
        <v>1310</v>
      </c>
      <c r="R748" s="40">
        <v>1070</v>
      </c>
      <c r="S748" s="40">
        <v>1190</v>
      </c>
      <c r="T748" s="7" t="s">
        <v>37</v>
      </c>
      <c r="U748" s="4" t="s">
        <v>2252</v>
      </c>
      <c r="V748" s="3"/>
      <c r="W748" s="3"/>
      <c r="X748" s="3"/>
      <c r="Y748" s="3"/>
      <c r="Z748" s="3"/>
      <c r="AA748" s="3"/>
      <c r="AB748" s="3"/>
      <c r="AC748" s="3"/>
      <c r="AD748" s="3"/>
      <c r="AE748" s="3"/>
      <c r="AF748" s="3"/>
      <c r="AG748" s="3"/>
      <c r="AH748" s="3"/>
      <c r="AI748" s="3"/>
      <c r="AJ748" s="3"/>
      <c r="AK748" s="3"/>
      <c r="AL748" s="3"/>
      <c r="AM748" s="3"/>
      <c r="AN748" s="3"/>
      <c r="AO748" s="3"/>
      <c r="AP748" s="3" t="s">
        <v>186</v>
      </c>
      <c r="AQ748" s="3" t="s">
        <v>186</v>
      </c>
      <c r="AR748" s="3" t="s">
        <v>186</v>
      </c>
      <c r="AS748" s="3"/>
      <c r="AT748" s="3"/>
      <c r="AU748" s="3"/>
      <c r="AV748" s="3"/>
      <c r="AW748" s="3"/>
      <c r="AX748" s="3"/>
      <c r="AY748" s="3"/>
      <c r="AZ748" s="3"/>
      <c r="BA748" s="3"/>
      <c r="BB748" s="3"/>
      <c r="BC748" s="3"/>
      <c r="BD748" s="3" t="s">
        <v>186</v>
      </c>
      <c r="BE748" s="10" t="s">
        <v>1854</v>
      </c>
      <c r="BF748" s="10" t="s">
        <v>1832</v>
      </c>
      <c r="BG748" s="10" t="s">
        <v>1698</v>
      </c>
      <c r="BH748" s="15" t="s">
        <v>556</v>
      </c>
      <c r="BI748" s="15" t="s">
        <v>1874</v>
      </c>
      <c r="BJ748" s="17"/>
      <c r="BK748" s="15" t="str">
        <f t="shared" si="19"/>
        <v>A</v>
      </c>
      <c r="BL748" s="17">
        <v>2004</v>
      </c>
      <c r="BM748" s="11" t="s">
        <v>5706</v>
      </c>
      <c r="BN748" s="28"/>
      <c r="BO748" s="3"/>
      <c r="BP748" s="28"/>
      <c r="BQ748" s="3"/>
      <c r="BR748" s="27"/>
      <c r="BS748" s="3"/>
      <c r="BT748" s="27"/>
      <c r="BU748" s="3"/>
      <c r="BV748" s="27"/>
      <c r="BW748" s="51"/>
    </row>
    <row r="749" spans="1:75" s="52" customFormat="1" x14ac:dyDescent="0.35">
      <c r="A749" s="71">
        <v>748</v>
      </c>
      <c r="B749" s="71">
        <v>210</v>
      </c>
      <c r="C749" s="10" t="s">
        <v>316</v>
      </c>
      <c r="D749" s="10" t="s">
        <v>25</v>
      </c>
      <c r="E749" s="3" t="s">
        <v>1814</v>
      </c>
      <c r="F749" s="119">
        <v>-8.0098599999999998</v>
      </c>
      <c r="G749" s="119">
        <v>39.775390000000002</v>
      </c>
      <c r="H749" s="7" t="s">
        <v>4107</v>
      </c>
      <c r="I749" s="7" t="s">
        <v>956</v>
      </c>
      <c r="J749" s="3" t="s">
        <v>10</v>
      </c>
      <c r="K749" s="7" t="s">
        <v>3668</v>
      </c>
      <c r="L749" s="39">
        <v>490</v>
      </c>
      <c r="M749" s="39">
        <v>60</v>
      </c>
      <c r="N749" s="151">
        <v>1319</v>
      </c>
      <c r="O749" s="151">
        <v>1625</v>
      </c>
      <c r="P749" s="129">
        <v>1472</v>
      </c>
      <c r="Q749" s="40">
        <v>631</v>
      </c>
      <c r="R749" s="40">
        <v>325</v>
      </c>
      <c r="S749" s="40">
        <v>478</v>
      </c>
      <c r="T749" s="7" t="s">
        <v>37</v>
      </c>
      <c r="U749" s="4" t="s">
        <v>2252</v>
      </c>
      <c r="V749" s="3"/>
      <c r="W749" s="3"/>
      <c r="X749" s="3"/>
      <c r="Y749" s="3"/>
      <c r="Z749" s="3"/>
      <c r="AA749" s="3"/>
      <c r="AB749" s="3"/>
      <c r="AC749" s="3"/>
      <c r="AD749" s="3"/>
      <c r="AE749" s="3"/>
      <c r="AF749" s="3"/>
      <c r="AG749" s="3"/>
      <c r="AH749" s="3"/>
      <c r="AI749" s="3"/>
      <c r="AJ749" s="3"/>
      <c r="AK749" s="3"/>
      <c r="AL749" s="3"/>
      <c r="AM749" s="3"/>
      <c r="AN749" s="3"/>
      <c r="AO749" s="3"/>
      <c r="AP749" s="3" t="s">
        <v>186</v>
      </c>
      <c r="AQ749" s="3" t="s">
        <v>186</v>
      </c>
      <c r="AR749" s="3" t="s">
        <v>186</v>
      </c>
      <c r="AS749" s="3"/>
      <c r="AT749" s="3"/>
      <c r="AU749" s="3"/>
      <c r="AV749" s="3"/>
      <c r="AW749" s="3"/>
      <c r="AX749" s="3"/>
      <c r="AY749" s="3"/>
      <c r="AZ749" s="3"/>
      <c r="BA749" s="3"/>
      <c r="BB749" s="3"/>
      <c r="BC749" s="3"/>
      <c r="BD749" s="3" t="s">
        <v>186</v>
      </c>
      <c r="BE749" s="10" t="s">
        <v>1854</v>
      </c>
      <c r="BF749" s="10" t="s">
        <v>21</v>
      </c>
      <c r="BG749" s="10"/>
      <c r="BH749" s="15" t="s">
        <v>556</v>
      </c>
      <c r="BI749" s="15" t="s">
        <v>1874</v>
      </c>
      <c r="BJ749" s="15"/>
      <c r="BK749" s="15" t="str">
        <f t="shared" si="19"/>
        <v>A</v>
      </c>
      <c r="BL749" s="17">
        <v>2004</v>
      </c>
      <c r="BM749" s="11" t="s">
        <v>5706</v>
      </c>
      <c r="BN749" s="28"/>
      <c r="BO749" s="3"/>
      <c r="BP749" s="28"/>
      <c r="BQ749" s="3"/>
      <c r="BR749" s="27"/>
      <c r="BS749" s="3"/>
      <c r="BT749" s="27"/>
      <c r="BU749" s="3"/>
      <c r="BV749" s="27"/>
      <c r="BW749" s="51"/>
    </row>
    <row r="750" spans="1:75" s="52" customFormat="1" x14ac:dyDescent="0.35">
      <c r="A750" s="71">
        <v>749</v>
      </c>
      <c r="B750" s="71">
        <v>211</v>
      </c>
      <c r="C750" s="10" t="s">
        <v>317</v>
      </c>
      <c r="D750" s="10" t="s">
        <v>25</v>
      </c>
      <c r="E750" s="3" t="s">
        <v>1814</v>
      </c>
      <c r="F750" s="119">
        <v>-7.5885442000000003</v>
      </c>
      <c r="G750" s="119">
        <v>39.200148800000001</v>
      </c>
      <c r="H750" s="7" t="s">
        <v>251</v>
      </c>
      <c r="I750" s="7" t="s">
        <v>485</v>
      </c>
      <c r="J750" s="3" t="s">
        <v>10</v>
      </c>
      <c r="K750" s="7" t="s">
        <v>363</v>
      </c>
      <c r="L750" s="39">
        <v>1515</v>
      </c>
      <c r="M750" s="39">
        <v>65</v>
      </c>
      <c r="N750" s="151">
        <v>425</v>
      </c>
      <c r="O750" s="151">
        <v>655</v>
      </c>
      <c r="P750" s="129">
        <v>540</v>
      </c>
      <c r="Q750" s="40">
        <v>1525</v>
      </c>
      <c r="R750" s="40">
        <v>1295</v>
      </c>
      <c r="S750" s="40">
        <v>1410</v>
      </c>
      <c r="T750" s="7" t="s">
        <v>37</v>
      </c>
      <c r="U750" s="4" t="s">
        <v>2252</v>
      </c>
      <c r="V750" s="3"/>
      <c r="W750" s="3"/>
      <c r="X750" s="3"/>
      <c r="Y750" s="3"/>
      <c r="Z750" s="3"/>
      <c r="AA750" s="3"/>
      <c r="AB750" s="3"/>
      <c r="AC750" s="3"/>
      <c r="AD750" s="3"/>
      <c r="AE750" s="3"/>
      <c r="AF750" s="3"/>
      <c r="AG750" s="3"/>
      <c r="AH750" s="3"/>
      <c r="AI750" s="3"/>
      <c r="AJ750" s="3"/>
      <c r="AK750" s="3"/>
      <c r="AL750" s="3"/>
      <c r="AM750" s="3"/>
      <c r="AN750" s="3"/>
      <c r="AO750" s="3"/>
      <c r="AP750" s="3"/>
      <c r="AQ750" s="3"/>
      <c r="AR750" s="3" t="s">
        <v>186</v>
      </c>
      <c r="AS750" s="3"/>
      <c r="AT750" s="3"/>
      <c r="AU750" s="3"/>
      <c r="AV750" s="3"/>
      <c r="AW750" s="3"/>
      <c r="AX750" s="3"/>
      <c r="AY750" s="3"/>
      <c r="AZ750" s="3"/>
      <c r="BA750" s="3"/>
      <c r="BB750" s="3"/>
      <c r="BC750" s="3"/>
      <c r="BD750" s="3" t="s">
        <v>186</v>
      </c>
      <c r="BE750" s="10" t="s">
        <v>1853</v>
      </c>
      <c r="BF750" s="10" t="s">
        <v>16</v>
      </c>
      <c r="BG750" s="10" t="s">
        <v>321</v>
      </c>
      <c r="BH750" s="15" t="s">
        <v>556</v>
      </c>
      <c r="BI750" s="15" t="s">
        <v>1874</v>
      </c>
      <c r="BJ750" s="17"/>
      <c r="BK750" s="15" t="str">
        <f t="shared" si="19"/>
        <v>A</v>
      </c>
      <c r="BL750" s="17">
        <v>1997</v>
      </c>
      <c r="BM750" s="3" t="s">
        <v>5707</v>
      </c>
      <c r="BN750" s="30" t="s">
        <v>1902</v>
      </c>
      <c r="BO750" s="11" t="s">
        <v>5708</v>
      </c>
      <c r="BP750" s="28"/>
      <c r="BQ750" s="3"/>
      <c r="BR750" s="27"/>
      <c r="BS750" s="3"/>
      <c r="BT750" s="27"/>
      <c r="BU750" s="3"/>
      <c r="BV750" s="27"/>
      <c r="BW750" s="51"/>
    </row>
    <row r="751" spans="1:75" s="52" customFormat="1" x14ac:dyDescent="0.35">
      <c r="A751" s="71">
        <v>750</v>
      </c>
      <c r="B751" s="71">
        <v>211</v>
      </c>
      <c r="C751" s="10" t="s">
        <v>317</v>
      </c>
      <c r="D751" s="10" t="s">
        <v>25</v>
      </c>
      <c r="E751" s="3" t="s">
        <v>1814</v>
      </c>
      <c r="F751" s="119">
        <v>-7.5885442000000003</v>
      </c>
      <c r="G751" s="119">
        <v>39.200148800000001</v>
      </c>
      <c r="H751" s="7" t="s">
        <v>251</v>
      </c>
      <c r="I751" s="7" t="s">
        <v>486</v>
      </c>
      <c r="J751" s="3" t="s">
        <v>10</v>
      </c>
      <c r="K751" s="7" t="s">
        <v>364</v>
      </c>
      <c r="L751" s="39">
        <v>1395</v>
      </c>
      <c r="M751" s="39">
        <v>70</v>
      </c>
      <c r="N751" s="151">
        <v>544</v>
      </c>
      <c r="O751" s="151">
        <v>838</v>
      </c>
      <c r="P751" s="129">
        <v>691</v>
      </c>
      <c r="Q751" s="40">
        <v>1406</v>
      </c>
      <c r="R751" s="40">
        <v>1112</v>
      </c>
      <c r="S751" s="40">
        <v>1259</v>
      </c>
      <c r="T751" s="7" t="s">
        <v>37</v>
      </c>
      <c r="U751" s="4" t="s">
        <v>2252</v>
      </c>
      <c r="V751" s="3"/>
      <c r="W751" s="3"/>
      <c r="X751" s="3"/>
      <c r="Y751" s="3"/>
      <c r="Z751" s="3"/>
      <c r="AA751" s="3"/>
      <c r="AB751" s="3"/>
      <c r="AC751" s="3"/>
      <c r="AD751" s="3"/>
      <c r="AE751" s="3"/>
      <c r="AF751" s="3"/>
      <c r="AG751" s="3"/>
      <c r="AH751" s="3"/>
      <c r="AI751" s="3"/>
      <c r="AJ751" s="3"/>
      <c r="AK751" s="3"/>
      <c r="AL751" s="3"/>
      <c r="AM751" s="3"/>
      <c r="AN751" s="3"/>
      <c r="AO751" s="3"/>
      <c r="AP751" s="3"/>
      <c r="AQ751" s="3"/>
      <c r="AR751" s="3" t="s">
        <v>186</v>
      </c>
      <c r="AS751" s="3"/>
      <c r="AT751" s="3"/>
      <c r="AU751" s="3"/>
      <c r="AV751" s="3"/>
      <c r="AW751" s="3"/>
      <c r="AX751" s="3"/>
      <c r="AY751" s="3"/>
      <c r="AZ751" s="3"/>
      <c r="BA751" s="3"/>
      <c r="BB751" s="3"/>
      <c r="BC751" s="3"/>
      <c r="BD751" s="3" t="s">
        <v>186</v>
      </c>
      <c r="BE751" s="10" t="s">
        <v>1853</v>
      </c>
      <c r="BF751" s="10" t="s">
        <v>1832</v>
      </c>
      <c r="BG751" s="10" t="s">
        <v>1859</v>
      </c>
      <c r="BH751" s="15" t="s">
        <v>556</v>
      </c>
      <c r="BI751" s="15" t="s">
        <v>1874</v>
      </c>
      <c r="BJ751" s="17"/>
      <c r="BK751" s="15" t="str">
        <f t="shared" si="19"/>
        <v>A</v>
      </c>
      <c r="BL751" s="17">
        <v>1997</v>
      </c>
      <c r="BM751" s="3" t="s">
        <v>5707</v>
      </c>
      <c r="BN751" s="30" t="s">
        <v>1902</v>
      </c>
      <c r="BO751" s="11" t="s">
        <v>5708</v>
      </c>
      <c r="BP751" s="28"/>
      <c r="BQ751" s="3"/>
      <c r="BR751" s="27"/>
      <c r="BS751" s="3"/>
      <c r="BT751" s="27"/>
      <c r="BU751" s="3"/>
      <c r="BV751" s="27"/>
      <c r="BW751" s="51"/>
    </row>
    <row r="752" spans="1:75" s="52" customFormat="1" x14ac:dyDescent="0.35">
      <c r="A752" s="71">
        <v>751</v>
      </c>
      <c r="B752" s="71">
        <v>211</v>
      </c>
      <c r="C752" s="10" t="s">
        <v>317</v>
      </c>
      <c r="D752" s="10" t="s">
        <v>25</v>
      </c>
      <c r="E752" s="3" t="s">
        <v>1814</v>
      </c>
      <c r="F752" s="119">
        <v>-7.5885442000000003</v>
      </c>
      <c r="G752" s="119">
        <v>39.200148800000001</v>
      </c>
      <c r="H752" s="7" t="s">
        <v>48</v>
      </c>
      <c r="I752" s="7" t="s">
        <v>486</v>
      </c>
      <c r="J752" s="3" t="s">
        <v>10</v>
      </c>
      <c r="K752" s="7" t="s">
        <v>365</v>
      </c>
      <c r="L752" s="39">
        <v>1110</v>
      </c>
      <c r="M752" s="39">
        <v>65</v>
      </c>
      <c r="N752" s="151">
        <v>773</v>
      </c>
      <c r="O752" s="151">
        <v>1130</v>
      </c>
      <c r="P752" s="129">
        <v>951.5</v>
      </c>
      <c r="Q752" s="40">
        <v>1177</v>
      </c>
      <c r="R752" s="40">
        <v>820</v>
      </c>
      <c r="S752" s="40">
        <v>998.5</v>
      </c>
      <c r="T752" s="7" t="s">
        <v>37</v>
      </c>
      <c r="U752" s="4" t="s">
        <v>2252</v>
      </c>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t="s">
        <v>186</v>
      </c>
      <c r="BE752" s="10" t="s">
        <v>1853</v>
      </c>
      <c r="BF752" s="10" t="s">
        <v>1824</v>
      </c>
      <c r="BG752" s="10" t="s">
        <v>1859</v>
      </c>
      <c r="BH752" s="15" t="s">
        <v>556</v>
      </c>
      <c r="BI752" s="15" t="s">
        <v>1874</v>
      </c>
      <c r="BJ752" s="17"/>
      <c r="BK752" s="15" t="str">
        <f t="shared" si="19"/>
        <v>A</v>
      </c>
      <c r="BL752" s="17">
        <v>2003</v>
      </c>
      <c r="BM752" s="11" t="s">
        <v>5708</v>
      </c>
      <c r="BN752" s="30" t="s">
        <v>1903</v>
      </c>
      <c r="BO752" s="3"/>
      <c r="BP752" s="28"/>
      <c r="BQ752" s="3"/>
      <c r="BR752" s="27"/>
      <c r="BS752" s="3"/>
      <c r="BT752" s="27"/>
      <c r="BU752" s="3"/>
      <c r="BV752" s="27"/>
      <c r="BW752" s="51"/>
    </row>
    <row r="753" spans="1:75" s="52" customFormat="1" x14ac:dyDescent="0.35">
      <c r="A753" s="71">
        <v>752</v>
      </c>
      <c r="B753" s="71">
        <v>212</v>
      </c>
      <c r="C753" s="10" t="s">
        <v>318</v>
      </c>
      <c r="D753" s="10" t="s">
        <v>25</v>
      </c>
      <c r="E753" s="3" t="s">
        <v>1810</v>
      </c>
      <c r="F753" s="119">
        <v>-6.23</v>
      </c>
      <c r="G753" s="119">
        <v>38.340000000000003</v>
      </c>
      <c r="H753" s="7" t="s">
        <v>48</v>
      </c>
      <c r="I753" s="7" t="s">
        <v>313</v>
      </c>
      <c r="J753" s="3" t="s">
        <v>10</v>
      </c>
      <c r="K753" s="7" t="s">
        <v>366</v>
      </c>
      <c r="L753" s="39">
        <v>1405</v>
      </c>
      <c r="M753" s="39">
        <v>55</v>
      </c>
      <c r="N753" s="151">
        <v>576</v>
      </c>
      <c r="O753" s="151">
        <v>773</v>
      </c>
      <c r="P753" s="129">
        <v>674.5</v>
      </c>
      <c r="Q753" s="40">
        <v>1374</v>
      </c>
      <c r="R753" s="40">
        <v>1177</v>
      </c>
      <c r="S753" s="40">
        <v>1275.5</v>
      </c>
      <c r="T753" s="7" t="s">
        <v>37</v>
      </c>
      <c r="U753" s="4" t="s">
        <v>2252</v>
      </c>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t="s">
        <v>186</v>
      </c>
      <c r="BC753" s="3" t="s">
        <v>186</v>
      </c>
      <c r="BD753" s="3" t="s">
        <v>186</v>
      </c>
      <c r="BE753" s="10" t="s">
        <v>1854</v>
      </c>
      <c r="BF753" s="10" t="s">
        <v>1832</v>
      </c>
      <c r="BG753" s="10" t="s">
        <v>718</v>
      </c>
      <c r="BH753" s="15" t="s">
        <v>556</v>
      </c>
      <c r="BI753" s="15" t="s">
        <v>1874</v>
      </c>
      <c r="BJ753" s="17"/>
      <c r="BK753" s="15" t="str">
        <f t="shared" si="19"/>
        <v>A</v>
      </c>
      <c r="BL753" s="17">
        <v>1994</v>
      </c>
      <c r="BM753" s="13" t="s">
        <v>5700</v>
      </c>
      <c r="BN753" s="30" t="s">
        <v>1897</v>
      </c>
      <c r="BO753" s="3"/>
      <c r="BP753" s="28"/>
      <c r="BQ753" s="3"/>
      <c r="BR753" s="27"/>
      <c r="BS753" s="3"/>
      <c r="BT753" s="27"/>
      <c r="BU753" s="3"/>
      <c r="BV753" s="27"/>
      <c r="BW753" s="51"/>
    </row>
    <row r="754" spans="1:75" s="52" customFormat="1" x14ac:dyDescent="0.35">
      <c r="A754" s="71">
        <v>753</v>
      </c>
      <c r="B754" s="71">
        <v>212</v>
      </c>
      <c r="C754" s="10" t="s">
        <v>318</v>
      </c>
      <c r="D754" s="10" t="s">
        <v>25</v>
      </c>
      <c r="E754" s="3" t="s">
        <v>1810</v>
      </c>
      <c r="F754" s="119">
        <v>-6.23</v>
      </c>
      <c r="G754" s="119">
        <v>38.340000000000003</v>
      </c>
      <c r="H754" s="7" t="s">
        <v>251</v>
      </c>
      <c r="I754" s="7" t="s">
        <v>275</v>
      </c>
      <c r="J754" s="3" t="s">
        <v>10</v>
      </c>
      <c r="K754" s="7" t="s">
        <v>367</v>
      </c>
      <c r="L754" s="39">
        <v>1275</v>
      </c>
      <c r="M754" s="39">
        <v>45</v>
      </c>
      <c r="N754" s="151">
        <v>671</v>
      </c>
      <c r="O754" s="151">
        <v>883</v>
      </c>
      <c r="P754" s="129">
        <v>777</v>
      </c>
      <c r="Q754" s="40">
        <v>1279</v>
      </c>
      <c r="R754" s="40">
        <v>1067</v>
      </c>
      <c r="S754" s="40">
        <v>1173</v>
      </c>
      <c r="T754" s="7" t="s">
        <v>37</v>
      </c>
      <c r="U754" s="4" t="s">
        <v>2252</v>
      </c>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t="s">
        <v>186</v>
      </c>
      <c r="BC754" s="3" t="s">
        <v>186</v>
      </c>
      <c r="BD754" s="3" t="s">
        <v>186</v>
      </c>
      <c r="BE754" s="10" t="s">
        <v>1854</v>
      </c>
      <c r="BF754" s="10" t="s">
        <v>1832</v>
      </c>
      <c r="BG754" s="10" t="s">
        <v>718</v>
      </c>
      <c r="BH754" s="15" t="s">
        <v>556</v>
      </c>
      <c r="BI754" s="15" t="s">
        <v>1874</v>
      </c>
      <c r="BJ754" s="17"/>
      <c r="BK754" s="15" t="str">
        <f t="shared" si="19"/>
        <v>A</v>
      </c>
      <c r="BL754" s="17">
        <v>1994</v>
      </c>
      <c r="BM754" s="13" t="s">
        <v>5700</v>
      </c>
      <c r="BN754" s="30" t="s">
        <v>1897</v>
      </c>
      <c r="BO754" s="3"/>
      <c r="BP754" s="28"/>
      <c r="BQ754" s="3"/>
      <c r="BR754" s="27"/>
      <c r="BS754" s="3"/>
      <c r="BT754" s="27"/>
      <c r="BU754" s="3"/>
      <c r="BV754" s="27"/>
      <c r="BW754" s="51"/>
    </row>
    <row r="755" spans="1:75" s="52" customFormat="1" x14ac:dyDescent="0.35">
      <c r="A755" s="71">
        <v>754</v>
      </c>
      <c r="B755" s="71">
        <v>212</v>
      </c>
      <c r="C755" s="10" t="s">
        <v>318</v>
      </c>
      <c r="D755" s="10" t="s">
        <v>25</v>
      </c>
      <c r="E755" s="3" t="s">
        <v>1810</v>
      </c>
      <c r="F755" s="119">
        <v>-6.23</v>
      </c>
      <c r="G755" s="119">
        <v>38.340000000000003</v>
      </c>
      <c r="H755" s="7" t="s">
        <v>251</v>
      </c>
      <c r="I755" s="7" t="s">
        <v>488</v>
      </c>
      <c r="J755" s="3" t="s">
        <v>10</v>
      </c>
      <c r="K755" s="7" t="s">
        <v>368</v>
      </c>
      <c r="L755" s="39">
        <v>1440</v>
      </c>
      <c r="M755" s="39">
        <v>60</v>
      </c>
      <c r="N755" s="151">
        <v>532</v>
      </c>
      <c r="O755" s="151">
        <v>773</v>
      </c>
      <c r="P755" s="129">
        <v>652.5</v>
      </c>
      <c r="Q755" s="40">
        <v>1418</v>
      </c>
      <c r="R755" s="40">
        <v>1177</v>
      </c>
      <c r="S755" s="40">
        <v>1297.5</v>
      </c>
      <c r="T755" s="7" t="s">
        <v>37</v>
      </c>
      <c r="U755" s="4" t="s">
        <v>2252</v>
      </c>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t="s">
        <v>186</v>
      </c>
      <c r="BC755" s="3" t="s">
        <v>186</v>
      </c>
      <c r="BD755" s="3" t="s">
        <v>186</v>
      </c>
      <c r="BE755" s="10" t="s">
        <v>1854</v>
      </c>
      <c r="BF755" s="10" t="s">
        <v>1832</v>
      </c>
      <c r="BG755" s="10" t="s">
        <v>718</v>
      </c>
      <c r="BH755" s="15" t="s">
        <v>556</v>
      </c>
      <c r="BI755" s="15" t="s">
        <v>1874</v>
      </c>
      <c r="BJ755" s="17"/>
      <c r="BK755" s="15" t="str">
        <f t="shared" si="19"/>
        <v>A</v>
      </c>
      <c r="BL755" s="17">
        <v>1994</v>
      </c>
      <c r="BM755" s="13" t="s">
        <v>5700</v>
      </c>
      <c r="BN755" s="30" t="s">
        <v>1897</v>
      </c>
      <c r="BO755" s="3"/>
      <c r="BP755" s="28"/>
      <c r="BQ755" s="3"/>
      <c r="BR755" s="27"/>
      <c r="BS755" s="3"/>
      <c r="BT755" s="27"/>
      <c r="BU755" s="3"/>
      <c r="BV755" s="27"/>
      <c r="BW755" s="51"/>
    </row>
    <row r="756" spans="1:75" s="52" customFormat="1" x14ac:dyDescent="0.35">
      <c r="A756" s="71">
        <v>755</v>
      </c>
      <c r="B756" s="71">
        <v>212</v>
      </c>
      <c r="C756" s="10" t="s">
        <v>318</v>
      </c>
      <c r="D756" s="10" t="s">
        <v>25</v>
      </c>
      <c r="E756" s="3" t="s">
        <v>1810</v>
      </c>
      <c r="F756" s="119">
        <v>-6.23</v>
      </c>
      <c r="G756" s="119">
        <v>38.340000000000003</v>
      </c>
      <c r="H756" s="7" t="s">
        <v>49</v>
      </c>
      <c r="I756" s="7" t="s">
        <v>312</v>
      </c>
      <c r="J756" s="3" t="s">
        <v>10</v>
      </c>
      <c r="K756" s="7" t="s">
        <v>369</v>
      </c>
      <c r="L756" s="39">
        <v>1250</v>
      </c>
      <c r="M756" s="39">
        <v>60</v>
      </c>
      <c r="N756" s="151">
        <v>665</v>
      </c>
      <c r="O756" s="151">
        <v>967</v>
      </c>
      <c r="P756" s="129">
        <v>816</v>
      </c>
      <c r="Q756" s="40">
        <v>1285</v>
      </c>
      <c r="R756" s="40">
        <v>983</v>
      </c>
      <c r="S756" s="40">
        <v>1134</v>
      </c>
      <c r="T756" s="7" t="s">
        <v>37</v>
      </c>
      <c r="U756" s="4" t="s">
        <v>2252</v>
      </c>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t="s">
        <v>186</v>
      </c>
      <c r="BC756" s="3" t="s">
        <v>186</v>
      </c>
      <c r="BD756" s="3" t="s">
        <v>186</v>
      </c>
      <c r="BE756" s="10" t="s">
        <v>1854</v>
      </c>
      <c r="BF756" s="10" t="s">
        <v>1832</v>
      </c>
      <c r="BG756" s="10" t="s">
        <v>718</v>
      </c>
      <c r="BH756" s="15" t="s">
        <v>556</v>
      </c>
      <c r="BI756" s="15" t="s">
        <v>1874</v>
      </c>
      <c r="BJ756" s="17"/>
      <c r="BK756" s="15" t="str">
        <f t="shared" si="19"/>
        <v>A</v>
      </c>
      <c r="BL756" s="17">
        <v>1994</v>
      </c>
      <c r="BM756" s="13" t="s">
        <v>5700</v>
      </c>
      <c r="BN756" s="30" t="s">
        <v>1897</v>
      </c>
      <c r="BO756" s="3"/>
      <c r="BP756" s="28"/>
      <c r="BQ756" s="3"/>
      <c r="BR756" s="27"/>
      <c r="BS756" s="3"/>
      <c r="BT756" s="27"/>
      <c r="BU756" s="3"/>
      <c r="BV756" s="27"/>
      <c r="BW756" s="51"/>
    </row>
    <row r="757" spans="1:75" s="14" customFormat="1" x14ac:dyDescent="0.35">
      <c r="A757" s="71">
        <v>756</v>
      </c>
      <c r="B757" s="71">
        <v>213</v>
      </c>
      <c r="C757" s="4" t="s">
        <v>4204</v>
      </c>
      <c r="D757" s="3" t="s">
        <v>25</v>
      </c>
      <c r="E757" s="3" t="s">
        <v>1814</v>
      </c>
      <c r="F757" s="119">
        <v>-6.2959475778263903</v>
      </c>
      <c r="G757" s="119">
        <v>38.679724988911303</v>
      </c>
      <c r="H757" s="8" t="s">
        <v>251</v>
      </c>
      <c r="I757" s="8" t="s">
        <v>4205</v>
      </c>
      <c r="J757" s="3" t="s">
        <v>10</v>
      </c>
      <c r="K757" s="8" t="s">
        <v>4206</v>
      </c>
      <c r="L757" s="8">
        <v>3767</v>
      </c>
      <c r="M757" s="8">
        <v>33</v>
      </c>
      <c r="N757" s="152">
        <v>-2285</v>
      </c>
      <c r="O757" s="152">
        <v>-2035</v>
      </c>
      <c r="P757" s="129">
        <v>-2160</v>
      </c>
      <c r="Q757" s="40">
        <v>4235</v>
      </c>
      <c r="R757" s="40">
        <v>3985</v>
      </c>
      <c r="S757" s="40">
        <v>4110</v>
      </c>
      <c r="T757" s="8" t="s">
        <v>144</v>
      </c>
      <c r="U757" s="4" t="s">
        <v>2252</v>
      </c>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t="s">
        <v>186</v>
      </c>
      <c r="BE757" s="3"/>
      <c r="BF757" s="3" t="s">
        <v>860</v>
      </c>
      <c r="BG757" s="3"/>
      <c r="BH757" s="15" t="s">
        <v>556</v>
      </c>
      <c r="BI757" s="15" t="s">
        <v>1874</v>
      </c>
      <c r="BJ757" s="15"/>
      <c r="BK757" s="15" t="str">
        <f t="shared" si="19"/>
        <v>A</v>
      </c>
      <c r="BL757" s="15">
        <v>2019</v>
      </c>
      <c r="BM757" s="11" t="s">
        <v>4207</v>
      </c>
      <c r="BN757" s="28" t="s">
        <v>4208</v>
      </c>
      <c r="BO757" s="3"/>
      <c r="BP757" s="28"/>
      <c r="BQ757" s="3"/>
      <c r="BR757" s="27"/>
      <c r="BS757" s="3"/>
      <c r="BT757" s="27"/>
      <c r="BU757" s="3"/>
      <c r="BV757" s="27"/>
    </row>
    <row r="758" spans="1:75" s="52" customFormat="1" x14ac:dyDescent="0.35">
      <c r="A758" s="71">
        <v>757</v>
      </c>
      <c r="B758" s="71">
        <v>214</v>
      </c>
      <c r="C758" s="10" t="s">
        <v>322</v>
      </c>
      <c r="D758" s="10" t="s">
        <v>25</v>
      </c>
      <c r="E758" s="3" t="s">
        <v>1814</v>
      </c>
      <c r="F758" s="119">
        <v>-7.2894391240632901</v>
      </c>
      <c r="G758" s="119">
        <v>39.500367339253401</v>
      </c>
      <c r="H758" s="7" t="s">
        <v>1072</v>
      </c>
      <c r="I758" s="7" t="s">
        <v>1758</v>
      </c>
      <c r="J758" s="3" t="s">
        <v>10</v>
      </c>
      <c r="K758" s="7" t="s">
        <v>388</v>
      </c>
      <c r="L758" s="39">
        <v>1555</v>
      </c>
      <c r="M758" s="39">
        <v>55</v>
      </c>
      <c r="N758" s="151">
        <v>420</v>
      </c>
      <c r="O758" s="151">
        <v>637</v>
      </c>
      <c r="P758" s="129">
        <v>528.5</v>
      </c>
      <c r="Q758" s="40">
        <v>1530</v>
      </c>
      <c r="R758" s="40">
        <v>1313</v>
      </c>
      <c r="S758" s="40">
        <v>1421.5</v>
      </c>
      <c r="T758" s="7" t="s">
        <v>37</v>
      </c>
      <c r="U758" s="4" t="s">
        <v>2252</v>
      </c>
      <c r="V758" s="3"/>
      <c r="W758" s="3"/>
      <c r="X758" s="3"/>
      <c r="Y758" s="3"/>
      <c r="Z758" s="3"/>
      <c r="AA758" s="3"/>
      <c r="AB758" s="3"/>
      <c r="AC758" s="3"/>
      <c r="AD758" s="3"/>
      <c r="AE758" s="3"/>
      <c r="AF758" s="3"/>
      <c r="AG758" s="3"/>
      <c r="AH758" s="3"/>
      <c r="AI758" s="3"/>
      <c r="AJ758" s="3"/>
      <c r="AK758" s="3"/>
      <c r="AL758" s="3"/>
      <c r="AM758" s="3"/>
      <c r="AN758" s="3"/>
      <c r="AO758" s="3"/>
      <c r="AP758" s="3" t="s">
        <v>186</v>
      </c>
      <c r="AQ758" s="3" t="s">
        <v>186</v>
      </c>
      <c r="AR758" s="3" t="s">
        <v>186</v>
      </c>
      <c r="AS758" s="3"/>
      <c r="AT758" s="3"/>
      <c r="AU758" s="3"/>
      <c r="AV758" s="3"/>
      <c r="AW758" s="3"/>
      <c r="AX758" s="3"/>
      <c r="AY758" s="3"/>
      <c r="AZ758" s="3"/>
      <c r="BA758" s="3"/>
      <c r="BB758" s="3"/>
      <c r="BC758" s="3"/>
      <c r="BD758" s="3" t="s">
        <v>186</v>
      </c>
      <c r="BE758" s="10" t="s">
        <v>321</v>
      </c>
      <c r="BF758" s="10" t="s">
        <v>1832</v>
      </c>
      <c r="BG758" s="10" t="s">
        <v>1848</v>
      </c>
      <c r="BH758" s="15" t="s">
        <v>556</v>
      </c>
      <c r="BI758" s="15" t="s">
        <v>1874</v>
      </c>
      <c r="BJ758" s="17"/>
      <c r="BK758" s="15" t="str">
        <f t="shared" si="19"/>
        <v>A</v>
      </c>
      <c r="BL758" s="17">
        <v>1997</v>
      </c>
      <c r="BM758" s="3" t="s">
        <v>5707</v>
      </c>
      <c r="BN758" s="30" t="s">
        <v>1902</v>
      </c>
      <c r="BO758" s="11" t="s">
        <v>6012</v>
      </c>
      <c r="BP758" s="28"/>
      <c r="BQ758" s="3"/>
      <c r="BR758" s="27"/>
      <c r="BS758" s="3"/>
      <c r="BT758" s="27"/>
      <c r="BU758" s="3"/>
      <c r="BV758" s="27"/>
      <c r="BW758" s="51"/>
    </row>
    <row r="759" spans="1:75" s="52" customFormat="1" x14ac:dyDescent="0.35">
      <c r="A759" s="71">
        <v>758</v>
      </c>
      <c r="B759" s="71">
        <v>214</v>
      </c>
      <c r="C759" s="10" t="s">
        <v>322</v>
      </c>
      <c r="D759" s="10" t="s">
        <v>25</v>
      </c>
      <c r="E759" s="3" t="s">
        <v>1814</v>
      </c>
      <c r="F759" s="119">
        <v>-7.2894391240632901</v>
      </c>
      <c r="G759" s="119">
        <v>39.500367339253401</v>
      </c>
      <c r="H759" s="7" t="s">
        <v>1072</v>
      </c>
      <c r="I759" s="7" t="s">
        <v>1758</v>
      </c>
      <c r="J759" s="3" t="s">
        <v>10</v>
      </c>
      <c r="K759" s="7" t="s">
        <v>389</v>
      </c>
      <c r="L759" s="39">
        <v>1710</v>
      </c>
      <c r="M759" s="39">
        <v>60</v>
      </c>
      <c r="N759" s="151">
        <v>238</v>
      </c>
      <c r="O759" s="151">
        <v>530</v>
      </c>
      <c r="P759" s="129">
        <v>384</v>
      </c>
      <c r="Q759" s="40">
        <v>1712</v>
      </c>
      <c r="R759" s="40">
        <v>1420</v>
      </c>
      <c r="S759" s="40">
        <v>1566</v>
      </c>
      <c r="T759" s="7" t="s">
        <v>37</v>
      </c>
      <c r="U759" s="4" t="s">
        <v>2252</v>
      </c>
      <c r="V759" s="3"/>
      <c r="W759" s="3"/>
      <c r="X759" s="3"/>
      <c r="Y759" s="3"/>
      <c r="Z759" s="3"/>
      <c r="AA759" s="3"/>
      <c r="AB759" s="3"/>
      <c r="AC759" s="3"/>
      <c r="AD759" s="3"/>
      <c r="AE759" s="3"/>
      <c r="AF759" s="3"/>
      <c r="AG759" s="3"/>
      <c r="AH759" s="3"/>
      <c r="AI759" s="3"/>
      <c r="AJ759" s="3"/>
      <c r="AK759" s="3"/>
      <c r="AL759" s="3"/>
      <c r="AM759" s="3"/>
      <c r="AN759" s="3"/>
      <c r="AO759" s="3"/>
      <c r="AP759" s="3" t="s">
        <v>186</v>
      </c>
      <c r="AQ759" s="3" t="s">
        <v>186</v>
      </c>
      <c r="AR759" s="3" t="s">
        <v>186</v>
      </c>
      <c r="AS759" s="3"/>
      <c r="AT759" s="3"/>
      <c r="AU759" s="3"/>
      <c r="AV759" s="3"/>
      <c r="AW759" s="3"/>
      <c r="AX759" s="3"/>
      <c r="AY759" s="3"/>
      <c r="AZ759" s="3"/>
      <c r="BA759" s="3"/>
      <c r="BB759" s="3"/>
      <c r="BC759" s="3"/>
      <c r="BD759" s="3" t="s">
        <v>186</v>
      </c>
      <c r="BE759" s="10" t="s">
        <v>321</v>
      </c>
      <c r="BF759" s="10" t="s">
        <v>16</v>
      </c>
      <c r="BG759" s="10" t="s">
        <v>1848</v>
      </c>
      <c r="BH759" s="15" t="s">
        <v>556</v>
      </c>
      <c r="BI759" s="15" t="s">
        <v>1874</v>
      </c>
      <c r="BJ759" s="17"/>
      <c r="BK759" s="15" t="str">
        <f t="shared" si="19"/>
        <v>A</v>
      </c>
      <c r="BL759" s="17">
        <v>1997</v>
      </c>
      <c r="BM759" s="3" t="s">
        <v>5707</v>
      </c>
      <c r="BN759" s="30" t="s">
        <v>1902</v>
      </c>
      <c r="BO759" s="11" t="s">
        <v>6012</v>
      </c>
      <c r="BP759" s="28"/>
      <c r="BQ759" s="3"/>
      <c r="BR759" s="27"/>
      <c r="BS759" s="3"/>
      <c r="BT759" s="27"/>
      <c r="BU759" s="3"/>
      <c r="BV759" s="27"/>
      <c r="BW759" s="51"/>
    </row>
    <row r="760" spans="1:75" s="52" customFormat="1" x14ac:dyDescent="0.35">
      <c r="A760" s="71">
        <v>759</v>
      </c>
      <c r="B760" s="71">
        <v>214</v>
      </c>
      <c r="C760" s="10" t="s">
        <v>322</v>
      </c>
      <c r="D760" s="10" t="s">
        <v>25</v>
      </c>
      <c r="E760" s="3" t="s">
        <v>1814</v>
      </c>
      <c r="F760" s="119">
        <v>-7.2894391240632901</v>
      </c>
      <c r="G760" s="119">
        <v>39.500367339253401</v>
      </c>
      <c r="H760" s="7" t="s">
        <v>251</v>
      </c>
      <c r="I760" s="7" t="s">
        <v>1759</v>
      </c>
      <c r="J760" s="3" t="s">
        <v>10</v>
      </c>
      <c r="K760" s="7" t="s">
        <v>390</v>
      </c>
      <c r="L760" s="39">
        <v>710</v>
      </c>
      <c r="M760" s="39">
        <v>65</v>
      </c>
      <c r="N760" s="151">
        <v>1225</v>
      </c>
      <c r="O760" s="151">
        <v>1400</v>
      </c>
      <c r="P760" s="129">
        <v>1312.5</v>
      </c>
      <c r="Q760" s="40">
        <v>725</v>
      </c>
      <c r="R760" s="40">
        <v>550</v>
      </c>
      <c r="S760" s="40">
        <v>637.5</v>
      </c>
      <c r="T760" s="7" t="s">
        <v>37</v>
      </c>
      <c r="U760" s="4" t="s">
        <v>2252</v>
      </c>
      <c r="V760" s="3"/>
      <c r="W760" s="3"/>
      <c r="X760" s="3"/>
      <c r="Y760" s="3"/>
      <c r="Z760" s="3"/>
      <c r="AA760" s="3"/>
      <c r="AB760" s="3"/>
      <c r="AC760" s="3"/>
      <c r="AD760" s="3"/>
      <c r="AE760" s="3"/>
      <c r="AF760" s="3"/>
      <c r="AG760" s="3"/>
      <c r="AH760" s="3"/>
      <c r="AI760" s="3"/>
      <c r="AJ760" s="3"/>
      <c r="AK760" s="3"/>
      <c r="AL760" s="3"/>
      <c r="AM760" s="3"/>
      <c r="AN760" s="3"/>
      <c r="AO760" s="3"/>
      <c r="AP760" s="3" t="s">
        <v>186</v>
      </c>
      <c r="AQ760" s="3" t="s">
        <v>186</v>
      </c>
      <c r="AR760" s="3" t="s">
        <v>186</v>
      </c>
      <c r="AS760" s="3"/>
      <c r="AT760" s="3"/>
      <c r="AU760" s="3"/>
      <c r="AV760" s="3"/>
      <c r="AW760" s="3" t="s">
        <v>186</v>
      </c>
      <c r="AX760" s="3"/>
      <c r="AY760" s="3"/>
      <c r="AZ760" s="3"/>
      <c r="BA760" s="3"/>
      <c r="BB760" s="3"/>
      <c r="BC760" s="3" t="s">
        <v>186</v>
      </c>
      <c r="BD760" s="3" t="s">
        <v>186</v>
      </c>
      <c r="BE760" s="10" t="s">
        <v>1854</v>
      </c>
      <c r="BF760" s="10" t="s">
        <v>21</v>
      </c>
      <c r="BG760" s="10" t="s">
        <v>3669</v>
      </c>
      <c r="BH760" s="15" t="s">
        <v>556</v>
      </c>
      <c r="BI760" s="15" t="s">
        <v>1874</v>
      </c>
      <c r="BJ760" s="17"/>
      <c r="BK760" s="15" t="str">
        <f t="shared" si="19"/>
        <v>A</v>
      </c>
      <c r="BL760" s="17">
        <v>1997</v>
      </c>
      <c r="BM760" s="3" t="s">
        <v>5707</v>
      </c>
      <c r="BN760" s="30" t="s">
        <v>1902</v>
      </c>
      <c r="BO760" s="11" t="s">
        <v>6012</v>
      </c>
      <c r="BP760" s="28"/>
      <c r="BQ760" s="3"/>
      <c r="BR760" s="27"/>
      <c r="BS760" s="3"/>
      <c r="BT760" s="27"/>
      <c r="BU760" s="3"/>
      <c r="BV760" s="27"/>
      <c r="BW760" s="51"/>
    </row>
    <row r="761" spans="1:75" s="52" customFormat="1" x14ac:dyDescent="0.35">
      <c r="A761" s="71">
        <v>760</v>
      </c>
      <c r="B761" s="71">
        <v>215</v>
      </c>
      <c r="C761" s="10" t="s">
        <v>323</v>
      </c>
      <c r="D761" s="10" t="s">
        <v>25</v>
      </c>
      <c r="E761" s="3" t="s">
        <v>1810</v>
      </c>
      <c r="F761" s="119">
        <v>-6.1812399999999998</v>
      </c>
      <c r="G761" s="119">
        <v>35.748159999999999</v>
      </c>
      <c r="H761" s="7"/>
      <c r="I761" s="7" t="s">
        <v>497</v>
      </c>
      <c r="J761" s="3" t="s">
        <v>10</v>
      </c>
      <c r="K761" s="7" t="s">
        <v>391</v>
      </c>
      <c r="L761" s="39">
        <v>3050</v>
      </c>
      <c r="M761" s="39">
        <v>85</v>
      </c>
      <c r="N761" s="151">
        <v>-1491</v>
      </c>
      <c r="O761" s="151">
        <v>-1016</v>
      </c>
      <c r="P761" s="129">
        <v>-1253.5</v>
      </c>
      <c r="Q761" s="40">
        <v>3441</v>
      </c>
      <c r="R761" s="40">
        <v>2966</v>
      </c>
      <c r="S761" s="40">
        <v>3203.5</v>
      </c>
      <c r="T761" s="7" t="s">
        <v>37</v>
      </c>
      <c r="U761" s="4" t="s">
        <v>2252</v>
      </c>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t="s">
        <v>186</v>
      </c>
      <c r="BE761" s="10" t="s">
        <v>321</v>
      </c>
      <c r="BF761" s="10" t="s">
        <v>117</v>
      </c>
      <c r="BG761" s="10" t="s">
        <v>1849</v>
      </c>
      <c r="BH761" s="15" t="s">
        <v>1874</v>
      </c>
      <c r="BI761" s="15" t="s">
        <v>1874</v>
      </c>
      <c r="BJ761" s="17"/>
      <c r="BK761" s="15" t="str">
        <f t="shared" si="19"/>
        <v>B</v>
      </c>
      <c r="BL761" s="17">
        <v>1974</v>
      </c>
      <c r="BM761" s="11" t="s">
        <v>5709</v>
      </c>
      <c r="BN761" s="30" t="s">
        <v>1904</v>
      </c>
      <c r="BO761" s="3"/>
      <c r="BP761" s="28"/>
      <c r="BQ761" s="3"/>
      <c r="BR761" s="27"/>
      <c r="BS761" s="3"/>
      <c r="BT761" s="27"/>
      <c r="BU761" s="3"/>
      <c r="BV761" s="27"/>
      <c r="BW761" s="51"/>
    </row>
    <row r="762" spans="1:75" s="52" customFormat="1" x14ac:dyDescent="0.35">
      <c r="A762" s="71">
        <v>761</v>
      </c>
      <c r="B762" s="71">
        <v>215</v>
      </c>
      <c r="C762" s="10" t="s">
        <v>324</v>
      </c>
      <c r="D762" s="10" t="s">
        <v>25</v>
      </c>
      <c r="E762" s="3" t="s">
        <v>1810</v>
      </c>
      <c r="F762" s="119">
        <v>-6.1812399999999998</v>
      </c>
      <c r="G762" s="119">
        <v>35.748159999999999</v>
      </c>
      <c r="H762" s="7"/>
      <c r="I762" s="7" t="s">
        <v>498</v>
      </c>
      <c r="J762" s="3" t="s">
        <v>10</v>
      </c>
      <c r="K762" s="7" t="s">
        <v>392</v>
      </c>
      <c r="L762" s="39">
        <v>3210</v>
      </c>
      <c r="M762" s="39">
        <v>85</v>
      </c>
      <c r="N762" s="151">
        <v>-1681</v>
      </c>
      <c r="O762" s="151">
        <v>-1230</v>
      </c>
      <c r="P762" s="129">
        <v>-1455.5</v>
      </c>
      <c r="Q762" s="40">
        <v>3631</v>
      </c>
      <c r="R762" s="40">
        <v>3180</v>
      </c>
      <c r="S762" s="40">
        <v>3405.5</v>
      </c>
      <c r="T762" s="7" t="s">
        <v>37</v>
      </c>
      <c r="U762" s="4" t="s">
        <v>2252</v>
      </c>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t="s">
        <v>186</v>
      </c>
      <c r="BE762" s="10" t="s">
        <v>321</v>
      </c>
      <c r="BF762" s="10" t="s">
        <v>117</v>
      </c>
      <c r="BG762" s="10" t="s">
        <v>1849</v>
      </c>
      <c r="BH762" s="15" t="s">
        <v>1874</v>
      </c>
      <c r="BI762" s="15" t="s">
        <v>1874</v>
      </c>
      <c r="BJ762" s="17"/>
      <c r="BK762" s="15" t="str">
        <f t="shared" si="19"/>
        <v>B</v>
      </c>
      <c r="BL762" s="17">
        <v>1974</v>
      </c>
      <c r="BM762" s="11" t="s">
        <v>5709</v>
      </c>
      <c r="BN762" s="30" t="s">
        <v>1904</v>
      </c>
      <c r="BO762" s="3"/>
      <c r="BP762" s="28"/>
      <c r="BQ762" s="3"/>
      <c r="BR762" s="27"/>
      <c r="BS762" s="3"/>
      <c r="BT762" s="27"/>
      <c r="BU762" s="3"/>
      <c r="BV762" s="27"/>
      <c r="BW762" s="51"/>
    </row>
    <row r="763" spans="1:75" s="52" customFormat="1" x14ac:dyDescent="0.35">
      <c r="A763" s="71">
        <v>762</v>
      </c>
      <c r="B763" s="71">
        <v>216</v>
      </c>
      <c r="C763" s="10" t="s">
        <v>1598</v>
      </c>
      <c r="D763" s="10" t="s">
        <v>25</v>
      </c>
      <c r="E763" s="3" t="s">
        <v>1812</v>
      </c>
      <c r="F763" s="119">
        <v>-7.47</v>
      </c>
      <c r="G763" s="119">
        <v>39.08</v>
      </c>
      <c r="H763" s="7" t="s">
        <v>2390</v>
      </c>
      <c r="I763" s="7" t="s">
        <v>499</v>
      </c>
      <c r="J763" s="3" t="s">
        <v>10</v>
      </c>
      <c r="K763" s="7" t="s">
        <v>393</v>
      </c>
      <c r="L763" s="39">
        <v>1970</v>
      </c>
      <c r="M763" s="39">
        <v>60</v>
      </c>
      <c r="N763" s="151">
        <v>-91</v>
      </c>
      <c r="O763" s="151">
        <v>223</v>
      </c>
      <c r="P763" s="129">
        <v>66</v>
      </c>
      <c r="Q763" s="40">
        <v>2041</v>
      </c>
      <c r="R763" s="40">
        <v>1727</v>
      </c>
      <c r="S763" s="40">
        <v>1884</v>
      </c>
      <c r="T763" s="7" t="s">
        <v>37</v>
      </c>
      <c r="U763" s="4" t="s">
        <v>2252</v>
      </c>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t="s">
        <v>186</v>
      </c>
      <c r="BC763" s="3" t="s">
        <v>186</v>
      </c>
      <c r="BD763" s="3" t="s">
        <v>186</v>
      </c>
      <c r="BE763" s="10" t="s">
        <v>321</v>
      </c>
      <c r="BF763" s="10" t="s">
        <v>16</v>
      </c>
      <c r="BG763" s="10"/>
      <c r="BH763" s="15" t="s">
        <v>556</v>
      </c>
      <c r="BI763" s="15" t="s">
        <v>1874</v>
      </c>
      <c r="BJ763" s="17"/>
      <c r="BK763" s="15" t="str">
        <f t="shared" ref="BK763:BK794" si="21">IF(BL763&gt;1988,"A",IF(BL763&gt;1971,"B","C"))</f>
        <v>A</v>
      </c>
      <c r="BL763" s="17">
        <v>1989</v>
      </c>
      <c r="BM763" s="11" t="s">
        <v>5710</v>
      </c>
      <c r="BN763" s="27"/>
      <c r="BO763" s="11" t="s">
        <v>5704</v>
      </c>
      <c r="BP763" s="28"/>
      <c r="BQ763" s="11" t="s">
        <v>6012</v>
      </c>
      <c r="BR763" s="27"/>
      <c r="BS763" s="3"/>
      <c r="BT763" s="28"/>
      <c r="BU763" s="3"/>
      <c r="BV763" s="27"/>
      <c r="BW763" s="51"/>
    </row>
    <row r="764" spans="1:75" s="52" customFormat="1" x14ac:dyDescent="0.35">
      <c r="A764" s="71">
        <v>763</v>
      </c>
      <c r="B764" s="71">
        <v>216</v>
      </c>
      <c r="C764" s="10" t="s">
        <v>1598</v>
      </c>
      <c r="D764" s="10" t="s">
        <v>25</v>
      </c>
      <c r="E764" s="3" t="s">
        <v>1812</v>
      </c>
      <c r="F764" s="119">
        <v>-7.47</v>
      </c>
      <c r="G764" s="119">
        <v>39.08</v>
      </c>
      <c r="H764" s="7" t="s">
        <v>2390</v>
      </c>
      <c r="I764" s="7" t="s">
        <v>500</v>
      </c>
      <c r="J764" s="3" t="s">
        <v>10</v>
      </c>
      <c r="K764" s="7" t="s">
        <v>394</v>
      </c>
      <c r="L764" s="39">
        <v>1980</v>
      </c>
      <c r="M764" s="39">
        <v>90</v>
      </c>
      <c r="N764" s="151">
        <v>-181</v>
      </c>
      <c r="O764" s="151">
        <v>308</v>
      </c>
      <c r="P764" s="129">
        <v>63.5</v>
      </c>
      <c r="Q764" s="40">
        <v>2131</v>
      </c>
      <c r="R764" s="40">
        <v>1642</v>
      </c>
      <c r="S764" s="40">
        <v>1886.5</v>
      </c>
      <c r="T764" s="7" t="s">
        <v>37</v>
      </c>
      <c r="U764" s="4" t="s">
        <v>2252</v>
      </c>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t="s">
        <v>186</v>
      </c>
      <c r="BC764" s="3" t="s">
        <v>186</v>
      </c>
      <c r="BD764" s="3" t="s">
        <v>186</v>
      </c>
      <c r="BE764" s="10" t="s">
        <v>321</v>
      </c>
      <c r="BF764" s="10" t="s">
        <v>16</v>
      </c>
      <c r="BG764" s="10"/>
      <c r="BH764" s="15" t="s">
        <v>556</v>
      </c>
      <c r="BI764" s="15" t="s">
        <v>1874</v>
      </c>
      <c r="BJ764" s="17"/>
      <c r="BK764" s="15" t="str">
        <f t="shared" si="21"/>
        <v>A</v>
      </c>
      <c r="BL764" s="17">
        <v>1989</v>
      </c>
      <c r="BM764" s="11" t="s">
        <v>5710</v>
      </c>
      <c r="BN764" s="27"/>
      <c r="BO764" s="11" t="s">
        <v>5704</v>
      </c>
      <c r="BP764" s="28"/>
      <c r="BQ764" s="11" t="s">
        <v>6012</v>
      </c>
      <c r="BR764" s="27"/>
      <c r="BS764" s="3"/>
      <c r="BT764" s="28"/>
      <c r="BU764" s="3"/>
      <c r="BV764" s="27"/>
      <c r="BW764" s="51"/>
    </row>
    <row r="765" spans="1:75" s="52" customFormat="1" x14ac:dyDescent="0.35">
      <c r="A765" s="71">
        <v>764</v>
      </c>
      <c r="B765" s="71">
        <v>216</v>
      </c>
      <c r="C765" s="10" t="s">
        <v>1598</v>
      </c>
      <c r="D765" s="10" t="s">
        <v>25</v>
      </c>
      <c r="E765" s="3" t="s">
        <v>1812</v>
      </c>
      <c r="F765" s="119">
        <v>-7.47</v>
      </c>
      <c r="G765" s="119">
        <v>39.08</v>
      </c>
      <c r="H765" s="7" t="s">
        <v>2390</v>
      </c>
      <c r="I765" s="7" t="s">
        <v>501</v>
      </c>
      <c r="J765" s="3" t="s">
        <v>10</v>
      </c>
      <c r="K765" s="7" t="s">
        <v>395</v>
      </c>
      <c r="L765" s="39">
        <v>1700</v>
      </c>
      <c r="M765" s="39">
        <v>60</v>
      </c>
      <c r="N765" s="151">
        <v>245</v>
      </c>
      <c r="O765" s="151">
        <v>531</v>
      </c>
      <c r="P765" s="129">
        <v>388</v>
      </c>
      <c r="Q765" s="40">
        <v>1705</v>
      </c>
      <c r="R765" s="40">
        <v>1419</v>
      </c>
      <c r="S765" s="40">
        <v>1562</v>
      </c>
      <c r="T765" s="7" t="s">
        <v>37</v>
      </c>
      <c r="U765" s="4" t="s">
        <v>2252</v>
      </c>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t="s">
        <v>186</v>
      </c>
      <c r="BC765" s="3" t="s">
        <v>186</v>
      </c>
      <c r="BD765" s="3" t="s">
        <v>186</v>
      </c>
      <c r="BE765" s="10" t="s">
        <v>321</v>
      </c>
      <c r="BF765" s="10" t="s">
        <v>16</v>
      </c>
      <c r="BG765" s="10"/>
      <c r="BH765" s="15" t="s">
        <v>556</v>
      </c>
      <c r="BI765" s="15" t="s">
        <v>1874</v>
      </c>
      <c r="BJ765" s="17"/>
      <c r="BK765" s="15" t="str">
        <f t="shared" si="21"/>
        <v>A</v>
      </c>
      <c r="BL765" s="17">
        <v>1989</v>
      </c>
      <c r="BM765" s="11" t="s">
        <v>5710</v>
      </c>
      <c r="BN765" s="27"/>
      <c r="BO765" s="11" t="s">
        <v>5704</v>
      </c>
      <c r="BP765" s="28"/>
      <c r="BQ765" s="11" t="s">
        <v>6012</v>
      </c>
      <c r="BR765" s="27"/>
      <c r="BS765" s="3"/>
      <c r="BT765" s="28"/>
      <c r="BU765" s="3"/>
      <c r="BV765" s="27"/>
      <c r="BW765" s="51"/>
    </row>
    <row r="766" spans="1:75" s="52" customFormat="1" x14ac:dyDescent="0.35">
      <c r="A766" s="71">
        <v>765</v>
      </c>
      <c r="B766" s="71">
        <v>216</v>
      </c>
      <c r="C766" s="10" t="s">
        <v>1598</v>
      </c>
      <c r="D766" s="10" t="s">
        <v>25</v>
      </c>
      <c r="E766" s="3" t="s">
        <v>1812</v>
      </c>
      <c r="F766" s="119">
        <v>-7.47</v>
      </c>
      <c r="G766" s="119">
        <v>39.08</v>
      </c>
      <c r="H766" s="7" t="s">
        <v>2390</v>
      </c>
      <c r="I766" s="7" t="s">
        <v>502</v>
      </c>
      <c r="J766" s="3" t="s">
        <v>10</v>
      </c>
      <c r="K766" s="7" t="s">
        <v>396</v>
      </c>
      <c r="L766" s="39">
        <v>1610</v>
      </c>
      <c r="M766" s="39">
        <v>60</v>
      </c>
      <c r="N766" s="151">
        <v>345</v>
      </c>
      <c r="O766" s="151">
        <v>602</v>
      </c>
      <c r="P766" s="129">
        <v>473.5</v>
      </c>
      <c r="Q766" s="40">
        <v>1605</v>
      </c>
      <c r="R766" s="40">
        <v>1348</v>
      </c>
      <c r="S766" s="40">
        <v>1476.5</v>
      </c>
      <c r="T766" s="7" t="s">
        <v>37</v>
      </c>
      <c r="U766" s="4" t="s">
        <v>2252</v>
      </c>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t="s">
        <v>186</v>
      </c>
      <c r="BC766" s="3" t="s">
        <v>186</v>
      </c>
      <c r="BD766" s="3" t="s">
        <v>186</v>
      </c>
      <c r="BE766" s="10" t="s">
        <v>321</v>
      </c>
      <c r="BF766" s="10" t="s">
        <v>16</v>
      </c>
      <c r="BG766" s="10"/>
      <c r="BH766" s="15" t="s">
        <v>556</v>
      </c>
      <c r="BI766" s="15" t="s">
        <v>1874</v>
      </c>
      <c r="BJ766" s="17"/>
      <c r="BK766" s="15" t="str">
        <f t="shared" si="21"/>
        <v>A</v>
      </c>
      <c r="BL766" s="17">
        <v>1989</v>
      </c>
      <c r="BM766" s="11" t="s">
        <v>5710</v>
      </c>
      <c r="BN766" s="27"/>
      <c r="BO766" s="11" t="s">
        <v>5704</v>
      </c>
      <c r="BP766" s="28"/>
      <c r="BQ766" s="3"/>
      <c r="BR766" s="27"/>
      <c r="BS766" s="3"/>
      <c r="BT766" s="28"/>
      <c r="BU766" s="3"/>
      <c r="BV766" s="27"/>
      <c r="BW766" s="51"/>
    </row>
    <row r="767" spans="1:75" s="52" customFormat="1" x14ac:dyDescent="0.35">
      <c r="A767" s="71">
        <v>766</v>
      </c>
      <c r="B767" s="71">
        <v>217</v>
      </c>
      <c r="C767" s="10" t="s">
        <v>325</v>
      </c>
      <c r="D767" s="10" t="s">
        <v>25</v>
      </c>
      <c r="E767" s="3" t="s">
        <v>1814</v>
      </c>
      <c r="F767" s="119">
        <v>-6.1664908</v>
      </c>
      <c r="G767" s="119">
        <v>39.207431200000002</v>
      </c>
      <c r="H767" s="7" t="s">
        <v>546</v>
      </c>
      <c r="I767" s="7" t="s">
        <v>4106</v>
      </c>
      <c r="J767" s="3" t="s">
        <v>10</v>
      </c>
      <c r="K767" s="7" t="s">
        <v>397</v>
      </c>
      <c r="L767" s="39">
        <v>2660</v>
      </c>
      <c r="M767" s="39">
        <v>40</v>
      </c>
      <c r="N767" s="151">
        <v>-902</v>
      </c>
      <c r="O767" s="151">
        <v>-771</v>
      </c>
      <c r="P767" s="129">
        <v>-836.5</v>
      </c>
      <c r="Q767" s="40">
        <v>2852</v>
      </c>
      <c r="R767" s="40">
        <v>2721</v>
      </c>
      <c r="S767" s="40">
        <v>2786.5</v>
      </c>
      <c r="T767" s="7" t="s">
        <v>37</v>
      </c>
      <c r="U767" s="4" t="s">
        <v>2252</v>
      </c>
      <c r="V767" s="3"/>
      <c r="W767" s="3"/>
      <c r="X767" s="3"/>
      <c r="Y767" s="3"/>
      <c r="Z767" s="3"/>
      <c r="AA767" s="3"/>
      <c r="AB767" s="3"/>
      <c r="AC767" s="3"/>
      <c r="AD767" s="3"/>
      <c r="AE767" s="3"/>
      <c r="AF767" s="3"/>
      <c r="AG767" s="3"/>
      <c r="AH767" s="3"/>
      <c r="AI767" s="3"/>
      <c r="AJ767" s="3"/>
      <c r="AK767" s="3"/>
      <c r="AL767" s="3"/>
      <c r="AM767" s="3"/>
      <c r="AN767" s="3"/>
      <c r="AO767" s="3"/>
      <c r="AP767" s="3" t="s">
        <v>186</v>
      </c>
      <c r="AQ767" s="3"/>
      <c r="AR767" s="3" t="s">
        <v>186</v>
      </c>
      <c r="AS767" s="3"/>
      <c r="AT767" s="3" t="s">
        <v>186</v>
      </c>
      <c r="AU767" s="3"/>
      <c r="AV767" s="3"/>
      <c r="AW767" s="3"/>
      <c r="AX767" s="3"/>
      <c r="AY767" s="3"/>
      <c r="AZ767" s="3"/>
      <c r="BA767" s="3" t="s">
        <v>186</v>
      </c>
      <c r="BB767" s="3"/>
      <c r="BC767" s="3"/>
      <c r="BD767" s="3"/>
      <c r="BE767" s="10"/>
      <c r="BF767" s="10" t="s">
        <v>117</v>
      </c>
      <c r="BG767" s="10" t="s">
        <v>4136</v>
      </c>
      <c r="BH767" s="15" t="s">
        <v>556</v>
      </c>
      <c r="BI767" s="15" t="s">
        <v>1874</v>
      </c>
      <c r="BJ767" s="17"/>
      <c r="BK767" s="15" t="str">
        <f t="shared" si="21"/>
        <v>A</v>
      </c>
      <c r="BL767" s="17">
        <v>2001</v>
      </c>
      <c r="BM767" s="3" t="s">
        <v>5711</v>
      </c>
      <c r="BN767" s="28"/>
      <c r="BO767" s="3"/>
      <c r="BP767" s="28"/>
      <c r="BQ767" s="3"/>
      <c r="BR767" s="27"/>
      <c r="BS767" s="3"/>
      <c r="BT767" s="27"/>
      <c r="BU767" s="3"/>
      <c r="BV767" s="27"/>
      <c r="BW767" s="51"/>
    </row>
    <row r="768" spans="1:75" s="52" customFormat="1" x14ac:dyDescent="0.35">
      <c r="A768" s="71">
        <v>767</v>
      </c>
      <c r="B768" s="71">
        <v>217</v>
      </c>
      <c r="C768" s="10" t="s">
        <v>325</v>
      </c>
      <c r="D768" s="10" t="s">
        <v>25</v>
      </c>
      <c r="E768" s="3" t="s">
        <v>1814</v>
      </c>
      <c r="F768" s="119">
        <v>-6.1664908</v>
      </c>
      <c r="G768" s="119">
        <v>39.207431200000002</v>
      </c>
      <c r="H768" s="7" t="s">
        <v>546</v>
      </c>
      <c r="I768" s="7" t="s">
        <v>709</v>
      </c>
      <c r="J768" s="3" t="s">
        <v>10</v>
      </c>
      <c r="K768" s="7" t="s">
        <v>398</v>
      </c>
      <c r="L768" s="39">
        <v>4120</v>
      </c>
      <c r="M768" s="39">
        <v>40</v>
      </c>
      <c r="N768" s="151">
        <v>-2871</v>
      </c>
      <c r="O768" s="151">
        <v>-2497</v>
      </c>
      <c r="P768" s="129">
        <v>-2684</v>
      </c>
      <c r="Q768" s="40">
        <v>4821</v>
      </c>
      <c r="R768" s="40">
        <v>4447</v>
      </c>
      <c r="S768" s="40">
        <v>4634</v>
      </c>
      <c r="T768" s="7" t="s">
        <v>37</v>
      </c>
      <c r="U768" s="4" t="s">
        <v>2252</v>
      </c>
      <c r="V768" s="3"/>
      <c r="W768" s="3"/>
      <c r="X768" s="3"/>
      <c r="Y768" s="3"/>
      <c r="Z768" s="3"/>
      <c r="AA768" s="3"/>
      <c r="AB768" s="3"/>
      <c r="AC768" s="3"/>
      <c r="AD768" s="3"/>
      <c r="AE768" s="3"/>
      <c r="AF768" s="3"/>
      <c r="AG768" s="3"/>
      <c r="AH768" s="3"/>
      <c r="AI768" s="3"/>
      <c r="AJ768" s="3"/>
      <c r="AK768" s="3"/>
      <c r="AL768" s="3"/>
      <c r="AM768" s="3"/>
      <c r="AN768" s="3"/>
      <c r="AO768" s="3"/>
      <c r="AP768" s="3" t="s">
        <v>186</v>
      </c>
      <c r="AQ768" s="3"/>
      <c r="AR768" s="3"/>
      <c r="AS768" s="3"/>
      <c r="AT768" s="3" t="s">
        <v>186</v>
      </c>
      <c r="AU768" s="3"/>
      <c r="AV768" s="3"/>
      <c r="AW768" s="3"/>
      <c r="AX768" s="3"/>
      <c r="AY768" s="3"/>
      <c r="AZ768" s="3"/>
      <c r="BA768" s="3" t="s">
        <v>186</v>
      </c>
      <c r="BB768" s="3"/>
      <c r="BC768" s="3"/>
      <c r="BD768" s="3"/>
      <c r="BE768" s="10"/>
      <c r="BF768" s="10" t="s">
        <v>117</v>
      </c>
      <c r="BG768" s="10" t="s">
        <v>4136</v>
      </c>
      <c r="BH768" s="15" t="s">
        <v>556</v>
      </c>
      <c r="BI768" s="15" t="s">
        <v>1874</v>
      </c>
      <c r="BJ768" s="17"/>
      <c r="BK768" s="15" t="str">
        <f t="shared" si="21"/>
        <v>A</v>
      </c>
      <c r="BL768" s="17">
        <v>2001</v>
      </c>
      <c r="BM768" s="3" t="s">
        <v>5711</v>
      </c>
      <c r="BN768" s="28"/>
      <c r="BO768" s="3"/>
      <c r="BP768" s="28"/>
      <c r="BQ768" s="3"/>
      <c r="BR768" s="27"/>
      <c r="BS768" s="3"/>
      <c r="BT768" s="27"/>
      <c r="BU768" s="3"/>
      <c r="BV768" s="27"/>
      <c r="BW768" s="51"/>
    </row>
    <row r="769" spans="1:75" s="52" customFormat="1" x14ac:dyDescent="0.35">
      <c r="A769" s="71">
        <v>768</v>
      </c>
      <c r="B769" s="71">
        <v>217</v>
      </c>
      <c r="C769" s="10" t="s">
        <v>325</v>
      </c>
      <c r="D769" s="10" t="s">
        <v>25</v>
      </c>
      <c r="E769" s="3" t="s">
        <v>1814</v>
      </c>
      <c r="F769" s="119">
        <v>-6.1664908</v>
      </c>
      <c r="G769" s="119">
        <v>39.207431200000002</v>
      </c>
      <c r="H769" s="7" t="s">
        <v>546</v>
      </c>
      <c r="I769" s="7" t="s">
        <v>503</v>
      </c>
      <c r="J769" s="3" t="s">
        <v>10</v>
      </c>
      <c r="K769" s="7" t="s">
        <v>399</v>
      </c>
      <c r="L769" s="39">
        <v>1955</v>
      </c>
      <c r="M769" s="39">
        <v>75</v>
      </c>
      <c r="N769" s="151">
        <v>-109</v>
      </c>
      <c r="O769" s="151">
        <v>250</v>
      </c>
      <c r="P769" s="129">
        <v>70.5</v>
      </c>
      <c r="Q769" s="40">
        <v>2059</v>
      </c>
      <c r="R769" s="40">
        <v>1700</v>
      </c>
      <c r="S769" s="40">
        <v>1879.5</v>
      </c>
      <c r="T769" s="7" t="s">
        <v>37</v>
      </c>
      <c r="U769" s="4" t="s">
        <v>2252</v>
      </c>
      <c r="V769" s="3"/>
      <c r="W769" s="3"/>
      <c r="X769" s="3"/>
      <c r="Y769" s="3"/>
      <c r="Z769" s="3"/>
      <c r="AA769" s="3"/>
      <c r="AB769" s="3"/>
      <c r="AC769" s="3"/>
      <c r="AD769" s="3"/>
      <c r="AE769" s="3"/>
      <c r="AF769" s="3"/>
      <c r="AG769" s="3"/>
      <c r="AH769" s="3"/>
      <c r="AI769" s="3"/>
      <c r="AJ769" s="3"/>
      <c r="AK769" s="3"/>
      <c r="AL769" s="3"/>
      <c r="AM769" s="3"/>
      <c r="AN769" s="3"/>
      <c r="AO769" s="3"/>
      <c r="AP769" s="3" t="s">
        <v>186</v>
      </c>
      <c r="AQ769" s="3"/>
      <c r="AR769" s="3" t="s">
        <v>186</v>
      </c>
      <c r="AS769" s="3"/>
      <c r="AT769" s="3" t="s">
        <v>186</v>
      </c>
      <c r="AU769" s="3"/>
      <c r="AV769" s="3"/>
      <c r="AW769" s="3"/>
      <c r="AX769" s="3"/>
      <c r="AY769" s="3"/>
      <c r="AZ769" s="3"/>
      <c r="BA769" s="3" t="s">
        <v>186</v>
      </c>
      <c r="BB769" s="3"/>
      <c r="BC769" s="3"/>
      <c r="BD769" s="3"/>
      <c r="BE769" s="10"/>
      <c r="BF769" s="10" t="s">
        <v>117</v>
      </c>
      <c r="BG769" s="10"/>
      <c r="BH769" s="15" t="s">
        <v>556</v>
      </c>
      <c r="BI769" s="15" t="s">
        <v>1874</v>
      </c>
      <c r="BJ769" s="17"/>
      <c r="BK769" s="15" t="str">
        <f t="shared" si="21"/>
        <v>A</v>
      </c>
      <c r="BL769" s="17">
        <v>2001</v>
      </c>
      <c r="BM769" s="3" t="s">
        <v>5711</v>
      </c>
      <c r="BN769" s="28"/>
      <c r="BO769" s="3"/>
      <c r="BP769" s="28"/>
      <c r="BQ769" s="3"/>
      <c r="BR769" s="27"/>
      <c r="BS769" s="3"/>
      <c r="BT769" s="27"/>
      <c r="BU769" s="3"/>
      <c r="BV769" s="27"/>
      <c r="BW769" s="51"/>
    </row>
    <row r="770" spans="1:75" s="52" customFormat="1" x14ac:dyDescent="0.35">
      <c r="A770" s="71">
        <v>769</v>
      </c>
      <c r="B770" s="71">
        <v>218</v>
      </c>
      <c r="C770" s="10" t="s">
        <v>327</v>
      </c>
      <c r="D770" s="10" t="s">
        <v>25</v>
      </c>
      <c r="E770" s="3" t="s">
        <v>1812</v>
      </c>
      <c r="F770" s="119">
        <v>-6.22</v>
      </c>
      <c r="G770" s="119">
        <v>38.28</v>
      </c>
      <c r="H770" s="7" t="s">
        <v>48</v>
      </c>
      <c r="I770" s="7" t="s">
        <v>275</v>
      </c>
      <c r="J770" s="3" t="s">
        <v>10</v>
      </c>
      <c r="K770" s="7" t="s">
        <v>403</v>
      </c>
      <c r="L770" s="39">
        <v>1290</v>
      </c>
      <c r="M770" s="39">
        <v>60</v>
      </c>
      <c r="N770" s="151">
        <v>651</v>
      </c>
      <c r="O770" s="151">
        <v>891</v>
      </c>
      <c r="P770" s="129">
        <v>771</v>
      </c>
      <c r="Q770" s="40">
        <v>1299</v>
      </c>
      <c r="R770" s="40">
        <v>1059</v>
      </c>
      <c r="S770" s="40">
        <v>1179</v>
      </c>
      <c r="T770" s="7" t="s">
        <v>37</v>
      </c>
      <c r="U770" s="4" t="s">
        <v>2252</v>
      </c>
      <c r="V770" s="3"/>
      <c r="W770" s="3"/>
      <c r="X770" s="3"/>
      <c r="Y770" s="3"/>
      <c r="Z770" s="3"/>
      <c r="AA770" s="3"/>
      <c r="AB770" s="3"/>
      <c r="AC770" s="3"/>
      <c r="AD770" s="3"/>
      <c r="AE770" s="3"/>
      <c r="AF770" s="3"/>
      <c r="AG770" s="3"/>
      <c r="AH770" s="3"/>
      <c r="AI770" s="3"/>
      <c r="AJ770" s="3"/>
      <c r="AK770" s="3"/>
      <c r="AL770" s="3"/>
      <c r="AM770" s="3"/>
      <c r="AN770" s="3"/>
      <c r="AO770" s="3"/>
      <c r="AP770" s="3" t="s">
        <v>186</v>
      </c>
      <c r="AQ770" s="3" t="s">
        <v>186</v>
      </c>
      <c r="AR770" s="3" t="s">
        <v>186</v>
      </c>
      <c r="AS770" s="3"/>
      <c r="AT770" s="3" t="s">
        <v>186</v>
      </c>
      <c r="AU770" s="3"/>
      <c r="AV770" s="3"/>
      <c r="AW770" s="3"/>
      <c r="AX770" s="3"/>
      <c r="AY770" s="3"/>
      <c r="AZ770" s="3"/>
      <c r="BA770" s="3"/>
      <c r="BB770" s="3" t="s">
        <v>186</v>
      </c>
      <c r="BC770" s="3" t="s">
        <v>186</v>
      </c>
      <c r="BD770" s="3" t="s">
        <v>186</v>
      </c>
      <c r="BE770" s="10" t="s">
        <v>1852</v>
      </c>
      <c r="BF770" s="10" t="s">
        <v>1832</v>
      </c>
      <c r="BG770" s="10" t="s">
        <v>718</v>
      </c>
      <c r="BH770" s="15" t="s">
        <v>556</v>
      </c>
      <c r="BI770" s="15" t="s">
        <v>1874</v>
      </c>
      <c r="BJ770" s="17"/>
      <c r="BK770" s="15" t="str">
        <f t="shared" si="21"/>
        <v>A</v>
      </c>
      <c r="BL770" s="17">
        <v>1994</v>
      </c>
      <c r="BM770" s="21" t="s">
        <v>5700</v>
      </c>
      <c r="BN770" s="30" t="s">
        <v>1897</v>
      </c>
      <c r="BO770" s="3"/>
      <c r="BP770" s="28"/>
      <c r="BQ770" s="3"/>
      <c r="BR770" s="27"/>
      <c r="BS770" s="3"/>
      <c r="BT770" s="27"/>
      <c r="BU770" s="3"/>
      <c r="BV770" s="27"/>
      <c r="BW770" s="51"/>
    </row>
    <row r="771" spans="1:75" s="52" customFormat="1" x14ac:dyDescent="0.35">
      <c r="A771" s="71">
        <v>770</v>
      </c>
      <c r="B771" s="71">
        <v>218</v>
      </c>
      <c r="C771" s="10" t="s">
        <v>327</v>
      </c>
      <c r="D771" s="10" t="s">
        <v>25</v>
      </c>
      <c r="E771" s="3" t="s">
        <v>1812</v>
      </c>
      <c r="F771" s="119">
        <v>-6.22</v>
      </c>
      <c r="G771" s="119">
        <v>38.28</v>
      </c>
      <c r="H771" s="7" t="s">
        <v>263</v>
      </c>
      <c r="I771" s="7" t="s">
        <v>275</v>
      </c>
      <c r="J771" s="3" t="s">
        <v>10</v>
      </c>
      <c r="K771" s="7" t="s">
        <v>404</v>
      </c>
      <c r="L771" s="39">
        <v>1430</v>
      </c>
      <c r="M771" s="39">
        <v>60</v>
      </c>
      <c r="N771" s="151">
        <v>540</v>
      </c>
      <c r="O771" s="151">
        <v>773</v>
      </c>
      <c r="P771" s="129">
        <v>656.5</v>
      </c>
      <c r="Q771" s="40">
        <v>1410</v>
      </c>
      <c r="R771" s="40">
        <v>1177</v>
      </c>
      <c r="S771" s="40">
        <v>1293.5</v>
      </c>
      <c r="T771" s="7" t="s">
        <v>37</v>
      </c>
      <c r="U771" s="4" t="s">
        <v>2252</v>
      </c>
      <c r="V771" s="3"/>
      <c r="W771" s="3"/>
      <c r="X771" s="3"/>
      <c r="Y771" s="3"/>
      <c r="Z771" s="3"/>
      <c r="AA771" s="3"/>
      <c r="AB771" s="3"/>
      <c r="AC771" s="3"/>
      <c r="AD771" s="3"/>
      <c r="AE771" s="3"/>
      <c r="AF771" s="3"/>
      <c r="AG771" s="3"/>
      <c r="AH771" s="3"/>
      <c r="AI771" s="3"/>
      <c r="AJ771" s="3"/>
      <c r="AK771" s="3"/>
      <c r="AL771" s="3"/>
      <c r="AM771" s="3"/>
      <c r="AN771" s="3"/>
      <c r="AO771" s="3"/>
      <c r="AP771" s="3" t="s">
        <v>186</v>
      </c>
      <c r="AQ771" s="3" t="s">
        <v>186</v>
      </c>
      <c r="AR771" s="3" t="s">
        <v>186</v>
      </c>
      <c r="AS771" s="3"/>
      <c r="AT771" s="3" t="s">
        <v>186</v>
      </c>
      <c r="AU771" s="3"/>
      <c r="AV771" s="3"/>
      <c r="AW771" s="3"/>
      <c r="AX771" s="3"/>
      <c r="AY771" s="3"/>
      <c r="AZ771" s="3"/>
      <c r="BA771" s="3"/>
      <c r="BB771" s="3" t="s">
        <v>186</v>
      </c>
      <c r="BC771" s="3" t="s">
        <v>186</v>
      </c>
      <c r="BD771" s="3" t="s">
        <v>186</v>
      </c>
      <c r="BE771" s="10" t="s">
        <v>1852</v>
      </c>
      <c r="BF771" s="10" t="s">
        <v>1832</v>
      </c>
      <c r="BG771" s="10" t="s">
        <v>718</v>
      </c>
      <c r="BH771" s="15" t="s">
        <v>556</v>
      </c>
      <c r="BI771" s="15" t="s">
        <v>1874</v>
      </c>
      <c r="BJ771" s="17"/>
      <c r="BK771" s="15" t="str">
        <f t="shared" si="21"/>
        <v>A</v>
      </c>
      <c r="BL771" s="17">
        <v>1994</v>
      </c>
      <c r="BM771" s="21" t="s">
        <v>5700</v>
      </c>
      <c r="BN771" s="30" t="s">
        <v>1897</v>
      </c>
      <c r="BO771" s="3"/>
      <c r="BP771" s="28"/>
      <c r="BQ771" s="3"/>
      <c r="BR771" s="27"/>
      <c r="BS771" s="3"/>
      <c r="BT771" s="27"/>
      <c r="BU771" s="3"/>
      <c r="BV771" s="27"/>
      <c r="BW771" s="51"/>
    </row>
    <row r="772" spans="1:75" s="52" customFormat="1" x14ac:dyDescent="0.35">
      <c r="A772" s="71">
        <v>771</v>
      </c>
      <c r="B772" s="71">
        <v>219</v>
      </c>
      <c r="C772" s="10" t="s">
        <v>328</v>
      </c>
      <c r="D772" s="10" t="s">
        <v>25</v>
      </c>
      <c r="E772" s="3" t="s">
        <v>1814</v>
      </c>
      <c r="F772" s="119">
        <v>-4.9833299999999996</v>
      </c>
      <c r="G772" s="119">
        <v>39.683329999999998</v>
      </c>
      <c r="H772" s="7" t="s">
        <v>250</v>
      </c>
      <c r="I772" s="7" t="s">
        <v>262</v>
      </c>
      <c r="J772" s="3" t="s">
        <v>10</v>
      </c>
      <c r="K772" s="7" t="s">
        <v>405</v>
      </c>
      <c r="L772" s="39">
        <v>790</v>
      </c>
      <c r="M772" s="39">
        <v>30</v>
      </c>
      <c r="N772" s="151">
        <v>1220</v>
      </c>
      <c r="O772" s="151">
        <v>1286</v>
      </c>
      <c r="P772" s="129">
        <v>1253</v>
      </c>
      <c r="Q772" s="40">
        <v>730</v>
      </c>
      <c r="R772" s="40">
        <v>664</v>
      </c>
      <c r="S772" s="40">
        <v>697</v>
      </c>
      <c r="T772" s="7" t="s">
        <v>37</v>
      </c>
      <c r="U772" s="4" t="s">
        <v>2252</v>
      </c>
      <c r="V772" s="3"/>
      <c r="W772" s="3"/>
      <c r="X772" s="3"/>
      <c r="Y772" s="3"/>
      <c r="Z772" s="3"/>
      <c r="AA772" s="3"/>
      <c r="AB772" s="3"/>
      <c r="AC772" s="3"/>
      <c r="AD772" s="3"/>
      <c r="AE772" s="3"/>
      <c r="AF772" s="3"/>
      <c r="AG772" s="3"/>
      <c r="AH772" s="3"/>
      <c r="AI772" s="3"/>
      <c r="AJ772" s="3"/>
      <c r="AK772" s="3"/>
      <c r="AL772" s="3"/>
      <c r="AM772" s="3"/>
      <c r="AN772" s="3"/>
      <c r="AO772" s="3"/>
      <c r="AP772" s="3" t="s">
        <v>186</v>
      </c>
      <c r="AQ772" s="3"/>
      <c r="AR772" s="3" t="s">
        <v>186</v>
      </c>
      <c r="AS772" s="3"/>
      <c r="AT772" s="3" t="s">
        <v>186</v>
      </c>
      <c r="AU772" s="3" t="s">
        <v>186</v>
      </c>
      <c r="AV772" s="3"/>
      <c r="AW772" s="3"/>
      <c r="AX772" s="3" t="s">
        <v>186</v>
      </c>
      <c r="AY772" s="3"/>
      <c r="AZ772" s="3"/>
      <c r="BA772" s="3" t="s">
        <v>186</v>
      </c>
      <c r="BB772" s="3" t="s">
        <v>186</v>
      </c>
      <c r="BC772" s="3" t="s">
        <v>186</v>
      </c>
      <c r="BD772" s="3" t="s">
        <v>186</v>
      </c>
      <c r="BE772" s="10" t="s">
        <v>1854</v>
      </c>
      <c r="BF772" s="10" t="s">
        <v>21</v>
      </c>
      <c r="BG772" s="10" t="s">
        <v>718</v>
      </c>
      <c r="BH772" s="15" t="s">
        <v>556</v>
      </c>
      <c r="BI772" s="15" t="s">
        <v>1874</v>
      </c>
      <c r="BJ772" s="17"/>
      <c r="BK772" s="15" t="str">
        <f t="shared" si="21"/>
        <v>A</v>
      </c>
      <c r="BL772" s="17">
        <v>2003</v>
      </c>
      <c r="BM772" s="3" t="s">
        <v>5450</v>
      </c>
      <c r="BN772" s="30" t="s">
        <v>1896</v>
      </c>
      <c r="BO772" s="3"/>
      <c r="BP772" s="28"/>
      <c r="BQ772" s="3"/>
      <c r="BR772" s="27"/>
      <c r="BS772" s="3"/>
      <c r="BT772" s="27"/>
      <c r="BU772" s="3"/>
      <c r="BV772" s="27"/>
      <c r="BW772" s="51"/>
    </row>
    <row r="773" spans="1:75" s="52" customFormat="1" x14ac:dyDescent="0.35">
      <c r="A773" s="71">
        <v>772</v>
      </c>
      <c r="B773" s="71">
        <v>220</v>
      </c>
      <c r="C773" s="10" t="s">
        <v>329</v>
      </c>
      <c r="D773" s="10" t="s">
        <v>25</v>
      </c>
      <c r="E773" s="3" t="s">
        <v>1814</v>
      </c>
      <c r="F773" s="119">
        <v>-7.4874061999999997</v>
      </c>
      <c r="G773" s="119">
        <v>39.197331400000003</v>
      </c>
      <c r="H773" s="7" t="s">
        <v>251</v>
      </c>
      <c r="I773" s="7" t="s">
        <v>504</v>
      </c>
      <c r="J773" s="3" t="s">
        <v>10</v>
      </c>
      <c r="K773" s="7" t="s">
        <v>407</v>
      </c>
      <c r="L773" s="39">
        <v>1975</v>
      </c>
      <c r="M773" s="39">
        <v>50</v>
      </c>
      <c r="N773" s="151">
        <v>-52</v>
      </c>
      <c r="O773" s="151">
        <v>204</v>
      </c>
      <c r="P773" s="129">
        <v>76</v>
      </c>
      <c r="Q773" s="40">
        <v>2002</v>
      </c>
      <c r="R773" s="40">
        <v>1746</v>
      </c>
      <c r="S773" s="40">
        <v>1874</v>
      </c>
      <c r="T773" s="7" t="s">
        <v>37</v>
      </c>
      <c r="U773" s="4" t="s">
        <v>2252</v>
      </c>
      <c r="V773" s="3"/>
      <c r="W773" s="3"/>
      <c r="X773" s="3"/>
      <c r="Y773" s="3"/>
      <c r="Z773" s="3"/>
      <c r="AA773" s="3"/>
      <c r="AB773" s="3"/>
      <c r="AC773" s="3"/>
      <c r="AD773" s="3"/>
      <c r="AE773" s="3"/>
      <c r="AF773" s="3"/>
      <c r="AG773" s="3"/>
      <c r="AH773" s="3"/>
      <c r="AI773" s="3"/>
      <c r="AJ773" s="3"/>
      <c r="AK773" s="3" t="s">
        <v>186</v>
      </c>
      <c r="AL773" s="3"/>
      <c r="AM773" s="3"/>
      <c r="AN773" s="3"/>
      <c r="AO773" s="3"/>
      <c r="AP773" s="3"/>
      <c r="AQ773" s="3" t="s">
        <v>186</v>
      </c>
      <c r="AR773" s="3" t="s">
        <v>186</v>
      </c>
      <c r="AS773" s="3"/>
      <c r="AT773" s="3"/>
      <c r="AU773" s="3"/>
      <c r="AV773" s="3"/>
      <c r="AW773" s="3"/>
      <c r="AX773" s="3"/>
      <c r="AY773" s="3"/>
      <c r="AZ773" s="3"/>
      <c r="BA773" s="3"/>
      <c r="BB773" s="3" t="s">
        <v>186</v>
      </c>
      <c r="BC773" s="3" t="s">
        <v>186</v>
      </c>
      <c r="BD773" s="3"/>
      <c r="BE773" s="10"/>
      <c r="BF773" s="10" t="s">
        <v>16</v>
      </c>
      <c r="BG773" s="10" t="s">
        <v>1629</v>
      </c>
      <c r="BH773" s="15" t="s">
        <v>556</v>
      </c>
      <c r="BI773" s="15" t="s">
        <v>1874</v>
      </c>
      <c r="BJ773" s="17"/>
      <c r="BK773" s="15" t="str">
        <f t="shared" si="21"/>
        <v>A</v>
      </c>
      <c r="BL773" s="17">
        <v>1994</v>
      </c>
      <c r="BM773" s="21" t="s">
        <v>5700</v>
      </c>
      <c r="BN773" s="30" t="s">
        <v>1897</v>
      </c>
      <c r="BO773" s="11" t="s">
        <v>5531</v>
      </c>
      <c r="BP773" s="30" t="s">
        <v>1892</v>
      </c>
      <c r="BQ773" s="3"/>
      <c r="BR773" s="27"/>
      <c r="BS773" s="3"/>
      <c r="BT773" s="27"/>
      <c r="BU773" s="3"/>
      <c r="BV773" s="27"/>
      <c r="BW773" s="51"/>
    </row>
    <row r="774" spans="1:75" s="52" customFormat="1" ht="46.5" customHeight="1" x14ac:dyDescent="0.35">
      <c r="A774" s="71">
        <v>773</v>
      </c>
      <c r="B774" s="71">
        <v>220</v>
      </c>
      <c r="C774" s="10" t="s">
        <v>329</v>
      </c>
      <c r="D774" s="10" t="s">
        <v>25</v>
      </c>
      <c r="E774" s="3" t="s">
        <v>1814</v>
      </c>
      <c r="F774" s="119">
        <v>-7.28</v>
      </c>
      <c r="G774" s="119">
        <v>39.119999999999997</v>
      </c>
      <c r="H774" s="7" t="s">
        <v>48</v>
      </c>
      <c r="I774" s="7" t="s">
        <v>505</v>
      </c>
      <c r="J774" s="3" t="s">
        <v>10</v>
      </c>
      <c r="K774" s="7" t="s">
        <v>408</v>
      </c>
      <c r="L774" s="39">
        <v>1725</v>
      </c>
      <c r="M774" s="39">
        <v>45</v>
      </c>
      <c r="N774" s="151">
        <v>240</v>
      </c>
      <c r="O774" s="151">
        <v>428</v>
      </c>
      <c r="P774" s="129">
        <v>334</v>
      </c>
      <c r="Q774" s="40">
        <v>1710</v>
      </c>
      <c r="R774" s="40">
        <v>1522</v>
      </c>
      <c r="S774" s="40">
        <v>1616</v>
      </c>
      <c r="T774" s="7" t="s">
        <v>37</v>
      </c>
      <c r="U774" s="4" t="s">
        <v>2252</v>
      </c>
      <c r="V774" s="3"/>
      <c r="W774" s="3"/>
      <c r="X774" s="3"/>
      <c r="Y774" s="3"/>
      <c r="Z774" s="3"/>
      <c r="AA774" s="3"/>
      <c r="AB774" s="3"/>
      <c r="AC774" s="3"/>
      <c r="AD774" s="3"/>
      <c r="AE774" s="3"/>
      <c r="AF774" s="3"/>
      <c r="AG774" s="3"/>
      <c r="AH774" s="3"/>
      <c r="AI774" s="3"/>
      <c r="AJ774" s="3"/>
      <c r="AK774" s="3" t="s">
        <v>186</v>
      </c>
      <c r="AL774" s="3"/>
      <c r="AM774" s="3"/>
      <c r="AN774" s="3"/>
      <c r="AO774" s="3"/>
      <c r="AP774" s="3"/>
      <c r="AQ774" s="3" t="s">
        <v>186</v>
      </c>
      <c r="AR774" s="3" t="s">
        <v>186</v>
      </c>
      <c r="AS774" s="3"/>
      <c r="AT774" s="3"/>
      <c r="AU774" s="3"/>
      <c r="AV774" s="3"/>
      <c r="AW774" s="3"/>
      <c r="AX774" s="3"/>
      <c r="AY774" s="3"/>
      <c r="AZ774" s="3"/>
      <c r="BA774" s="3"/>
      <c r="BB774" s="3" t="s">
        <v>186</v>
      </c>
      <c r="BC774" s="3" t="s">
        <v>186</v>
      </c>
      <c r="BD774" s="3" t="s">
        <v>186</v>
      </c>
      <c r="BE774" s="10" t="s">
        <v>1853</v>
      </c>
      <c r="BF774" s="10" t="s">
        <v>16</v>
      </c>
      <c r="BG774" s="10" t="s">
        <v>1821</v>
      </c>
      <c r="BH774" s="15" t="s">
        <v>556</v>
      </c>
      <c r="BI774" s="15" t="s">
        <v>1874</v>
      </c>
      <c r="BJ774" s="17"/>
      <c r="BK774" s="15" t="str">
        <f t="shared" si="21"/>
        <v>A</v>
      </c>
      <c r="BL774" s="17">
        <v>1994</v>
      </c>
      <c r="BM774" s="21" t="s">
        <v>5700</v>
      </c>
      <c r="BN774" s="30" t="s">
        <v>1897</v>
      </c>
      <c r="BO774" s="11" t="s">
        <v>5532</v>
      </c>
      <c r="BP774" s="29" t="s">
        <v>1892</v>
      </c>
      <c r="BQ774" s="3"/>
      <c r="BR774" s="27"/>
      <c r="BS774" s="3"/>
      <c r="BT774" s="27"/>
      <c r="BU774" s="3"/>
      <c r="BV774" s="27"/>
      <c r="BW774" s="51"/>
    </row>
    <row r="775" spans="1:75" s="52" customFormat="1" ht="77.5" customHeight="1" x14ac:dyDescent="0.35">
      <c r="A775" s="71">
        <v>774</v>
      </c>
      <c r="B775" s="71">
        <v>220</v>
      </c>
      <c r="C775" s="10" t="s">
        <v>329</v>
      </c>
      <c r="D775" s="10" t="s">
        <v>25</v>
      </c>
      <c r="E775" s="3" t="s">
        <v>1814</v>
      </c>
      <c r="F775" s="119">
        <v>-7.28</v>
      </c>
      <c r="G775" s="119">
        <v>39.119999999999997</v>
      </c>
      <c r="H775" s="7" t="s">
        <v>48</v>
      </c>
      <c r="I775" s="7" t="s">
        <v>488</v>
      </c>
      <c r="J775" s="3" t="s">
        <v>10</v>
      </c>
      <c r="K775" s="7" t="s">
        <v>409</v>
      </c>
      <c r="L775" s="39">
        <v>1295</v>
      </c>
      <c r="M775" s="39">
        <v>55</v>
      </c>
      <c r="N775" s="151">
        <v>657</v>
      </c>
      <c r="O775" s="151">
        <v>882</v>
      </c>
      <c r="P775" s="129">
        <v>769.5</v>
      </c>
      <c r="Q775" s="40">
        <v>1293</v>
      </c>
      <c r="R775" s="40">
        <v>1068</v>
      </c>
      <c r="S775" s="40">
        <v>1180.5</v>
      </c>
      <c r="T775" s="7" t="s">
        <v>37</v>
      </c>
      <c r="U775" s="4" t="s">
        <v>2252</v>
      </c>
      <c r="V775" s="3"/>
      <c r="W775" s="3"/>
      <c r="X775" s="3"/>
      <c r="Y775" s="3"/>
      <c r="Z775" s="3"/>
      <c r="AA775" s="3"/>
      <c r="AB775" s="3"/>
      <c r="AC775" s="3"/>
      <c r="AD775" s="3"/>
      <c r="AE775" s="3"/>
      <c r="AF775" s="3"/>
      <c r="AG775" s="3"/>
      <c r="AH775" s="3"/>
      <c r="AI775" s="3"/>
      <c r="AJ775" s="3"/>
      <c r="AK775" s="3" t="s">
        <v>186</v>
      </c>
      <c r="AL775" s="3"/>
      <c r="AM775" s="3"/>
      <c r="AN775" s="3"/>
      <c r="AO775" s="3"/>
      <c r="AP775" s="3"/>
      <c r="AQ775" s="3" t="s">
        <v>186</v>
      </c>
      <c r="AR775" s="3" t="s">
        <v>186</v>
      </c>
      <c r="AS775" s="3"/>
      <c r="AT775" s="3"/>
      <c r="AU775" s="3"/>
      <c r="AV775" s="3"/>
      <c r="AW775" s="3"/>
      <c r="AX775" s="3"/>
      <c r="AY775" s="3"/>
      <c r="AZ775" s="3"/>
      <c r="BA775" s="3"/>
      <c r="BB775" s="3" t="s">
        <v>186</v>
      </c>
      <c r="BC775" s="3" t="s">
        <v>186</v>
      </c>
      <c r="BD775" s="3" t="s">
        <v>186</v>
      </c>
      <c r="BE775" s="10" t="s">
        <v>1854</v>
      </c>
      <c r="BF775" s="10" t="s">
        <v>1832</v>
      </c>
      <c r="BG775" s="10" t="s">
        <v>1699</v>
      </c>
      <c r="BH775" s="15" t="s">
        <v>556</v>
      </c>
      <c r="BI775" s="15" t="s">
        <v>1874</v>
      </c>
      <c r="BJ775" s="17"/>
      <c r="BK775" s="15" t="str">
        <f t="shared" si="21"/>
        <v>A</v>
      </c>
      <c r="BL775" s="17">
        <v>1994</v>
      </c>
      <c r="BM775" s="21" t="s">
        <v>5700</v>
      </c>
      <c r="BN775" s="30" t="s">
        <v>1897</v>
      </c>
      <c r="BO775" s="11" t="s">
        <v>5533</v>
      </c>
      <c r="BP775" s="29" t="s">
        <v>1892</v>
      </c>
      <c r="BQ775" s="3"/>
      <c r="BR775" s="27"/>
      <c r="BS775" s="3"/>
      <c r="BT775" s="27"/>
      <c r="BU775" s="3"/>
      <c r="BV775" s="27"/>
      <c r="BW775" s="51"/>
    </row>
    <row r="776" spans="1:75" s="52" customFormat="1" x14ac:dyDescent="0.35">
      <c r="A776" s="71">
        <v>775</v>
      </c>
      <c r="B776" s="71">
        <v>220</v>
      </c>
      <c r="C776" s="10" t="s">
        <v>329</v>
      </c>
      <c r="D776" s="10" t="s">
        <v>25</v>
      </c>
      <c r="E776" s="3" t="s">
        <v>1814</v>
      </c>
      <c r="F776" s="119">
        <v>-7.28</v>
      </c>
      <c r="G776" s="119">
        <v>39.119999999999997</v>
      </c>
      <c r="H776" s="7" t="s">
        <v>49</v>
      </c>
      <c r="I776" s="7" t="s">
        <v>488</v>
      </c>
      <c r="J776" s="3" t="s">
        <v>10</v>
      </c>
      <c r="K776" s="7" t="s">
        <v>410</v>
      </c>
      <c r="L776" s="39">
        <v>1485</v>
      </c>
      <c r="M776" s="39">
        <v>50</v>
      </c>
      <c r="N776" s="151">
        <v>439</v>
      </c>
      <c r="O776" s="151">
        <v>667</v>
      </c>
      <c r="P776" s="129">
        <v>553</v>
      </c>
      <c r="Q776" s="40">
        <v>1511</v>
      </c>
      <c r="R776" s="40">
        <v>1283</v>
      </c>
      <c r="S776" s="40">
        <v>1397</v>
      </c>
      <c r="T776" s="7" t="s">
        <v>37</v>
      </c>
      <c r="U776" s="4" t="s">
        <v>2252</v>
      </c>
      <c r="V776" s="3"/>
      <c r="W776" s="3"/>
      <c r="X776" s="3"/>
      <c r="Y776" s="3"/>
      <c r="Z776" s="3"/>
      <c r="AA776" s="3"/>
      <c r="AB776" s="3"/>
      <c r="AC776" s="3"/>
      <c r="AD776" s="3"/>
      <c r="AE776" s="3"/>
      <c r="AF776" s="3"/>
      <c r="AG776" s="3"/>
      <c r="AH776" s="3"/>
      <c r="AI776" s="3"/>
      <c r="AJ776" s="3"/>
      <c r="AK776" s="3" t="s">
        <v>186</v>
      </c>
      <c r="AL776" s="3"/>
      <c r="AM776" s="3"/>
      <c r="AN776" s="3"/>
      <c r="AO776" s="3"/>
      <c r="AP776" s="3"/>
      <c r="AQ776" s="3"/>
      <c r="AR776" s="3"/>
      <c r="AS776" s="3"/>
      <c r="AT776" s="3"/>
      <c r="AU776" s="3"/>
      <c r="AV776" s="3"/>
      <c r="AW776" s="3"/>
      <c r="AX776" s="3"/>
      <c r="AY776" s="3"/>
      <c r="AZ776" s="3"/>
      <c r="BA776" s="3"/>
      <c r="BB776" s="3" t="s">
        <v>186</v>
      </c>
      <c r="BC776" s="3" t="s">
        <v>186</v>
      </c>
      <c r="BD776" s="3" t="s">
        <v>186</v>
      </c>
      <c r="BE776" s="10" t="s">
        <v>1852</v>
      </c>
      <c r="BF776" s="10" t="s">
        <v>16</v>
      </c>
      <c r="BG776" s="10"/>
      <c r="BH776" s="15" t="s">
        <v>556</v>
      </c>
      <c r="BI776" s="15" t="s">
        <v>1874</v>
      </c>
      <c r="BJ776" s="17"/>
      <c r="BK776" s="15" t="str">
        <f t="shared" si="21"/>
        <v>A</v>
      </c>
      <c r="BL776" s="17">
        <v>1994</v>
      </c>
      <c r="BM776" s="21" t="s">
        <v>5700</v>
      </c>
      <c r="BN776" s="30" t="s">
        <v>1897</v>
      </c>
      <c r="BO776" s="3"/>
      <c r="BP776" s="28"/>
      <c r="BQ776" s="3"/>
      <c r="BR776" s="27"/>
      <c r="BS776" s="3"/>
      <c r="BT776" s="27"/>
      <c r="BU776" s="3"/>
      <c r="BV776" s="27"/>
      <c r="BW776" s="51"/>
    </row>
    <row r="777" spans="1:75" s="52" customFormat="1" x14ac:dyDescent="0.35">
      <c r="A777" s="71">
        <v>776</v>
      </c>
      <c r="B777" s="71">
        <v>220</v>
      </c>
      <c r="C777" s="10" t="s">
        <v>728</v>
      </c>
      <c r="D777" s="10" t="s">
        <v>25</v>
      </c>
      <c r="E777" s="3" t="s">
        <v>1814</v>
      </c>
      <c r="F777" s="119">
        <v>-7.28</v>
      </c>
      <c r="G777" s="119">
        <v>39.119999999999997</v>
      </c>
      <c r="H777" s="7" t="s">
        <v>2391</v>
      </c>
      <c r="I777" s="7" t="s">
        <v>506</v>
      </c>
      <c r="J777" s="3" t="s">
        <v>10</v>
      </c>
      <c r="K777" s="7" t="s">
        <v>411</v>
      </c>
      <c r="L777" s="39">
        <v>2470</v>
      </c>
      <c r="M777" s="39">
        <v>70</v>
      </c>
      <c r="N777" s="151">
        <v>-771</v>
      </c>
      <c r="O777" s="151">
        <v>-405</v>
      </c>
      <c r="P777" s="129">
        <v>-588</v>
      </c>
      <c r="Q777" s="40">
        <v>2721</v>
      </c>
      <c r="R777" s="40">
        <v>2355</v>
      </c>
      <c r="S777" s="40">
        <v>2538</v>
      </c>
      <c r="T777" s="7" t="s">
        <v>37</v>
      </c>
      <c r="U777" s="4" t="s">
        <v>2252</v>
      </c>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t="s">
        <v>186</v>
      </c>
      <c r="BC777" s="3"/>
      <c r="BD777" s="3"/>
      <c r="BE777" s="10"/>
      <c r="BF777" s="10" t="s">
        <v>16</v>
      </c>
      <c r="BG777" s="10" t="s">
        <v>1657</v>
      </c>
      <c r="BH777" s="15" t="s">
        <v>1874</v>
      </c>
      <c r="BI777" s="15" t="s">
        <v>1874</v>
      </c>
      <c r="BJ777" s="17"/>
      <c r="BK777" s="15" t="str">
        <f t="shared" si="21"/>
        <v>A</v>
      </c>
      <c r="BL777" s="17">
        <v>1989</v>
      </c>
      <c r="BM777" s="3" t="s">
        <v>5710</v>
      </c>
      <c r="BN777" s="28"/>
      <c r="BO777" s="11" t="s">
        <v>5704</v>
      </c>
      <c r="BP777" s="28"/>
      <c r="BQ777" s="11" t="s">
        <v>5454</v>
      </c>
      <c r="BR777" s="27"/>
      <c r="BS777" s="11" t="s">
        <v>6134</v>
      </c>
      <c r="BT777" s="31" t="s">
        <v>2250</v>
      </c>
      <c r="BU777" s="3"/>
      <c r="BV777" s="27"/>
      <c r="BW777" s="51"/>
    </row>
    <row r="778" spans="1:75" s="52" customFormat="1" x14ac:dyDescent="0.35">
      <c r="A778" s="71">
        <v>777</v>
      </c>
      <c r="B778" s="71">
        <v>220</v>
      </c>
      <c r="C778" s="10" t="s">
        <v>728</v>
      </c>
      <c r="D778" s="10" t="s">
        <v>25</v>
      </c>
      <c r="E778" s="3" t="s">
        <v>1814</v>
      </c>
      <c r="F778" s="119">
        <v>-7.28</v>
      </c>
      <c r="G778" s="119">
        <v>39.119999999999997</v>
      </c>
      <c r="H778" s="7" t="s">
        <v>2391</v>
      </c>
      <c r="I778" s="7" t="s">
        <v>501</v>
      </c>
      <c r="J778" s="3" t="s">
        <v>10</v>
      </c>
      <c r="K778" s="7" t="s">
        <v>412</v>
      </c>
      <c r="L778" s="39">
        <v>2940</v>
      </c>
      <c r="M778" s="39">
        <v>70</v>
      </c>
      <c r="N778" s="151">
        <v>-1377</v>
      </c>
      <c r="O778" s="151">
        <v>-922</v>
      </c>
      <c r="P778" s="129">
        <v>-1149.5</v>
      </c>
      <c r="Q778" s="40">
        <v>3327</v>
      </c>
      <c r="R778" s="40">
        <v>2872</v>
      </c>
      <c r="S778" s="40">
        <v>3099.5</v>
      </c>
      <c r="T778" s="7" t="s">
        <v>37</v>
      </c>
      <c r="U778" s="4" t="s">
        <v>2252</v>
      </c>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10"/>
      <c r="BF778" s="10" t="s">
        <v>1834</v>
      </c>
      <c r="BG778" s="10" t="s">
        <v>1658</v>
      </c>
      <c r="BH778" s="15" t="s">
        <v>1874</v>
      </c>
      <c r="BI778" s="15" t="s">
        <v>1874</v>
      </c>
      <c r="BJ778" s="17"/>
      <c r="BK778" s="15" t="str">
        <f t="shared" si="21"/>
        <v>A</v>
      </c>
      <c r="BL778" s="17">
        <v>1989</v>
      </c>
      <c r="BM778" s="3" t="s">
        <v>5710</v>
      </c>
      <c r="BN778" s="28"/>
      <c r="BO778" s="11" t="s">
        <v>5704</v>
      </c>
      <c r="BP778" s="28"/>
      <c r="BQ778" s="11" t="s">
        <v>5454</v>
      </c>
      <c r="BR778" s="27"/>
      <c r="BS778" s="11" t="s">
        <v>6134</v>
      </c>
      <c r="BT778" s="31" t="s">
        <v>2250</v>
      </c>
      <c r="BU778" s="3"/>
      <c r="BV778" s="27"/>
      <c r="BW778" s="51"/>
    </row>
    <row r="779" spans="1:75" s="52" customFormat="1" x14ac:dyDescent="0.35">
      <c r="A779" s="71">
        <v>778</v>
      </c>
      <c r="B779" s="71">
        <v>220</v>
      </c>
      <c r="C779" s="10" t="s">
        <v>728</v>
      </c>
      <c r="D779" s="10" t="s">
        <v>25</v>
      </c>
      <c r="E779" s="3" t="s">
        <v>1814</v>
      </c>
      <c r="F779" s="119">
        <v>-7.28</v>
      </c>
      <c r="G779" s="119">
        <v>39.119999999999997</v>
      </c>
      <c r="H779" s="7" t="s">
        <v>2392</v>
      </c>
      <c r="I779" s="7" t="s">
        <v>507</v>
      </c>
      <c r="J779" s="3" t="s">
        <v>10</v>
      </c>
      <c r="K779" s="7" t="s">
        <v>413</v>
      </c>
      <c r="L779" s="39">
        <v>1960</v>
      </c>
      <c r="M779" s="39">
        <v>60</v>
      </c>
      <c r="N779" s="151">
        <v>-54</v>
      </c>
      <c r="O779" s="151">
        <v>227</v>
      </c>
      <c r="P779" s="129">
        <v>86.5</v>
      </c>
      <c r="Q779" s="40">
        <v>2004</v>
      </c>
      <c r="R779" s="40">
        <v>1723</v>
      </c>
      <c r="S779" s="40">
        <v>1863.5</v>
      </c>
      <c r="T779" s="7" t="s">
        <v>37</v>
      </c>
      <c r="U779" s="4" t="s">
        <v>2252</v>
      </c>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t="s">
        <v>186</v>
      </c>
      <c r="BC779" s="3" t="s">
        <v>186</v>
      </c>
      <c r="BD779" s="3"/>
      <c r="BE779" s="10"/>
      <c r="BF779" s="10" t="s">
        <v>16</v>
      </c>
      <c r="BG779" s="10" t="s">
        <v>1658</v>
      </c>
      <c r="BH779" s="15" t="s">
        <v>1874</v>
      </c>
      <c r="BI779" s="15" t="s">
        <v>1874</v>
      </c>
      <c r="BJ779" s="17"/>
      <c r="BK779" s="15" t="str">
        <f t="shared" si="21"/>
        <v>A</v>
      </c>
      <c r="BL779" s="17">
        <v>1989</v>
      </c>
      <c r="BM779" s="3" t="s">
        <v>5710</v>
      </c>
      <c r="BN779" s="28"/>
      <c r="BO779" s="11" t="s">
        <v>5704</v>
      </c>
      <c r="BP779" s="28"/>
      <c r="BQ779" s="11" t="s">
        <v>5454</v>
      </c>
      <c r="BR779" s="27"/>
      <c r="BS779" s="11" t="s">
        <v>6134</v>
      </c>
      <c r="BT779" s="31" t="s">
        <v>2250</v>
      </c>
      <c r="BU779" s="3"/>
      <c r="BV779" s="27"/>
      <c r="BW779" s="51"/>
    </row>
    <row r="780" spans="1:75" s="52" customFormat="1" x14ac:dyDescent="0.35">
      <c r="A780" s="71">
        <v>779</v>
      </c>
      <c r="B780" s="71">
        <v>221</v>
      </c>
      <c r="C780" s="10" t="s">
        <v>330</v>
      </c>
      <c r="D780" s="10" t="s">
        <v>25</v>
      </c>
      <c r="E780" s="3" t="s">
        <v>1814</v>
      </c>
      <c r="F780" s="119">
        <v>-7.9474350999999999</v>
      </c>
      <c r="G780" s="119">
        <v>39.636928400000002</v>
      </c>
      <c r="H780" s="7"/>
      <c r="I780" s="7" t="s">
        <v>4105</v>
      </c>
      <c r="J780" s="3" t="s">
        <v>10</v>
      </c>
      <c r="K780" s="7" t="s">
        <v>414</v>
      </c>
      <c r="L780" s="39">
        <v>1740</v>
      </c>
      <c r="M780" s="39">
        <v>60</v>
      </c>
      <c r="N780" s="151">
        <v>204</v>
      </c>
      <c r="O780" s="151">
        <v>526</v>
      </c>
      <c r="P780" s="129">
        <v>365</v>
      </c>
      <c r="Q780" s="40">
        <v>1746</v>
      </c>
      <c r="R780" s="40">
        <v>1424</v>
      </c>
      <c r="S780" s="40">
        <v>1585</v>
      </c>
      <c r="T780" s="7" t="s">
        <v>37</v>
      </c>
      <c r="U780" s="4" t="s">
        <v>2252</v>
      </c>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t="s">
        <v>186</v>
      </c>
      <c r="BC780" s="3" t="s">
        <v>186</v>
      </c>
      <c r="BD780" s="3" t="s">
        <v>186</v>
      </c>
      <c r="BE780" s="10" t="s">
        <v>321</v>
      </c>
      <c r="BF780" s="10" t="s">
        <v>16</v>
      </c>
      <c r="BG780" s="10" t="s">
        <v>302</v>
      </c>
      <c r="BH780" s="15" t="s">
        <v>556</v>
      </c>
      <c r="BI780" s="15" t="s">
        <v>1874</v>
      </c>
      <c r="BJ780" s="17"/>
      <c r="BK780" s="15" t="str">
        <f t="shared" si="21"/>
        <v>A</v>
      </c>
      <c r="BL780" s="17">
        <v>1999</v>
      </c>
      <c r="BM780" s="11" t="s">
        <v>700</v>
      </c>
      <c r="BN780" s="34" t="s">
        <v>1905</v>
      </c>
      <c r="BO780" s="3"/>
      <c r="BP780" s="28"/>
      <c r="BQ780" s="3"/>
      <c r="BR780" s="27"/>
      <c r="BS780" s="3"/>
      <c r="BT780" s="27"/>
      <c r="BU780" s="3"/>
      <c r="BV780" s="27"/>
      <c r="BW780" s="51"/>
    </row>
    <row r="781" spans="1:75" s="52" customFormat="1" x14ac:dyDescent="0.35">
      <c r="A781" s="71">
        <v>780</v>
      </c>
      <c r="B781" s="71">
        <v>222</v>
      </c>
      <c r="C781" s="10" t="s">
        <v>331</v>
      </c>
      <c r="D781" s="10" t="s">
        <v>25</v>
      </c>
      <c r="E781" s="3" t="s">
        <v>1814</v>
      </c>
      <c r="F781" s="119">
        <v>-6.8669617000000001</v>
      </c>
      <c r="G781" s="119">
        <v>38.938330100000002</v>
      </c>
      <c r="H781" s="7" t="s">
        <v>263</v>
      </c>
      <c r="I781" s="7" t="s">
        <v>253</v>
      </c>
      <c r="J781" s="3" t="s">
        <v>10</v>
      </c>
      <c r="K781" s="7" t="s">
        <v>415</v>
      </c>
      <c r="L781" s="39">
        <v>1340</v>
      </c>
      <c r="M781" s="39">
        <v>60</v>
      </c>
      <c r="N781" s="151">
        <v>609</v>
      </c>
      <c r="O781" s="151">
        <v>876</v>
      </c>
      <c r="P781" s="129">
        <v>742.5</v>
      </c>
      <c r="Q781" s="40">
        <v>1341</v>
      </c>
      <c r="R781" s="40">
        <v>1074</v>
      </c>
      <c r="S781" s="40">
        <v>1207.5</v>
      </c>
      <c r="T781" s="7" t="s">
        <v>37</v>
      </c>
      <c r="U781" s="4" t="s">
        <v>2252</v>
      </c>
      <c r="V781" s="3"/>
      <c r="W781" s="3"/>
      <c r="X781" s="3"/>
      <c r="Y781" s="3"/>
      <c r="Z781" s="3"/>
      <c r="AA781" s="3"/>
      <c r="AB781" s="3"/>
      <c r="AC781" s="3"/>
      <c r="AD781" s="3"/>
      <c r="AE781" s="3"/>
      <c r="AF781" s="3"/>
      <c r="AG781" s="3"/>
      <c r="AH781" s="3"/>
      <c r="AI781" s="3"/>
      <c r="AJ781" s="3"/>
      <c r="AK781" s="3"/>
      <c r="AL781" s="3"/>
      <c r="AM781" s="3"/>
      <c r="AN781" s="3"/>
      <c r="AO781" s="3"/>
      <c r="AP781" s="3" t="s">
        <v>186</v>
      </c>
      <c r="AQ781" s="3" t="s">
        <v>186</v>
      </c>
      <c r="AR781" s="3" t="s">
        <v>186</v>
      </c>
      <c r="AS781" s="3"/>
      <c r="AT781" s="3" t="s">
        <v>186</v>
      </c>
      <c r="AU781" s="3"/>
      <c r="AV781" s="3"/>
      <c r="AW781" s="3"/>
      <c r="AX781" s="3" t="s">
        <v>186</v>
      </c>
      <c r="AY781" s="3"/>
      <c r="AZ781" s="3"/>
      <c r="BA781" s="3"/>
      <c r="BB781" s="3" t="s">
        <v>186</v>
      </c>
      <c r="BC781" s="3" t="s">
        <v>186</v>
      </c>
      <c r="BD781" s="3" t="s">
        <v>186</v>
      </c>
      <c r="BE781" s="10" t="s">
        <v>1854</v>
      </c>
      <c r="BF781" s="10" t="s">
        <v>1832</v>
      </c>
      <c r="BG781" s="10" t="s">
        <v>1630</v>
      </c>
      <c r="BH781" s="15" t="s">
        <v>556</v>
      </c>
      <c r="BI781" s="15" t="s">
        <v>1874</v>
      </c>
      <c r="BJ781" s="17"/>
      <c r="BK781" s="15" t="str">
        <f t="shared" si="21"/>
        <v>A</v>
      </c>
      <c r="BL781" s="17">
        <v>1994</v>
      </c>
      <c r="BM781" s="21" t="s">
        <v>5700</v>
      </c>
      <c r="BN781" s="30" t="s">
        <v>1897</v>
      </c>
      <c r="BO781" s="11" t="s">
        <v>5451</v>
      </c>
      <c r="BP781" s="29" t="s">
        <v>1892</v>
      </c>
      <c r="BQ781" s="3"/>
      <c r="BR781" s="27"/>
      <c r="BS781" s="3"/>
      <c r="BT781" s="27"/>
      <c r="BU781" s="3"/>
      <c r="BV781" s="27"/>
      <c r="BW781" s="51"/>
    </row>
    <row r="782" spans="1:75" s="52" customFormat="1" x14ac:dyDescent="0.35">
      <c r="A782" s="71">
        <v>781</v>
      </c>
      <c r="B782" s="71">
        <v>222</v>
      </c>
      <c r="C782" s="10" t="s">
        <v>331</v>
      </c>
      <c r="D782" s="10" t="s">
        <v>25</v>
      </c>
      <c r="E782" s="3" t="s">
        <v>1814</v>
      </c>
      <c r="F782" s="119">
        <v>-6.8669617000000001</v>
      </c>
      <c r="G782" s="119">
        <v>38.938330100000002</v>
      </c>
      <c r="H782" s="7" t="s">
        <v>251</v>
      </c>
      <c r="I782" s="7" t="s">
        <v>313</v>
      </c>
      <c r="J782" s="3" t="s">
        <v>10</v>
      </c>
      <c r="K782" s="7" t="s">
        <v>416</v>
      </c>
      <c r="L782" s="39">
        <v>1420</v>
      </c>
      <c r="M782" s="39">
        <v>60</v>
      </c>
      <c r="N782" s="151">
        <v>547</v>
      </c>
      <c r="O782" s="151">
        <v>773</v>
      </c>
      <c r="P782" s="129">
        <v>660</v>
      </c>
      <c r="Q782" s="40">
        <v>1403</v>
      </c>
      <c r="R782" s="40">
        <v>1177</v>
      </c>
      <c r="S782" s="40">
        <v>1290</v>
      </c>
      <c r="T782" s="7" t="s">
        <v>37</v>
      </c>
      <c r="U782" s="4" t="s">
        <v>2252</v>
      </c>
      <c r="V782" s="3"/>
      <c r="W782" s="3"/>
      <c r="X782" s="3"/>
      <c r="Y782" s="3"/>
      <c r="Z782" s="3"/>
      <c r="AA782" s="3"/>
      <c r="AB782" s="3"/>
      <c r="AC782" s="3"/>
      <c r="AD782" s="3"/>
      <c r="AE782" s="3"/>
      <c r="AF782" s="3"/>
      <c r="AG782" s="3"/>
      <c r="AH782" s="3"/>
      <c r="AI782" s="3"/>
      <c r="AJ782" s="3"/>
      <c r="AK782" s="3"/>
      <c r="AL782" s="3"/>
      <c r="AM782" s="3"/>
      <c r="AN782" s="3"/>
      <c r="AO782" s="3"/>
      <c r="AP782" s="3" t="s">
        <v>186</v>
      </c>
      <c r="AQ782" s="3" t="s">
        <v>186</v>
      </c>
      <c r="AR782" s="3" t="s">
        <v>186</v>
      </c>
      <c r="AS782" s="3"/>
      <c r="AT782" s="3" t="s">
        <v>186</v>
      </c>
      <c r="AU782" s="3"/>
      <c r="AV782" s="3"/>
      <c r="AW782" s="3"/>
      <c r="AX782" s="3" t="s">
        <v>186</v>
      </c>
      <c r="AY782" s="3"/>
      <c r="AZ782" s="3"/>
      <c r="BA782" s="3"/>
      <c r="BB782" s="3" t="s">
        <v>186</v>
      </c>
      <c r="BC782" s="3" t="s">
        <v>186</v>
      </c>
      <c r="BD782" s="3" t="s">
        <v>186</v>
      </c>
      <c r="BE782" s="10" t="s">
        <v>1854</v>
      </c>
      <c r="BF782" s="10" t="s">
        <v>1832</v>
      </c>
      <c r="BG782" s="10" t="s">
        <v>244</v>
      </c>
      <c r="BH782" s="15" t="s">
        <v>556</v>
      </c>
      <c r="BI782" s="15" t="s">
        <v>1874</v>
      </c>
      <c r="BJ782" s="17"/>
      <c r="BK782" s="15" t="str">
        <f t="shared" si="21"/>
        <v>A</v>
      </c>
      <c r="BL782" s="17">
        <v>1994</v>
      </c>
      <c r="BM782" s="21" t="s">
        <v>5700</v>
      </c>
      <c r="BN782" s="30" t="s">
        <v>1897</v>
      </c>
      <c r="BO782" s="11" t="s">
        <v>6013</v>
      </c>
      <c r="BP782" s="29" t="s">
        <v>1892</v>
      </c>
      <c r="BQ782" s="3"/>
      <c r="BR782" s="27"/>
      <c r="BS782" s="3"/>
      <c r="BT782" s="27"/>
      <c r="BU782" s="3"/>
      <c r="BV782" s="27"/>
      <c r="BW782" s="51"/>
    </row>
    <row r="783" spans="1:75" s="52" customFormat="1" x14ac:dyDescent="0.35">
      <c r="A783" s="71">
        <v>782</v>
      </c>
      <c r="B783" s="71">
        <v>222</v>
      </c>
      <c r="C783" s="10" t="s">
        <v>331</v>
      </c>
      <c r="D783" s="10" t="s">
        <v>25</v>
      </c>
      <c r="E783" s="3" t="s">
        <v>1814</v>
      </c>
      <c r="F783" s="119">
        <v>-6.8669617000000001</v>
      </c>
      <c r="G783" s="119">
        <v>38.938330100000002</v>
      </c>
      <c r="H783" s="7" t="s">
        <v>251</v>
      </c>
      <c r="I783" s="7" t="s">
        <v>313</v>
      </c>
      <c r="J783" s="3" t="s">
        <v>10</v>
      </c>
      <c r="K783" s="7" t="s">
        <v>417</v>
      </c>
      <c r="L783" s="39">
        <v>1390</v>
      </c>
      <c r="M783" s="39">
        <v>80</v>
      </c>
      <c r="N783" s="151">
        <v>543</v>
      </c>
      <c r="O783" s="151">
        <v>876</v>
      </c>
      <c r="P783" s="129">
        <v>709.5</v>
      </c>
      <c r="Q783" s="40">
        <v>1407</v>
      </c>
      <c r="R783" s="40">
        <v>1074</v>
      </c>
      <c r="S783" s="40">
        <v>1240.5</v>
      </c>
      <c r="T783" s="7" t="s">
        <v>37</v>
      </c>
      <c r="U783" s="4" t="s">
        <v>2252</v>
      </c>
      <c r="V783" s="3"/>
      <c r="W783" s="3"/>
      <c r="X783" s="3"/>
      <c r="Y783" s="3"/>
      <c r="Z783" s="3"/>
      <c r="AA783" s="3"/>
      <c r="AB783" s="3"/>
      <c r="AC783" s="3"/>
      <c r="AD783" s="3"/>
      <c r="AE783" s="3"/>
      <c r="AF783" s="3"/>
      <c r="AG783" s="3"/>
      <c r="AH783" s="3"/>
      <c r="AI783" s="3"/>
      <c r="AJ783" s="3"/>
      <c r="AK783" s="3"/>
      <c r="AL783" s="3"/>
      <c r="AM783" s="3"/>
      <c r="AN783" s="3"/>
      <c r="AO783" s="3"/>
      <c r="AP783" s="3" t="s">
        <v>186</v>
      </c>
      <c r="AQ783" s="3" t="s">
        <v>186</v>
      </c>
      <c r="AR783" s="3" t="s">
        <v>186</v>
      </c>
      <c r="AS783" s="3"/>
      <c r="AT783" s="3" t="s">
        <v>186</v>
      </c>
      <c r="AU783" s="3"/>
      <c r="AV783" s="3"/>
      <c r="AW783" s="3"/>
      <c r="AX783" s="3" t="s">
        <v>186</v>
      </c>
      <c r="AY783" s="3"/>
      <c r="AZ783" s="3"/>
      <c r="BA783" s="3" t="s">
        <v>704</v>
      </c>
      <c r="BB783" s="3" t="s">
        <v>186</v>
      </c>
      <c r="BC783" s="3" t="s">
        <v>186</v>
      </c>
      <c r="BD783" s="3" t="s">
        <v>186</v>
      </c>
      <c r="BE783" s="10" t="s">
        <v>1854</v>
      </c>
      <c r="BF783" s="10" t="s">
        <v>1832</v>
      </c>
      <c r="BG783" s="10" t="s">
        <v>244</v>
      </c>
      <c r="BH783" s="15" t="s">
        <v>556</v>
      </c>
      <c r="BI783" s="15" t="s">
        <v>1874</v>
      </c>
      <c r="BJ783" s="17"/>
      <c r="BK783" s="15" t="str">
        <f t="shared" si="21"/>
        <v>A</v>
      </c>
      <c r="BL783" s="17">
        <v>1994</v>
      </c>
      <c r="BM783" s="21" t="s">
        <v>5700</v>
      </c>
      <c r="BN783" s="30" t="s">
        <v>1897</v>
      </c>
      <c r="BO783" s="11" t="s">
        <v>6014</v>
      </c>
      <c r="BP783" s="29" t="s">
        <v>1892</v>
      </c>
      <c r="BQ783" s="3"/>
      <c r="BR783" s="27"/>
      <c r="BS783" s="3"/>
      <c r="BT783" s="27"/>
      <c r="BU783" s="3"/>
      <c r="BV783" s="27"/>
      <c r="BW783" s="51"/>
    </row>
    <row r="784" spans="1:75" s="52" customFormat="1" x14ac:dyDescent="0.35">
      <c r="A784" s="71">
        <v>783</v>
      </c>
      <c r="B784" s="71">
        <v>223</v>
      </c>
      <c r="C784" s="10" t="s">
        <v>32</v>
      </c>
      <c r="D784" s="10" t="s">
        <v>25</v>
      </c>
      <c r="E784" s="3" t="s">
        <v>1814</v>
      </c>
      <c r="F784" s="119">
        <v>-4.9501119999999998</v>
      </c>
      <c r="G784" s="119">
        <v>39.787314500000001</v>
      </c>
      <c r="H784" s="7" t="s">
        <v>552</v>
      </c>
      <c r="I784" s="7" t="s">
        <v>508</v>
      </c>
      <c r="J784" s="3" t="s">
        <v>10</v>
      </c>
      <c r="K784" s="7" t="s">
        <v>430</v>
      </c>
      <c r="L784" s="39">
        <v>1370</v>
      </c>
      <c r="M784" s="39">
        <v>40</v>
      </c>
      <c r="N784" s="151">
        <v>609</v>
      </c>
      <c r="O784" s="151">
        <v>774</v>
      </c>
      <c r="P784" s="129">
        <v>691.5</v>
      </c>
      <c r="Q784" s="40">
        <v>1341</v>
      </c>
      <c r="R784" s="40">
        <v>1176</v>
      </c>
      <c r="S784" s="40">
        <v>1258.5</v>
      </c>
      <c r="T784" s="8" t="s">
        <v>1863</v>
      </c>
      <c r="U784" s="43" t="s">
        <v>692</v>
      </c>
      <c r="V784" s="3"/>
      <c r="W784" s="3"/>
      <c r="X784" s="3" t="s">
        <v>186</v>
      </c>
      <c r="Y784" s="3"/>
      <c r="Z784" s="3"/>
      <c r="AA784" s="3"/>
      <c r="AB784" s="3"/>
      <c r="AC784" s="3"/>
      <c r="AD784" s="3"/>
      <c r="AE784" s="3"/>
      <c r="AF784" s="3"/>
      <c r="AG784" s="3"/>
      <c r="AH784" s="3"/>
      <c r="AI784" s="3"/>
      <c r="AJ784" s="3"/>
      <c r="AK784" s="3"/>
      <c r="AL784" s="3"/>
      <c r="AM784" s="3"/>
      <c r="AN784" s="3" t="s">
        <v>186</v>
      </c>
      <c r="AO784" s="3"/>
      <c r="AP784" s="3"/>
      <c r="AQ784" s="3"/>
      <c r="AR784" s="3"/>
      <c r="AS784" s="3" t="s">
        <v>186</v>
      </c>
      <c r="AT784" s="3"/>
      <c r="AU784" s="3"/>
      <c r="AV784" s="3"/>
      <c r="AW784" s="3"/>
      <c r="AX784" s="3"/>
      <c r="AY784" s="3"/>
      <c r="AZ784" s="3"/>
      <c r="BA784" s="3"/>
      <c r="BB784" s="3"/>
      <c r="BC784" s="3"/>
      <c r="BD784" s="3" t="s">
        <v>186</v>
      </c>
      <c r="BE784" s="10" t="s">
        <v>1854</v>
      </c>
      <c r="BF784" s="10" t="s">
        <v>1832</v>
      </c>
      <c r="BG784" s="10" t="s">
        <v>244</v>
      </c>
      <c r="BH784" s="15" t="s">
        <v>556</v>
      </c>
      <c r="BI784" s="15" t="s">
        <v>555</v>
      </c>
      <c r="BJ784" s="17"/>
      <c r="BK784" s="15" t="str">
        <f t="shared" si="21"/>
        <v>A</v>
      </c>
      <c r="BL784" s="17">
        <v>2005</v>
      </c>
      <c r="BM784" s="3" t="s">
        <v>5712</v>
      </c>
      <c r="BN784" s="30" t="s">
        <v>1900</v>
      </c>
      <c r="BO784" s="11" t="s">
        <v>5368</v>
      </c>
      <c r="BP784" s="29" t="s">
        <v>1888</v>
      </c>
      <c r="BQ784" s="3"/>
      <c r="BR784" s="27"/>
      <c r="BS784" s="3"/>
      <c r="BT784" s="27"/>
      <c r="BU784" s="3"/>
      <c r="BV784" s="27"/>
      <c r="BW784" s="51"/>
    </row>
    <row r="785" spans="1:75" s="52" customFormat="1" x14ac:dyDescent="0.35">
      <c r="A785" s="71">
        <v>784</v>
      </c>
      <c r="B785" s="71">
        <v>223</v>
      </c>
      <c r="C785" s="10" t="s">
        <v>32</v>
      </c>
      <c r="D785" s="10" t="s">
        <v>25</v>
      </c>
      <c r="E785" s="3" t="s">
        <v>1814</v>
      </c>
      <c r="F785" s="119">
        <v>-4.9501119999999998</v>
      </c>
      <c r="G785" s="119">
        <v>39.787314500000001</v>
      </c>
      <c r="H785" s="7" t="s">
        <v>552</v>
      </c>
      <c r="I785" s="7" t="s">
        <v>508</v>
      </c>
      <c r="J785" s="3" t="s">
        <v>10</v>
      </c>
      <c r="K785" s="7" t="s">
        <v>431</v>
      </c>
      <c r="L785" s="39">
        <v>1310</v>
      </c>
      <c r="M785" s="39">
        <v>30</v>
      </c>
      <c r="N785" s="151">
        <v>658</v>
      </c>
      <c r="O785" s="151">
        <v>836</v>
      </c>
      <c r="P785" s="129">
        <v>747</v>
      </c>
      <c r="Q785" s="40">
        <v>1292</v>
      </c>
      <c r="R785" s="40">
        <v>1114</v>
      </c>
      <c r="S785" s="40">
        <v>1203</v>
      </c>
      <c r="T785" s="7" t="s">
        <v>144</v>
      </c>
      <c r="U785" s="4" t="s">
        <v>2252</v>
      </c>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t="s">
        <v>186</v>
      </c>
      <c r="BE785" s="10" t="s">
        <v>1854</v>
      </c>
      <c r="BF785" s="10" t="s">
        <v>1832</v>
      </c>
      <c r="BG785" s="10" t="s">
        <v>244</v>
      </c>
      <c r="BH785" s="15" t="s">
        <v>556</v>
      </c>
      <c r="BI785" s="15" t="s">
        <v>1874</v>
      </c>
      <c r="BJ785" s="17"/>
      <c r="BK785" s="15" t="str">
        <f t="shared" si="21"/>
        <v>A</v>
      </c>
      <c r="BL785" s="17">
        <v>2005</v>
      </c>
      <c r="BM785" s="3" t="s">
        <v>5712</v>
      </c>
      <c r="BN785" s="30" t="s">
        <v>1900</v>
      </c>
      <c r="BO785" s="3"/>
      <c r="BP785" s="28"/>
      <c r="BQ785" s="3"/>
      <c r="BR785" s="27"/>
      <c r="BS785" s="3"/>
      <c r="BT785" s="27"/>
      <c r="BU785" s="3"/>
      <c r="BV785" s="27"/>
      <c r="BW785" s="51"/>
    </row>
    <row r="786" spans="1:75" s="52" customFormat="1" x14ac:dyDescent="0.35">
      <c r="A786" s="71">
        <v>785</v>
      </c>
      <c r="B786" s="71">
        <v>223</v>
      </c>
      <c r="C786" s="10" t="s">
        <v>32</v>
      </c>
      <c r="D786" s="10" t="s">
        <v>25</v>
      </c>
      <c r="E786" s="3" t="s">
        <v>1814</v>
      </c>
      <c r="F786" s="119">
        <v>-4.9501119999999998</v>
      </c>
      <c r="G786" s="119">
        <v>39.787314500000001</v>
      </c>
      <c r="H786" s="7" t="s">
        <v>553</v>
      </c>
      <c r="I786" s="7" t="s">
        <v>509</v>
      </c>
      <c r="J786" s="3" t="s">
        <v>10</v>
      </c>
      <c r="K786" s="7" t="s">
        <v>432</v>
      </c>
      <c r="L786" s="39">
        <v>1280</v>
      </c>
      <c r="M786" s="39">
        <v>40</v>
      </c>
      <c r="N786" s="151">
        <v>670</v>
      </c>
      <c r="O786" s="151">
        <v>880</v>
      </c>
      <c r="P786" s="129">
        <v>775</v>
      </c>
      <c r="Q786" s="40">
        <v>1280</v>
      </c>
      <c r="R786" s="40">
        <v>1070</v>
      </c>
      <c r="S786" s="40">
        <v>1175</v>
      </c>
      <c r="T786" s="7" t="s">
        <v>144</v>
      </c>
      <c r="U786" s="4" t="s">
        <v>2252</v>
      </c>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t="s">
        <v>186</v>
      </c>
      <c r="BE786" s="10" t="s">
        <v>1854</v>
      </c>
      <c r="BF786" s="10" t="s">
        <v>1832</v>
      </c>
      <c r="BG786" s="10" t="s">
        <v>244</v>
      </c>
      <c r="BH786" s="15" t="s">
        <v>556</v>
      </c>
      <c r="BI786" s="15" t="s">
        <v>1874</v>
      </c>
      <c r="BJ786" s="17"/>
      <c r="BK786" s="15" t="str">
        <f t="shared" si="21"/>
        <v>A</v>
      </c>
      <c r="BL786" s="17">
        <v>2005</v>
      </c>
      <c r="BM786" s="3" t="s">
        <v>5712</v>
      </c>
      <c r="BN786" s="30" t="s">
        <v>1900</v>
      </c>
      <c r="BO786" s="3"/>
      <c r="BP786" s="28"/>
      <c r="BQ786" s="3"/>
      <c r="BR786" s="27"/>
      <c r="BS786" s="3"/>
      <c r="BT786" s="27"/>
      <c r="BU786" s="3"/>
      <c r="BV786" s="27"/>
      <c r="BW786" s="51"/>
    </row>
    <row r="787" spans="1:75" s="52" customFormat="1" x14ac:dyDescent="0.35">
      <c r="A787" s="71">
        <v>786</v>
      </c>
      <c r="B787" s="71">
        <v>223</v>
      </c>
      <c r="C787" s="10" t="s">
        <v>32</v>
      </c>
      <c r="D787" s="10" t="s">
        <v>25</v>
      </c>
      <c r="E787" s="3" t="s">
        <v>1814</v>
      </c>
      <c r="F787" s="119">
        <v>-4.9501119999999998</v>
      </c>
      <c r="G787" s="119">
        <v>39.787314500000001</v>
      </c>
      <c r="H787" s="7" t="s">
        <v>554</v>
      </c>
      <c r="I787" s="7" t="s">
        <v>510</v>
      </c>
      <c r="J787" s="3" t="s">
        <v>10</v>
      </c>
      <c r="K787" s="7" t="s">
        <v>433</v>
      </c>
      <c r="L787" s="39">
        <v>1180</v>
      </c>
      <c r="M787" s="39">
        <v>40</v>
      </c>
      <c r="N787" s="151">
        <v>774</v>
      </c>
      <c r="O787" s="151">
        <v>987</v>
      </c>
      <c r="P787" s="129">
        <v>880.5</v>
      </c>
      <c r="Q787" s="40">
        <v>1176</v>
      </c>
      <c r="R787" s="40">
        <v>963</v>
      </c>
      <c r="S787" s="40">
        <v>1069.5</v>
      </c>
      <c r="T787" s="8" t="s">
        <v>1863</v>
      </c>
      <c r="U787" s="43" t="s">
        <v>2034</v>
      </c>
      <c r="V787" s="3"/>
      <c r="W787" s="3"/>
      <c r="X787" s="3" t="s">
        <v>186</v>
      </c>
      <c r="Y787" s="3"/>
      <c r="Z787" s="3"/>
      <c r="AA787" s="3"/>
      <c r="AB787" s="3"/>
      <c r="AC787" s="3"/>
      <c r="AD787" s="3" t="s">
        <v>186</v>
      </c>
      <c r="AE787" s="3"/>
      <c r="AF787" s="3"/>
      <c r="AG787" s="3"/>
      <c r="AH787" s="3"/>
      <c r="AI787" s="3"/>
      <c r="AJ787" s="3"/>
      <c r="AK787" s="3" t="s">
        <v>186</v>
      </c>
      <c r="AL787" s="3"/>
      <c r="AM787" s="3"/>
      <c r="AN787" s="3" t="s">
        <v>186</v>
      </c>
      <c r="AO787" s="3"/>
      <c r="AP787" s="3"/>
      <c r="AQ787" s="3"/>
      <c r="AR787" s="3"/>
      <c r="AS787" s="3" t="s">
        <v>186</v>
      </c>
      <c r="AT787" s="3"/>
      <c r="AU787" s="3"/>
      <c r="AV787" s="3"/>
      <c r="AW787" s="3"/>
      <c r="AX787" s="3"/>
      <c r="AY787" s="3"/>
      <c r="AZ787" s="3"/>
      <c r="BA787" s="3"/>
      <c r="BB787" s="3"/>
      <c r="BC787" s="3"/>
      <c r="BD787" s="3" t="s">
        <v>186</v>
      </c>
      <c r="BE787" s="10" t="s">
        <v>1854</v>
      </c>
      <c r="BF787" s="10" t="s">
        <v>1804</v>
      </c>
      <c r="BG787" s="10" t="s">
        <v>5458</v>
      </c>
      <c r="BH787" s="15" t="s">
        <v>556</v>
      </c>
      <c r="BI787" s="15" t="s">
        <v>556</v>
      </c>
      <c r="BJ787" s="17"/>
      <c r="BK787" s="15" t="str">
        <f t="shared" si="21"/>
        <v>A</v>
      </c>
      <c r="BL787" s="17">
        <v>2005</v>
      </c>
      <c r="BM787" s="3" t="s">
        <v>5712</v>
      </c>
      <c r="BN787" s="30" t="s">
        <v>1900</v>
      </c>
      <c r="BO787" s="11" t="s">
        <v>5368</v>
      </c>
      <c r="BP787" s="30" t="s">
        <v>1888</v>
      </c>
      <c r="BQ787" s="3"/>
      <c r="BR787" s="27"/>
      <c r="BS787" s="3"/>
      <c r="BT787" s="27"/>
      <c r="BU787" s="3"/>
      <c r="BV787" s="27"/>
      <c r="BW787" s="51"/>
    </row>
    <row r="788" spans="1:75" s="42" customFormat="1" x14ac:dyDescent="0.35">
      <c r="A788" s="71">
        <v>787</v>
      </c>
      <c r="B788" s="71">
        <v>223</v>
      </c>
      <c r="C788" s="10" t="s">
        <v>32</v>
      </c>
      <c r="D788" s="10" t="s">
        <v>25</v>
      </c>
      <c r="E788" s="3" t="s">
        <v>1814</v>
      </c>
      <c r="F788" s="119">
        <v>-4.9501119999999998</v>
      </c>
      <c r="G788" s="119">
        <v>39.787314500000001</v>
      </c>
      <c r="H788" s="7" t="s">
        <v>2824</v>
      </c>
      <c r="I788" s="7" t="s">
        <v>2825</v>
      </c>
      <c r="J788" s="3" t="s">
        <v>10</v>
      </c>
      <c r="K788" s="7" t="s">
        <v>2761</v>
      </c>
      <c r="L788" s="39">
        <v>230</v>
      </c>
      <c r="M788" s="39">
        <v>30</v>
      </c>
      <c r="N788" s="151">
        <v>1640</v>
      </c>
      <c r="O788" s="151">
        <v>1948</v>
      </c>
      <c r="P788" s="129">
        <v>1794</v>
      </c>
      <c r="Q788" s="40">
        <v>310</v>
      </c>
      <c r="R788" s="40">
        <v>2</v>
      </c>
      <c r="S788" s="40">
        <v>156</v>
      </c>
      <c r="T788" s="7" t="s">
        <v>259</v>
      </c>
      <c r="U788" s="4" t="s">
        <v>2252</v>
      </c>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t="s">
        <v>21</v>
      </c>
      <c r="BG788" s="10"/>
      <c r="BH788" s="15" t="s">
        <v>556</v>
      </c>
      <c r="BI788" s="15" t="s">
        <v>1874</v>
      </c>
      <c r="BJ788" s="15"/>
      <c r="BK788" s="15" t="str">
        <f t="shared" si="21"/>
        <v>A</v>
      </c>
      <c r="BL788" s="15">
        <v>2005</v>
      </c>
      <c r="BM788" s="3" t="s">
        <v>5712</v>
      </c>
      <c r="BN788" s="28"/>
      <c r="BO788" s="3"/>
      <c r="BP788" s="28"/>
      <c r="BQ788" s="3"/>
      <c r="BR788" s="27"/>
      <c r="BS788" s="3"/>
      <c r="BT788" s="27"/>
      <c r="BU788" s="3"/>
      <c r="BV788" s="27"/>
    </row>
    <row r="789" spans="1:75" s="52" customFormat="1" x14ac:dyDescent="0.35">
      <c r="A789" s="71">
        <v>788</v>
      </c>
      <c r="B789" s="71">
        <v>223</v>
      </c>
      <c r="C789" s="10" t="s">
        <v>32</v>
      </c>
      <c r="D789" s="10" t="s">
        <v>25</v>
      </c>
      <c r="E789" s="3" t="s">
        <v>1814</v>
      </c>
      <c r="F789" s="119">
        <v>-4.9501119999999998</v>
      </c>
      <c r="G789" s="119">
        <v>39.787314500000001</v>
      </c>
      <c r="H789" s="7"/>
      <c r="I789" s="7" t="s">
        <v>1046</v>
      </c>
      <c r="J789" s="3" t="s">
        <v>10</v>
      </c>
      <c r="K789" s="7" t="s">
        <v>427</v>
      </c>
      <c r="L789" s="39">
        <v>1150</v>
      </c>
      <c r="M789" s="39">
        <v>40</v>
      </c>
      <c r="N789" s="151">
        <v>774</v>
      </c>
      <c r="O789" s="151">
        <v>1017</v>
      </c>
      <c r="P789" s="129">
        <v>895.5</v>
      </c>
      <c r="Q789" s="40">
        <v>1176</v>
      </c>
      <c r="R789" s="40">
        <v>933</v>
      </c>
      <c r="S789" s="40">
        <v>1054.5</v>
      </c>
      <c r="T789" s="7" t="s">
        <v>37</v>
      </c>
      <c r="U789" s="4" t="s">
        <v>2252</v>
      </c>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t="s">
        <v>186</v>
      </c>
      <c r="BE789" s="10" t="s">
        <v>1854</v>
      </c>
      <c r="BF789" s="10" t="s">
        <v>1824</v>
      </c>
      <c r="BG789" s="10" t="s">
        <v>244</v>
      </c>
      <c r="BH789" s="15" t="s">
        <v>1874</v>
      </c>
      <c r="BI789" s="15" t="s">
        <v>1874</v>
      </c>
      <c r="BJ789" s="17"/>
      <c r="BK789" s="15" t="str">
        <f t="shared" si="21"/>
        <v>A</v>
      </c>
      <c r="BL789" s="17">
        <v>2011</v>
      </c>
      <c r="BM789" s="11" t="s">
        <v>5531</v>
      </c>
      <c r="BN789" s="30" t="s">
        <v>1892</v>
      </c>
      <c r="BO789" s="3"/>
      <c r="BP789" s="28"/>
      <c r="BQ789" s="3"/>
      <c r="BR789" s="27"/>
      <c r="BS789" s="3"/>
      <c r="BT789" s="27"/>
      <c r="BU789" s="3"/>
      <c r="BV789" s="27"/>
      <c r="BW789" s="51"/>
    </row>
    <row r="790" spans="1:75" s="52" customFormat="1" x14ac:dyDescent="0.35">
      <c r="A790" s="71">
        <v>789</v>
      </c>
      <c r="B790" s="71">
        <v>223</v>
      </c>
      <c r="C790" s="10" t="s">
        <v>32</v>
      </c>
      <c r="D790" s="10" t="s">
        <v>25</v>
      </c>
      <c r="E790" s="3" t="s">
        <v>1814</v>
      </c>
      <c r="F790" s="119">
        <v>-4.9501119999999998</v>
      </c>
      <c r="G790" s="119">
        <v>39.787314500000001</v>
      </c>
      <c r="H790" s="7"/>
      <c r="I790" s="7" t="s">
        <v>1046</v>
      </c>
      <c r="J790" s="3" t="s">
        <v>10</v>
      </c>
      <c r="K790" s="7" t="s">
        <v>428</v>
      </c>
      <c r="L790" s="39">
        <v>1160</v>
      </c>
      <c r="M790" s="39">
        <v>40</v>
      </c>
      <c r="N790" s="151">
        <v>773</v>
      </c>
      <c r="O790" s="151">
        <v>994</v>
      </c>
      <c r="P790" s="129">
        <v>883.5</v>
      </c>
      <c r="Q790" s="40">
        <v>1177</v>
      </c>
      <c r="R790" s="40">
        <v>956</v>
      </c>
      <c r="S790" s="40">
        <v>1066.5</v>
      </c>
      <c r="T790" s="7" t="s">
        <v>37</v>
      </c>
      <c r="U790" s="4" t="s">
        <v>2252</v>
      </c>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t="s">
        <v>186</v>
      </c>
      <c r="BE790" s="10" t="s">
        <v>1854</v>
      </c>
      <c r="BF790" s="10" t="s">
        <v>1825</v>
      </c>
      <c r="BG790" s="10" t="s">
        <v>244</v>
      </c>
      <c r="BH790" s="15" t="s">
        <v>1874</v>
      </c>
      <c r="BI790" s="15" t="s">
        <v>1874</v>
      </c>
      <c r="BJ790" s="17"/>
      <c r="BK790" s="15" t="str">
        <f t="shared" si="21"/>
        <v>A</v>
      </c>
      <c r="BL790" s="17">
        <v>2011</v>
      </c>
      <c r="BM790" s="11" t="s">
        <v>5532</v>
      </c>
      <c r="BN790" s="30" t="s">
        <v>1892</v>
      </c>
      <c r="BO790" s="3"/>
      <c r="BP790" s="28"/>
      <c r="BQ790" s="3"/>
      <c r="BR790" s="27"/>
      <c r="BS790" s="3"/>
      <c r="BT790" s="27"/>
      <c r="BU790" s="3"/>
      <c r="BV790" s="27"/>
      <c r="BW790" s="51"/>
    </row>
    <row r="791" spans="1:75" s="52" customFormat="1" x14ac:dyDescent="0.35">
      <c r="A791" s="71">
        <v>790</v>
      </c>
      <c r="B791" s="71">
        <v>223</v>
      </c>
      <c r="C791" s="10" t="s">
        <v>32</v>
      </c>
      <c r="D791" s="10" t="s">
        <v>25</v>
      </c>
      <c r="E791" s="3" t="s">
        <v>1814</v>
      </c>
      <c r="F791" s="119">
        <v>-4.9501119999999998</v>
      </c>
      <c r="G791" s="119">
        <v>39.787314500000001</v>
      </c>
      <c r="H791" s="7"/>
      <c r="I791" s="7" t="s">
        <v>1046</v>
      </c>
      <c r="J791" s="3" t="s">
        <v>10</v>
      </c>
      <c r="K791" s="7" t="s">
        <v>429</v>
      </c>
      <c r="L791" s="39">
        <v>1300</v>
      </c>
      <c r="M791" s="39">
        <v>40</v>
      </c>
      <c r="N791" s="151">
        <v>661</v>
      </c>
      <c r="O791" s="151">
        <v>870</v>
      </c>
      <c r="P791" s="129">
        <v>765.5</v>
      </c>
      <c r="Q791" s="40">
        <v>1289</v>
      </c>
      <c r="R791" s="40">
        <v>1080</v>
      </c>
      <c r="S791" s="40">
        <v>1184.5</v>
      </c>
      <c r="T791" s="7" t="s">
        <v>37</v>
      </c>
      <c r="U791" s="4" t="s">
        <v>2252</v>
      </c>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t="s">
        <v>186</v>
      </c>
      <c r="BE791" s="10" t="s">
        <v>1854</v>
      </c>
      <c r="BF791" s="10" t="s">
        <v>1824</v>
      </c>
      <c r="BG791" s="10" t="s">
        <v>244</v>
      </c>
      <c r="BH791" s="15" t="s">
        <v>1874</v>
      </c>
      <c r="BI791" s="15" t="s">
        <v>1874</v>
      </c>
      <c r="BJ791" s="17"/>
      <c r="BK791" s="15" t="str">
        <f t="shared" si="21"/>
        <v>A</v>
      </c>
      <c r="BL791" s="17">
        <v>2011</v>
      </c>
      <c r="BM791" s="11" t="s">
        <v>5533</v>
      </c>
      <c r="BN791" s="30" t="s">
        <v>1892</v>
      </c>
      <c r="BO791" s="3"/>
      <c r="BP791" s="28"/>
      <c r="BQ791" s="3"/>
      <c r="BR791" s="27"/>
      <c r="BS791" s="3"/>
      <c r="BT791" s="27"/>
      <c r="BU791" s="3"/>
      <c r="BV791" s="27"/>
      <c r="BW791" s="51"/>
    </row>
    <row r="792" spans="1:75" s="52" customFormat="1" x14ac:dyDescent="0.35">
      <c r="A792" s="71">
        <v>791</v>
      </c>
      <c r="B792" s="71">
        <v>224</v>
      </c>
      <c r="C792" s="10" t="s">
        <v>26</v>
      </c>
      <c r="D792" s="10" t="s">
        <v>25</v>
      </c>
      <c r="E792" s="3" t="s">
        <v>1814</v>
      </c>
      <c r="F792" s="119">
        <v>-8.0098599999999998</v>
      </c>
      <c r="G792" s="119">
        <v>39.775390000000002</v>
      </c>
      <c r="H792" s="7" t="s">
        <v>251</v>
      </c>
      <c r="I792" s="7" t="s">
        <v>511</v>
      </c>
      <c r="J792" s="3" t="s">
        <v>10</v>
      </c>
      <c r="K792" s="7" t="s">
        <v>434</v>
      </c>
      <c r="L792" s="39">
        <v>2880</v>
      </c>
      <c r="M792" s="39">
        <v>60</v>
      </c>
      <c r="N792" s="151">
        <v>-766</v>
      </c>
      <c r="O792" s="151">
        <v>-344</v>
      </c>
      <c r="P792" s="129">
        <v>-555</v>
      </c>
      <c r="Q792" s="40">
        <v>2716</v>
      </c>
      <c r="R792" s="40">
        <v>2294</v>
      </c>
      <c r="S792" s="40">
        <v>2505</v>
      </c>
      <c r="T792" s="8" t="s">
        <v>481</v>
      </c>
      <c r="U792" s="10" t="s">
        <v>2254</v>
      </c>
      <c r="V792" s="3"/>
      <c r="W792" s="3"/>
      <c r="X792" s="3"/>
      <c r="Y792" s="3"/>
      <c r="Z792" s="3"/>
      <c r="AA792" s="3"/>
      <c r="AB792" s="3"/>
      <c r="AC792" s="3"/>
      <c r="AD792" s="3"/>
      <c r="AE792" s="3"/>
      <c r="AF792" s="3"/>
      <c r="AG792" s="3"/>
      <c r="AH792" s="3"/>
      <c r="AI792" s="3"/>
      <c r="AJ792" s="3"/>
      <c r="AK792" s="3"/>
      <c r="AL792" s="3"/>
      <c r="AM792" s="3"/>
      <c r="AN792" s="3"/>
      <c r="AO792" s="3"/>
      <c r="AP792" s="3"/>
      <c r="AQ792" s="3"/>
      <c r="AR792" s="3" t="s">
        <v>706</v>
      </c>
      <c r="AS792" s="3"/>
      <c r="AT792" s="3"/>
      <c r="AU792" s="3"/>
      <c r="AV792" s="3"/>
      <c r="AW792" s="3"/>
      <c r="AX792" s="3"/>
      <c r="AY792" s="3"/>
      <c r="AZ792" s="3"/>
      <c r="BA792" s="3"/>
      <c r="BB792" s="3"/>
      <c r="BC792" s="3"/>
      <c r="BD792" s="3"/>
      <c r="BE792" s="10"/>
      <c r="BF792" s="10" t="s">
        <v>16</v>
      </c>
      <c r="BG792" s="10" t="s">
        <v>5459</v>
      </c>
      <c r="BH792" s="15" t="s">
        <v>556</v>
      </c>
      <c r="BI792" s="15"/>
      <c r="BJ792" s="17" t="s">
        <v>556</v>
      </c>
      <c r="BK792" s="15" t="str">
        <f t="shared" si="21"/>
        <v>A</v>
      </c>
      <c r="BL792" s="17">
        <v>2004</v>
      </c>
      <c r="BM792" s="11" t="s">
        <v>5706</v>
      </c>
      <c r="BN792" s="28"/>
      <c r="BO792" s="11" t="s">
        <v>5727</v>
      </c>
      <c r="BP792" s="28"/>
      <c r="BQ792" s="3"/>
      <c r="BR792" s="27"/>
      <c r="BS792" s="3"/>
      <c r="BT792" s="27"/>
      <c r="BU792" s="3"/>
      <c r="BV792" s="27"/>
      <c r="BW792" s="51"/>
    </row>
    <row r="793" spans="1:75" s="52" customFormat="1" x14ac:dyDescent="0.35">
      <c r="A793" s="71">
        <v>792</v>
      </c>
      <c r="B793" s="71">
        <v>224</v>
      </c>
      <c r="C793" s="10" t="s">
        <v>26</v>
      </c>
      <c r="D793" s="10" t="s">
        <v>25</v>
      </c>
      <c r="E793" s="3" t="s">
        <v>1814</v>
      </c>
      <c r="F793" s="119">
        <v>-8.0098599999999998</v>
      </c>
      <c r="G793" s="119">
        <v>39.775390000000002</v>
      </c>
      <c r="H793" s="7" t="s">
        <v>251</v>
      </c>
      <c r="I793" s="7" t="s">
        <v>512</v>
      </c>
      <c r="J793" s="3" t="s">
        <v>10</v>
      </c>
      <c r="K793" s="7" t="s">
        <v>435</v>
      </c>
      <c r="L793" s="39">
        <v>2810</v>
      </c>
      <c r="M793" s="39">
        <v>60</v>
      </c>
      <c r="N793" s="151">
        <v>-716</v>
      </c>
      <c r="O793" s="151">
        <v>-225</v>
      </c>
      <c r="P793" s="129">
        <v>-470.5</v>
      </c>
      <c r="Q793" s="40">
        <v>2666</v>
      </c>
      <c r="R793" s="40">
        <v>2175</v>
      </c>
      <c r="S793" s="40">
        <v>2420.5</v>
      </c>
      <c r="T793" s="8" t="s">
        <v>481</v>
      </c>
      <c r="U793" s="10" t="s">
        <v>2254</v>
      </c>
      <c r="V793" s="3"/>
      <c r="W793" s="3"/>
      <c r="X793" s="3"/>
      <c r="Y793" s="3"/>
      <c r="Z793" s="3"/>
      <c r="AA793" s="3"/>
      <c r="AB793" s="3"/>
      <c r="AC793" s="3"/>
      <c r="AD793" s="3"/>
      <c r="AE793" s="3"/>
      <c r="AF793" s="3"/>
      <c r="AG793" s="3"/>
      <c r="AH793" s="3"/>
      <c r="AI793" s="3"/>
      <c r="AJ793" s="3"/>
      <c r="AK793" s="3"/>
      <c r="AL793" s="3"/>
      <c r="AM793" s="3"/>
      <c r="AN793" s="3"/>
      <c r="AO793" s="3"/>
      <c r="AP793" s="3"/>
      <c r="AQ793" s="3"/>
      <c r="AR793" s="3" t="s">
        <v>706</v>
      </c>
      <c r="AS793" s="3"/>
      <c r="AT793" s="3"/>
      <c r="AU793" s="3"/>
      <c r="AV793" s="3"/>
      <c r="AW793" s="3"/>
      <c r="AX793" s="3"/>
      <c r="AY793" s="3"/>
      <c r="AZ793" s="3"/>
      <c r="BA793" s="3"/>
      <c r="BB793" s="3"/>
      <c r="BC793" s="3"/>
      <c r="BD793" s="3"/>
      <c r="BE793" s="10"/>
      <c r="BF793" s="10" t="s">
        <v>16</v>
      </c>
      <c r="BG793" s="10" t="s">
        <v>5459</v>
      </c>
      <c r="BH793" s="15" t="s">
        <v>556</v>
      </c>
      <c r="BI793" s="15"/>
      <c r="BJ793" s="17" t="s">
        <v>556</v>
      </c>
      <c r="BK793" s="15" t="str">
        <f t="shared" si="21"/>
        <v>A</v>
      </c>
      <c r="BL793" s="17">
        <v>2004</v>
      </c>
      <c r="BM793" s="11" t="s">
        <v>5706</v>
      </c>
      <c r="BN793" s="28"/>
      <c r="BO793" s="11" t="s">
        <v>5727</v>
      </c>
      <c r="BP793" s="28"/>
      <c r="BQ793" s="3"/>
      <c r="BR793" s="27"/>
      <c r="BS793" s="3"/>
      <c r="BT793" s="27"/>
      <c r="BU793" s="3"/>
      <c r="BV793" s="27"/>
      <c r="BW793" s="51"/>
    </row>
    <row r="794" spans="1:75" s="52" customFormat="1" x14ac:dyDescent="0.35">
      <c r="A794" s="71">
        <v>793</v>
      </c>
      <c r="B794" s="71">
        <v>225</v>
      </c>
      <c r="C794" s="10" t="s">
        <v>354</v>
      </c>
      <c r="D794" s="10" t="s">
        <v>25</v>
      </c>
      <c r="E794" s="3" t="s">
        <v>1814</v>
      </c>
      <c r="F794" s="119">
        <v>-7.8537800000000004</v>
      </c>
      <c r="G794" s="119">
        <v>39.780410000000003</v>
      </c>
      <c r="H794" s="7" t="s">
        <v>4398</v>
      </c>
      <c r="I794" s="7" t="s">
        <v>4397</v>
      </c>
      <c r="J794" s="3" t="s">
        <v>10</v>
      </c>
      <c r="K794" s="7" t="s">
        <v>479</v>
      </c>
      <c r="L794" s="39">
        <v>531</v>
      </c>
      <c r="M794" s="39">
        <v>25</v>
      </c>
      <c r="N794" s="151">
        <v>1399</v>
      </c>
      <c r="O794" s="151">
        <v>1447</v>
      </c>
      <c r="P794" s="129">
        <v>1423</v>
      </c>
      <c r="Q794" s="40">
        <v>551</v>
      </c>
      <c r="R794" s="40">
        <v>503</v>
      </c>
      <c r="S794" s="40">
        <v>527</v>
      </c>
      <c r="T794" s="7" t="s">
        <v>37</v>
      </c>
      <c r="U794" s="4" t="s">
        <v>2252</v>
      </c>
      <c r="V794" s="3"/>
      <c r="W794" s="3"/>
      <c r="X794" s="3"/>
      <c r="Y794" s="3"/>
      <c r="Z794" s="3"/>
      <c r="AA794" s="3"/>
      <c r="AB794" s="3"/>
      <c r="AC794" s="3"/>
      <c r="AD794" s="3"/>
      <c r="AE794" s="3"/>
      <c r="AF794" s="3"/>
      <c r="AG794" s="3"/>
      <c r="AH794" s="3"/>
      <c r="AI794" s="3"/>
      <c r="AJ794" s="3"/>
      <c r="AK794" s="3"/>
      <c r="AL794" s="3"/>
      <c r="AM794" s="3"/>
      <c r="AN794" s="3"/>
      <c r="AO794" s="3"/>
      <c r="AP794" s="3" t="s">
        <v>186</v>
      </c>
      <c r="AQ794" s="3" t="s">
        <v>186</v>
      </c>
      <c r="AR794" s="3" t="s">
        <v>186</v>
      </c>
      <c r="AS794" s="3"/>
      <c r="AT794" s="3" t="s">
        <v>186</v>
      </c>
      <c r="AU794" s="3"/>
      <c r="AV794" s="3"/>
      <c r="AW794" s="3"/>
      <c r="AX794" s="3"/>
      <c r="AY794" s="3"/>
      <c r="AZ794" s="3"/>
      <c r="BA794" s="3"/>
      <c r="BB794" s="3"/>
      <c r="BC794" s="3"/>
      <c r="BD794" s="3" t="s">
        <v>186</v>
      </c>
      <c r="BE794" s="10" t="s">
        <v>1846</v>
      </c>
      <c r="BF794" s="10" t="s">
        <v>21</v>
      </c>
      <c r="BG794" s="10"/>
      <c r="BH794" s="15" t="s">
        <v>555</v>
      </c>
      <c r="BI794" s="15" t="s">
        <v>1874</v>
      </c>
      <c r="BJ794" s="17"/>
      <c r="BK794" s="15" t="str">
        <f t="shared" si="21"/>
        <v>A</v>
      </c>
      <c r="BL794" s="17">
        <v>2013</v>
      </c>
      <c r="BM794" s="11" t="s">
        <v>5713</v>
      </c>
      <c r="BN794" s="34" t="s">
        <v>1906</v>
      </c>
      <c r="BO794" s="11" t="s">
        <v>6015</v>
      </c>
      <c r="BP794" s="30" t="s">
        <v>2065</v>
      </c>
      <c r="BQ794" s="11" t="s">
        <v>6112</v>
      </c>
      <c r="BR794" s="29" t="s">
        <v>1908</v>
      </c>
      <c r="BS794" s="3"/>
      <c r="BT794" s="27"/>
      <c r="BU794" s="3"/>
      <c r="BV794" s="27"/>
      <c r="BW794" s="51"/>
    </row>
    <row r="795" spans="1:75" s="52" customFormat="1" x14ac:dyDescent="0.35">
      <c r="A795" s="71">
        <v>794</v>
      </c>
      <c r="B795" s="71">
        <v>225</v>
      </c>
      <c r="C795" s="10" t="s">
        <v>354</v>
      </c>
      <c r="D795" s="10" t="s">
        <v>25</v>
      </c>
      <c r="E795" s="3" t="s">
        <v>1814</v>
      </c>
      <c r="F795" s="119">
        <v>-7.8537800000000004</v>
      </c>
      <c r="G795" s="119">
        <v>39.780410000000003</v>
      </c>
      <c r="H795" s="7" t="s">
        <v>4399</v>
      </c>
      <c r="I795" s="7" t="s">
        <v>4396</v>
      </c>
      <c r="J795" s="3" t="s">
        <v>10</v>
      </c>
      <c r="K795" s="7" t="s">
        <v>480</v>
      </c>
      <c r="L795" s="39">
        <v>470</v>
      </c>
      <c r="M795" s="39">
        <v>25</v>
      </c>
      <c r="N795" s="151">
        <v>1418</v>
      </c>
      <c r="O795" s="151">
        <v>1479</v>
      </c>
      <c r="P795" s="129">
        <v>1448.5</v>
      </c>
      <c r="Q795" s="40">
        <v>532</v>
      </c>
      <c r="R795" s="40">
        <v>471</v>
      </c>
      <c r="S795" s="40">
        <v>501.5</v>
      </c>
      <c r="T795" s="7" t="s">
        <v>37</v>
      </c>
      <c r="U795" s="4" t="s">
        <v>2252</v>
      </c>
      <c r="V795" s="3"/>
      <c r="W795" s="3"/>
      <c r="X795" s="3"/>
      <c r="Y795" s="3"/>
      <c r="Z795" s="3"/>
      <c r="AA795" s="3"/>
      <c r="AB795" s="3"/>
      <c r="AC795" s="3"/>
      <c r="AD795" s="3"/>
      <c r="AE795" s="3"/>
      <c r="AF795" s="3"/>
      <c r="AG795" s="3"/>
      <c r="AH795" s="3"/>
      <c r="AI795" s="3"/>
      <c r="AJ795" s="3"/>
      <c r="AK795" s="3"/>
      <c r="AL795" s="3"/>
      <c r="AM795" s="3"/>
      <c r="AN795" s="3"/>
      <c r="AO795" s="3"/>
      <c r="AP795" s="3" t="s">
        <v>186</v>
      </c>
      <c r="AQ795" s="3" t="s">
        <v>186</v>
      </c>
      <c r="AR795" s="3" t="s">
        <v>186</v>
      </c>
      <c r="AS795" s="3"/>
      <c r="AT795" s="3" t="s">
        <v>186</v>
      </c>
      <c r="AU795" s="3" t="s">
        <v>186</v>
      </c>
      <c r="AV795" s="3"/>
      <c r="AW795" s="3"/>
      <c r="AX795" s="3" t="s">
        <v>186</v>
      </c>
      <c r="AY795" s="3"/>
      <c r="AZ795" s="3"/>
      <c r="BA795" s="3" t="s">
        <v>186</v>
      </c>
      <c r="BB795" s="3"/>
      <c r="BC795" s="3"/>
      <c r="BD795" s="3" t="s">
        <v>186</v>
      </c>
      <c r="BE795" s="10" t="s">
        <v>1846</v>
      </c>
      <c r="BF795" s="10" t="s">
        <v>21</v>
      </c>
      <c r="BG795" s="10"/>
      <c r="BH795" s="15" t="s">
        <v>555</v>
      </c>
      <c r="BI795" s="15" t="s">
        <v>1874</v>
      </c>
      <c r="BJ795" s="17"/>
      <c r="BK795" s="15" t="str">
        <f t="shared" ref="BK795:BK826" si="22">IF(BL795&gt;1988,"A",IF(BL795&gt;1971,"B","C"))</f>
        <v>A</v>
      </c>
      <c r="BL795" s="17">
        <v>2013</v>
      </c>
      <c r="BM795" s="11" t="s">
        <v>5714</v>
      </c>
      <c r="BN795" s="34" t="s">
        <v>1907</v>
      </c>
      <c r="BO795" s="11" t="s">
        <v>6016</v>
      </c>
      <c r="BP795" s="30" t="s">
        <v>2065</v>
      </c>
      <c r="BQ795" s="11" t="s">
        <v>6112</v>
      </c>
      <c r="BR795" s="29" t="s">
        <v>1908</v>
      </c>
      <c r="BS795" s="3"/>
      <c r="BT795" s="27"/>
      <c r="BU795" s="3"/>
      <c r="BV795" s="27"/>
      <c r="BW795" s="51"/>
    </row>
    <row r="796" spans="1:75" s="42" customFormat="1" x14ac:dyDescent="0.35">
      <c r="A796" s="71">
        <v>795</v>
      </c>
      <c r="B796" s="71">
        <v>225</v>
      </c>
      <c r="C796" s="10" t="s">
        <v>354</v>
      </c>
      <c r="D796" s="10" t="s">
        <v>25</v>
      </c>
      <c r="E796" s="3" t="s">
        <v>1814</v>
      </c>
      <c r="F796" s="119">
        <v>-7.8537800000000004</v>
      </c>
      <c r="G796" s="119">
        <v>39.780410000000003</v>
      </c>
      <c r="H796" s="7" t="s">
        <v>4394</v>
      </c>
      <c r="I796" s="7" t="s">
        <v>4395</v>
      </c>
      <c r="J796" s="3" t="s">
        <v>10</v>
      </c>
      <c r="K796" s="7" t="s">
        <v>2762</v>
      </c>
      <c r="L796" s="39">
        <v>263</v>
      </c>
      <c r="M796" s="39">
        <v>30</v>
      </c>
      <c r="N796" s="151">
        <v>1519</v>
      </c>
      <c r="O796" s="151">
        <v>1803</v>
      </c>
      <c r="P796" s="129">
        <v>1661</v>
      </c>
      <c r="Q796" s="40">
        <v>431</v>
      </c>
      <c r="R796" s="40">
        <v>147</v>
      </c>
      <c r="S796" s="40">
        <v>289</v>
      </c>
      <c r="T796" s="7" t="s">
        <v>37</v>
      </c>
      <c r="U796" s="4" t="s">
        <v>2252</v>
      </c>
      <c r="V796" s="3"/>
      <c r="W796" s="3"/>
      <c r="X796" s="3"/>
      <c r="Y796" s="3"/>
      <c r="Z796" s="3"/>
      <c r="AA796" s="3"/>
      <c r="AB796" s="3"/>
      <c r="AC796" s="3"/>
      <c r="AD796" s="3"/>
      <c r="AE796" s="3"/>
      <c r="AF796" s="3"/>
      <c r="AG796" s="3"/>
      <c r="AH796" s="3"/>
      <c r="AI796" s="3"/>
      <c r="AJ796" s="3"/>
      <c r="AK796" s="3"/>
      <c r="AL796" s="3"/>
      <c r="AM796" s="3"/>
      <c r="AN796" s="3"/>
      <c r="AO796" s="3"/>
      <c r="AP796" s="3" t="s">
        <v>186</v>
      </c>
      <c r="AQ796" s="3" t="s">
        <v>186</v>
      </c>
      <c r="AR796" s="3" t="s">
        <v>186</v>
      </c>
      <c r="AS796" s="3"/>
      <c r="AT796" s="3" t="s">
        <v>186</v>
      </c>
      <c r="AU796" s="3"/>
      <c r="AV796" s="3"/>
      <c r="AW796" s="3"/>
      <c r="AX796" s="3"/>
      <c r="AY796" s="3"/>
      <c r="AZ796" s="3"/>
      <c r="BA796" s="3"/>
      <c r="BB796" s="3" t="s">
        <v>186</v>
      </c>
      <c r="BC796" s="3"/>
      <c r="BD796" s="3" t="s">
        <v>186</v>
      </c>
      <c r="BE796" s="10" t="s">
        <v>1846</v>
      </c>
      <c r="BF796" s="10" t="s">
        <v>21</v>
      </c>
      <c r="BG796" s="10"/>
      <c r="BH796" s="15" t="s">
        <v>556</v>
      </c>
      <c r="BI796" s="15" t="s">
        <v>1874</v>
      </c>
      <c r="BJ796" s="15"/>
      <c r="BK796" s="15" t="str">
        <f t="shared" si="22"/>
        <v>A</v>
      </c>
      <c r="BL796" s="15">
        <v>2013</v>
      </c>
      <c r="BM796" s="11" t="s">
        <v>5715</v>
      </c>
      <c r="BN796" s="28"/>
      <c r="BO796" s="11" t="s">
        <v>6017</v>
      </c>
      <c r="BP796" s="28"/>
      <c r="BQ796" s="11" t="s">
        <v>6112</v>
      </c>
      <c r="BR796" s="27"/>
      <c r="BS796" s="3"/>
      <c r="BT796" s="27"/>
      <c r="BU796" s="3"/>
      <c r="BV796" s="27"/>
    </row>
    <row r="797" spans="1:75" s="52" customFormat="1" ht="62.15" customHeight="1" x14ac:dyDescent="0.35">
      <c r="A797" s="71">
        <v>796</v>
      </c>
      <c r="B797" s="71">
        <v>226</v>
      </c>
      <c r="C797" s="10" t="s">
        <v>585</v>
      </c>
      <c r="D797" s="10" t="s">
        <v>697</v>
      </c>
      <c r="E797" s="3" t="s">
        <v>1810</v>
      </c>
      <c r="F797" s="119">
        <v>-4.7639404000000001</v>
      </c>
      <c r="G797" s="119">
        <v>38.433018500000003</v>
      </c>
      <c r="H797" s="7"/>
      <c r="I797" s="7" t="s">
        <v>2697</v>
      </c>
      <c r="J797" s="3" t="s">
        <v>10</v>
      </c>
      <c r="K797" s="7" t="s">
        <v>597</v>
      </c>
      <c r="L797" s="39">
        <v>1780</v>
      </c>
      <c r="M797" s="39">
        <v>70</v>
      </c>
      <c r="N797" s="151">
        <v>85</v>
      </c>
      <c r="O797" s="151">
        <v>428</v>
      </c>
      <c r="P797" s="129">
        <v>256.5</v>
      </c>
      <c r="Q797" s="40">
        <v>1865</v>
      </c>
      <c r="R797" s="40">
        <v>1522</v>
      </c>
      <c r="S797" s="40">
        <v>1693.5</v>
      </c>
      <c r="T797" s="7" t="s">
        <v>37</v>
      </c>
      <c r="U797" s="4" t="s">
        <v>2252</v>
      </c>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t="s">
        <v>186</v>
      </c>
      <c r="BC797" s="3"/>
      <c r="BD797" s="3" t="s">
        <v>186</v>
      </c>
      <c r="BE797" s="10" t="s">
        <v>1839</v>
      </c>
      <c r="BF797" s="10" t="s">
        <v>16</v>
      </c>
      <c r="BG797" s="10" t="s">
        <v>1659</v>
      </c>
      <c r="BH797" s="15" t="s">
        <v>556</v>
      </c>
      <c r="BI797" s="15" t="s">
        <v>1874</v>
      </c>
      <c r="BJ797" s="17"/>
      <c r="BK797" s="15" t="str">
        <f t="shared" si="22"/>
        <v>B</v>
      </c>
      <c r="BL797" s="17">
        <v>1988</v>
      </c>
      <c r="BM797" s="11" t="s">
        <v>5716</v>
      </c>
      <c r="BN797" s="28"/>
      <c r="BO797" s="3"/>
      <c r="BP797" s="28"/>
      <c r="BQ797" s="3"/>
      <c r="BR797" s="27"/>
      <c r="BS797" s="3"/>
      <c r="BT797" s="27"/>
      <c r="BU797" s="3"/>
      <c r="BV797" s="27"/>
      <c r="BW797" s="51"/>
    </row>
    <row r="798" spans="1:75" s="52" customFormat="1" x14ac:dyDescent="0.35">
      <c r="A798" s="71">
        <v>797</v>
      </c>
      <c r="B798" s="71">
        <v>226</v>
      </c>
      <c r="C798" s="10" t="s">
        <v>585</v>
      </c>
      <c r="D798" s="10" t="s">
        <v>697</v>
      </c>
      <c r="E798" s="3" t="s">
        <v>1810</v>
      </c>
      <c r="F798" s="119">
        <v>-4.7639404000000001</v>
      </c>
      <c r="G798" s="119">
        <v>38.433018500000003</v>
      </c>
      <c r="H798" s="7"/>
      <c r="I798" s="7" t="s">
        <v>2697</v>
      </c>
      <c r="J798" s="3" t="s">
        <v>10</v>
      </c>
      <c r="K798" s="7" t="s">
        <v>598</v>
      </c>
      <c r="L798" s="39">
        <v>2020</v>
      </c>
      <c r="M798" s="39">
        <v>100</v>
      </c>
      <c r="N798" s="151">
        <v>-352</v>
      </c>
      <c r="O798" s="151">
        <v>244</v>
      </c>
      <c r="P798" s="129">
        <v>-54</v>
      </c>
      <c r="Q798" s="40">
        <v>2302</v>
      </c>
      <c r="R798" s="40">
        <v>1706</v>
      </c>
      <c r="S798" s="40">
        <v>2004</v>
      </c>
      <c r="T798" s="7" t="s">
        <v>37</v>
      </c>
      <c r="U798" s="4" t="s">
        <v>2252</v>
      </c>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t="s">
        <v>186</v>
      </c>
      <c r="BC798" s="3"/>
      <c r="BD798" s="3" t="s">
        <v>186</v>
      </c>
      <c r="BE798" s="10" t="s">
        <v>1839</v>
      </c>
      <c r="BF798" s="10" t="s">
        <v>16</v>
      </c>
      <c r="BG798" s="10" t="s">
        <v>1580</v>
      </c>
      <c r="BH798" s="15" t="s">
        <v>1874</v>
      </c>
      <c r="BI798" s="15" t="s">
        <v>1874</v>
      </c>
      <c r="BJ798" s="17"/>
      <c r="BK798" s="15" t="str">
        <f t="shared" si="22"/>
        <v>B</v>
      </c>
      <c r="BL798" s="17">
        <v>1988</v>
      </c>
      <c r="BM798" s="11" t="s">
        <v>5716</v>
      </c>
      <c r="BN798" s="28"/>
      <c r="BO798" s="3"/>
      <c r="BP798" s="28"/>
      <c r="BQ798" s="3"/>
      <c r="BR798" s="27"/>
      <c r="BS798" s="3"/>
      <c r="BT798" s="27"/>
      <c r="BU798" s="3"/>
      <c r="BV798" s="27"/>
      <c r="BW798" s="51"/>
    </row>
    <row r="799" spans="1:75" s="52" customFormat="1" x14ac:dyDescent="0.35">
      <c r="A799" s="71">
        <v>798</v>
      </c>
      <c r="B799" s="71">
        <v>226</v>
      </c>
      <c r="C799" s="10" t="s">
        <v>585</v>
      </c>
      <c r="D799" s="10" t="s">
        <v>697</v>
      </c>
      <c r="E799" s="3" t="s">
        <v>1810</v>
      </c>
      <c r="F799" s="119">
        <v>-4.7639404000000001</v>
      </c>
      <c r="G799" s="119">
        <v>38.433018500000003</v>
      </c>
      <c r="H799" s="7"/>
      <c r="I799" s="7" t="s">
        <v>2697</v>
      </c>
      <c r="J799" s="3" t="s">
        <v>10</v>
      </c>
      <c r="K799" s="7" t="s">
        <v>599</v>
      </c>
      <c r="L799" s="39">
        <v>1800</v>
      </c>
      <c r="M799" s="39">
        <v>30</v>
      </c>
      <c r="N799" s="151">
        <v>208</v>
      </c>
      <c r="O799" s="151">
        <v>360</v>
      </c>
      <c r="P799" s="129">
        <v>284</v>
      </c>
      <c r="Q799" s="40">
        <v>1742</v>
      </c>
      <c r="R799" s="40">
        <v>1590</v>
      </c>
      <c r="S799" s="40">
        <v>1666</v>
      </c>
      <c r="T799" s="7" t="s">
        <v>37</v>
      </c>
      <c r="U799" s="4" t="s">
        <v>2252</v>
      </c>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t="s">
        <v>186</v>
      </c>
      <c r="BC799" s="3"/>
      <c r="BD799" s="3" t="s">
        <v>186</v>
      </c>
      <c r="BE799" s="10" t="s">
        <v>1839</v>
      </c>
      <c r="BF799" s="10" t="s">
        <v>16</v>
      </c>
      <c r="BG799" s="10" t="s">
        <v>591</v>
      </c>
      <c r="BH799" s="15" t="s">
        <v>556</v>
      </c>
      <c r="BI799" s="15" t="s">
        <v>1874</v>
      </c>
      <c r="BJ799" s="17"/>
      <c r="BK799" s="15" t="str">
        <f t="shared" si="22"/>
        <v>B</v>
      </c>
      <c r="BL799" s="17">
        <v>1988</v>
      </c>
      <c r="BM799" s="11" t="s">
        <v>5716</v>
      </c>
      <c r="BN799" s="28"/>
      <c r="BO799" s="3"/>
      <c r="BP799" s="28"/>
      <c r="BQ799" s="3"/>
      <c r="BR799" s="27"/>
      <c r="BS799" s="3"/>
      <c r="BT799" s="27"/>
      <c r="BU799" s="3"/>
      <c r="BV799" s="27"/>
      <c r="BW799" s="51"/>
    </row>
    <row r="800" spans="1:75" s="52" customFormat="1" ht="15" customHeight="1" x14ac:dyDescent="0.35">
      <c r="A800" s="71">
        <v>799</v>
      </c>
      <c r="B800" s="71">
        <v>227</v>
      </c>
      <c r="C800" s="10" t="s">
        <v>749</v>
      </c>
      <c r="D800" s="10" t="s">
        <v>25</v>
      </c>
      <c r="E800" s="3" t="s">
        <v>1814</v>
      </c>
      <c r="F800" s="119">
        <v>-10.280169799999999</v>
      </c>
      <c r="G800" s="119">
        <v>40.113355900000002</v>
      </c>
      <c r="H800" s="7"/>
      <c r="I800" s="7" t="s">
        <v>1037</v>
      </c>
      <c r="J800" s="3" t="s">
        <v>10</v>
      </c>
      <c r="K800" s="7" t="s">
        <v>1281</v>
      </c>
      <c r="L800" s="39">
        <v>2195</v>
      </c>
      <c r="M800" s="39">
        <v>35</v>
      </c>
      <c r="N800" s="151">
        <v>-366</v>
      </c>
      <c r="O800" s="151">
        <v>-109</v>
      </c>
      <c r="P800" s="129">
        <v>-237.5</v>
      </c>
      <c r="Q800" s="40">
        <v>2316</v>
      </c>
      <c r="R800" s="40">
        <v>2059</v>
      </c>
      <c r="S800" s="40">
        <v>2187.5</v>
      </c>
      <c r="T800" s="7" t="s">
        <v>37</v>
      </c>
      <c r="U800" s="4" t="s">
        <v>2252</v>
      </c>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10"/>
      <c r="BF800" s="10" t="s">
        <v>16</v>
      </c>
      <c r="BG800" s="10" t="s">
        <v>1749</v>
      </c>
      <c r="BH800" s="15" t="s">
        <v>1874</v>
      </c>
      <c r="BI800" s="15" t="s">
        <v>1874</v>
      </c>
      <c r="BJ800" s="17"/>
      <c r="BK800" s="15" t="str">
        <f t="shared" si="22"/>
        <v>A</v>
      </c>
      <c r="BL800" s="17">
        <v>2007</v>
      </c>
      <c r="BM800" s="11" t="s">
        <v>5717</v>
      </c>
      <c r="BN800" s="28"/>
      <c r="BO800" s="11" t="s">
        <v>6018</v>
      </c>
      <c r="BP800" s="30" t="s">
        <v>2066</v>
      </c>
      <c r="BQ800" s="3"/>
      <c r="BR800" s="27"/>
      <c r="BS800" s="3"/>
      <c r="BT800" s="27"/>
      <c r="BU800" s="3"/>
      <c r="BV800" s="27"/>
      <c r="BW800" s="51"/>
    </row>
    <row r="801" spans="1:75" s="52" customFormat="1" x14ac:dyDescent="0.35">
      <c r="A801" s="71">
        <v>800</v>
      </c>
      <c r="B801" s="71">
        <v>228</v>
      </c>
      <c r="C801" s="10" t="s">
        <v>4891</v>
      </c>
      <c r="D801" s="10" t="s">
        <v>25</v>
      </c>
      <c r="E801" s="3" t="s">
        <v>1814</v>
      </c>
      <c r="F801" s="119">
        <v>-10.280169799999999</v>
      </c>
      <c r="G801" s="119">
        <v>40.113355900000002</v>
      </c>
      <c r="H801" s="7"/>
      <c r="I801" s="7" t="s">
        <v>1037</v>
      </c>
      <c r="J801" s="3" t="s">
        <v>10</v>
      </c>
      <c r="K801" s="7" t="s">
        <v>1284</v>
      </c>
      <c r="L801" s="39">
        <v>1560</v>
      </c>
      <c r="M801" s="39">
        <v>35</v>
      </c>
      <c r="N801" s="151">
        <v>425</v>
      </c>
      <c r="O801" s="151">
        <v>600</v>
      </c>
      <c r="P801" s="129">
        <v>512.5</v>
      </c>
      <c r="Q801" s="40">
        <v>1525</v>
      </c>
      <c r="R801" s="40">
        <v>1350</v>
      </c>
      <c r="S801" s="40">
        <v>1437.5</v>
      </c>
      <c r="T801" s="7" t="s">
        <v>37</v>
      </c>
      <c r="U801" s="4" t="s">
        <v>2252</v>
      </c>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t="s">
        <v>186</v>
      </c>
      <c r="BE801" s="10" t="s">
        <v>1839</v>
      </c>
      <c r="BF801" s="10" t="s">
        <v>16</v>
      </c>
      <c r="BG801" s="10" t="s">
        <v>1631</v>
      </c>
      <c r="BH801" s="15" t="s">
        <v>1874</v>
      </c>
      <c r="BI801" s="15" t="s">
        <v>1874</v>
      </c>
      <c r="BJ801" s="17"/>
      <c r="BK801" s="15" t="str">
        <f t="shared" si="22"/>
        <v>A</v>
      </c>
      <c r="BL801" s="17">
        <v>2007</v>
      </c>
      <c r="BM801" s="11" t="s">
        <v>5717</v>
      </c>
      <c r="BN801" s="28"/>
      <c r="BO801" s="11" t="s">
        <v>6018</v>
      </c>
      <c r="BP801" s="30" t="s">
        <v>2066</v>
      </c>
      <c r="BQ801" s="3"/>
      <c r="BR801" s="27"/>
      <c r="BS801" s="3"/>
      <c r="BT801" s="27"/>
      <c r="BU801" s="3"/>
      <c r="BV801" s="27"/>
      <c r="BW801" s="51"/>
    </row>
    <row r="802" spans="1:75" s="52" customFormat="1" x14ac:dyDescent="0.35">
      <c r="A802" s="71">
        <v>801</v>
      </c>
      <c r="B802" s="71">
        <v>228</v>
      </c>
      <c r="C802" s="10" t="s">
        <v>4891</v>
      </c>
      <c r="D802" s="10" t="s">
        <v>25</v>
      </c>
      <c r="E802" s="3" t="s">
        <v>1814</v>
      </c>
      <c r="F802" s="119">
        <v>-10.280169799999999</v>
      </c>
      <c r="G802" s="119">
        <v>40.113355900000002</v>
      </c>
      <c r="H802" s="7"/>
      <c r="I802" s="7" t="s">
        <v>1037</v>
      </c>
      <c r="J802" s="3" t="s">
        <v>10</v>
      </c>
      <c r="K802" s="7" t="s">
        <v>1283</v>
      </c>
      <c r="L802" s="39">
        <v>1480</v>
      </c>
      <c r="M802" s="39">
        <v>35</v>
      </c>
      <c r="N802" s="151">
        <v>550</v>
      </c>
      <c r="O802" s="151">
        <v>650</v>
      </c>
      <c r="P802" s="129">
        <v>600</v>
      </c>
      <c r="Q802" s="40">
        <v>1400</v>
      </c>
      <c r="R802" s="40">
        <v>1300</v>
      </c>
      <c r="S802" s="40">
        <v>1350</v>
      </c>
      <c r="T802" s="7" t="s">
        <v>37</v>
      </c>
      <c r="U802" s="4" t="s">
        <v>2252</v>
      </c>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t="s">
        <v>186</v>
      </c>
      <c r="BE802" s="10" t="s">
        <v>1839</v>
      </c>
      <c r="BF802" s="10" t="s">
        <v>1832</v>
      </c>
      <c r="BG802" s="10" t="s">
        <v>1631</v>
      </c>
      <c r="BH802" s="15" t="s">
        <v>1874</v>
      </c>
      <c r="BI802" s="15" t="s">
        <v>1874</v>
      </c>
      <c r="BJ802" s="17"/>
      <c r="BK802" s="15" t="str">
        <f t="shared" si="22"/>
        <v>A</v>
      </c>
      <c r="BL802" s="17">
        <v>2007</v>
      </c>
      <c r="BM802" s="11" t="s">
        <v>5717</v>
      </c>
      <c r="BN802" s="28"/>
      <c r="BO802" s="11" t="s">
        <v>6018</v>
      </c>
      <c r="BP802" s="30" t="s">
        <v>2066</v>
      </c>
      <c r="BQ802" s="3"/>
      <c r="BR802" s="27"/>
      <c r="BS802" s="3"/>
      <c r="BT802" s="27"/>
      <c r="BU802" s="3"/>
      <c r="BV802" s="27"/>
      <c r="BW802" s="51"/>
    </row>
    <row r="803" spans="1:75" s="52" customFormat="1" x14ac:dyDescent="0.35">
      <c r="A803" s="71">
        <v>802</v>
      </c>
      <c r="B803" s="71">
        <v>229</v>
      </c>
      <c r="C803" s="10" t="s">
        <v>4918</v>
      </c>
      <c r="D803" s="10" t="s">
        <v>25</v>
      </c>
      <c r="E803" s="3" t="s">
        <v>1814</v>
      </c>
      <c r="F803" s="119">
        <v>-10.280169799999999</v>
      </c>
      <c r="G803" s="119">
        <v>40.113355900000002</v>
      </c>
      <c r="H803" s="7"/>
      <c r="I803" s="7" t="s">
        <v>1037</v>
      </c>
      <c r="J803" s="3" t="s">
        <v>10</v>
      </c>
      <c r="K803" s="7" t="s">
        <v>1282</v>
      </c>
      <c r="L803" s="39">
        <v>1070</v>
      </c>
      <c r="M803" s="39">
        <v>35</v>
      </c>
      <c r="N803" s="151">
        <v>892</v>
      </c>
      <c r="O803" s="151">
        <v>1101</v>
      </c>
      <c r="P803" s="129">
        <v>996.5</v>
      </c>
      <c r="Q803" s="40">
        <v>1058</v>
      </c>
      <c r="R803" s="40">
        <v>849</v>
      </c>
      <c r="S803" s="40">
        <v>953.5</v>
      </c>
      <c r="T803" s="7" t="s">
        <v>37</v>
      </c>
      <c r="U803" s="4" t="s">
        <v>2252</v>
      </c>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t="s">
        <v>186</v>
      </c>
      <c r="BE803" s="10" t="s">
        <v>1846</v>
      </c>
      <c r="BF803" s="86" t="s">
        <v>1824</v>
      </c>
      <c r="BG803" s="10" t="s">
        <v>715</v>
      </c>
      <c r="BH803" s="15" t="s">
        <v>1874</v>
      </c>
      <c r="BI803" s="15" t="s">
        <v>1874</v>
      </c>
      <c r="BJ803" s="17"/>
      <c r="BK803" s="15" t="str">
        <f t="shared" si="22"/>
        <v>A</v>
      </c>
      <c r="BL803" s="17">
        <v>2007</v>
      </c>
      <c r="BM803" s="11" t="s">
        <v>5717</v>
      </c>
      <c r="BN803" s="28"/>
      <c r="BO803" s="11" t="s">
        <v>6018</v>
      </c>
      <c r="BP803" s="30" t="s">
        <v>2066</v>
      </c>
      <c r="BQ803" s="3"/>
      <c r="BR803" s="27"/>
      <c r="BS803" s="3"/>
      <c r="BT803" s="27"/>
      <c r="BU803" s="3"/>
      <c r="BV803" s="27"/>
      <c r="BW803" s="51"/>
    </row>
    <row r="804" spans="1:75" s="52" customFormat="1" x14ac:dyDescent="0.35">
      <c r="A804" s="71">
        <v>803</v>
      </c>
      <c r="B804" s="71">
        <v>230</v>
      </c>
      <c r="C804" s="10" t="s">
        <v>587</v>
      </c>
      <c r="D804" s="10" t="s">
        <v>25</v>
      </c>
      <c r="E804" s="3" t="s">
        <v>1810</v>
      </c>
      <c r="F804" s="119">
        <v>-3.6730944999999999</v>
      </c>
      <c r="G804" s="119">
        <v>37.670205600000003</v>
      </c>
      <c r="H804" s="7" t="s">
        <v>687</v>
      </c>
      <c r="I804" s="7" t="s">
        <v>680</v>
      </c>
      <c r="J804" s="3" t="s">
        <v>10</v>
      </c>
      <c r="K804" s="7" t="s">
        <v>606</v>
      </c>
      <c r="L804" s="39">
        <v>1220</v>
      </c>
      <c r="M804" s="39">
        <v>40</v>
      </c>
      <c r="N804" s="151">
        <v>687</v>
      </c>
      <c r="O804" s="151">
        <v>969</v>
      </c>
      <c r="P804" s="129">
        <v>828</v>
      </c>
      <c r="Q804" s="40">
        <v>1263</v>
      </c>
      <c r="R804" s="40">
        <v>981</v>
      </c>
      <c r="S804" s="40">
        <v>1122</v>
      </c>
      <c r="T804" s="7" t="s">
        <v>37</v>
      </c>
      <c r="U804" s="4" t="s">
        <v>2252</v>
      </c>
      <c r="V804" s="3"/>
      <c r="W804" s="3"/>
      <c r="X804" s="3"/>
      <c r="Y804" s="3"/>
      <c r="Z804" s="3"/>
      <c r="AA804" s="3"/>
      <c r="AB804" s="3"/>
      <c r="AC804" s="3"/>
      <c r="AD804" s="3"/>
      <c r="AE804" s="3"/>
      <c r="AF804" s="3"/>
      <c r="AG804" s="3"/>
      <c r="AH804" s="3"/>
      <c r="AI804" s="3"/>
      <c r="AJ804" s="3"/>
      <c r="AK804" s="3"/>
      <c r="AL804" s="3"/>
      <c r="AM804" s="3"/>
      <c r="AN804" s="3"/>
      <c r="AO804" s="3"/>
      <c r="AP804" s="3" t="s">
        <v>186</v>
      </c>
      <c r="AQ804" s="3" t="s">
        <v>186</v>
      </c>
      <c r="AR804" s="3"/>
      <c r="AS804" s="3" t="s">
        <v>186</v>
      </c>
      <c r="AT804" s="3" t="s">
        <v>186</v>
      </c>
      <c r="AU804" s="3" t="s">
        <v>186</v>
      </c>
      <c r="AV804" s="3"/>
      <c r="AW804" s="3"/>
      <c r="AX804" s="3" t="s">
        <v>186</v>
      </c>
      <c r="AY804" s="3"/>
      <c r="AZ804" s="3"/>
      <c r="BA804" s="3" t="s">
        <v>186</v>
      </c>
      <c r="BB804" s="3"/>
      <c r="BC804" s="3" t="s">
        <v>186</v>
      </c>
      <c r="BD804" s="3" t="s">
        <v>186</v>
      </c>
      <c r="BE804" s="10" t="s">
        <v>1852</v>
      </c>
      <c r="BF804" s="10" t="s">
        <v>1832</v>
      </c>
      <c r="BG804" s="10"/>
      <c r="BH804" s="15" t="s">
        <v>556</v>
      </c>
      <c r="BI804" s="15" t="s">
        <v>1874</v>
      </c>
      <c r="BJ804" s="17"/>
      <c r="BK804" s="15" t="str">
        <f t="shared" si="22"/>
        <v>A</v>
      </c>
      <c r="BL804" s="17">
        <v>2010</v>
      </c>
      <c r="BM804" s="11" t="s">
        <v>4071</v>
      </c>
      <c r="BN804" s="30" t="s">
        <v>1909</v>
      </c>
      <c r="BO804" s="3"/>
      <c r="BP804" s="28"/>
      <c r="BQ804" s="3"/>
      <c r="BR804" s="27"/>
      <c r="BS804" s="3"/>
      <c r="BT804" s="27"/>
      <c r="BU804" s="3"/>
      <c r="BV804" s="27"/>
      <c r="BW804" s="51"/>
    </row>
    <row r="805" spans="1:75" s="52" customFormat="1" x14ac:dyDescent="0.35">
      <c r="A805" s="71">
        <v>804</v>
      </c>
      <c r="B805" s="71">
        <v>230</v>
      </c>
      <c r="C805" s="10" t="s">
        <v>587</v>
      </c>
      <c r="D805" s="10" t="s">
        <v>25</v>
      </c>
      <c r="E805" s="3" t="s">
        <v>1810</v>
      </c>
      <c r="F805" s="119">
        <v>-3.6730944999999999</v>
      </c>
      <c r="G805" s="119">
        <v>37.670205600000003</v>
      </c>
      <c r="H805" s="7" t="s">
        <v>688</v>
      </c>
      <c r="I805" s="7" t="s">
        <v>681</v>
      </c>
      <c r="J805" s="3" t="s">
        <v>10</v>
      </c>
      <c r="K805" s="7" t="s">
        <v>607</v>
      </c>
      <c r="L805" s="39">
        <v>1060</v>
      </c>
      <c r="M805" s="39">
        <v>50</v>
      </c>
      <c r="N805" s="151">
        <v>890</v>
      </c>
      <c r="O805" s="151">
        <v>1152</v>
      </c>
      <c r="P805" s="129">
        <v>1021</v>
      </c>
      <c r="Q805" s="40">
        <v>1060</v>
      </c>
      <c r="R805" s="40">
        <v>798</v>
      </c>
      <c r="S805" s="40">
        <v>929</v>
      </c>
      <c r="T805" s="7" t="s">
        <v>37</v>
      </c>
      <c r="U805" s="4" t="s">
        <v>2252</v>
      </c>
      <c r="V805" s="3"/>
      <c r="W805" s="3"/>
      <c r="X805" s="3"/>
      <c r="Y805" s="3"/>
      <c r="Z805" s="3"/>
      <c r="AA805" s="3"/>
      <c r="AB805" s="3"/>
      <c r="AC805" s="3"/>
      <c r="AD805" s="3"/>
      <c r="AE805" s="3"/>
      <c r="AF805" s="3"/>
      <c r="AG805" s="3"/>
      <c r="AH805" s="3"/>
      <c r="AI805" s="3"/>
      <c r="AJ805" s="3"/>
      <c r="AK805" s="3"/>
      <c r="AL805" s="3"/>
      <c r="AM805" s="3"/>
      <c r="AN805" s="3"/>
      <c r="AO805" s="3"/>
      <c r="AP805" s="3" t="s">
        <v>186</v>
      </c>
      <c r="AQ805" s="3" t="s">
        <v>186</v>
      </c>
      <c r="AR805" s="3"/>
      <c r="AS805" s="3" t="s">
        <v>186</v>
      </c>
      <c r="AT805" s="3" t="s">
        <v>186</v>
      </c>
      <c r="AU805" s="3" t="s">
        <v>186</v>
      </c>
      <c r="AV805" s="3"/>
      <c r="AW805" s="3"/>
      <c r="AX805" s="3" t="s">
        <v>186</v>
      </c>
      <c r="AY805" s="3"/>
      <c r="AZ805" s="3"/>
      <c r="BA805" s="3" t="s">
        <v>186</v>
      </c>
      <c r="BB805" s="3"/>
      <c r="BC805" s="3" t="s">
        <v>186</v>
      </c>
      <c r="BD805" s="3" t="s">
        <v>186</v>
      </c>
      <c r="BE805" s="10" t="s">
        <v>4259</v>
      </c>
      <c r="BF805" s="10" t="s">
        <v>1824</v>
      </c>
      <c r="BG805" s="10"/>
      <c r="BH805" s="15" t="s">
        <v>556</v>
      </c>
      <c r="BI805" s="15" t="s">
        <v>1874</v>
      </c>
      <c r="BJ805" s="17"/>
      <c r="BK805" s="15" t="str">
        <f t="shared" si="22"/>
        <v>A</v>
      </c>
      <c r="BL805" s="17">
        <v>2010</v>
      </c>
      <c r="BM805" s="11" t="s">
        <v>4071</v>
      </c>
      <c r="BN805" s="30" t="s">
        <v>1909</v>
      </c>
      <c r="BO805" s="3"/>
      <c r="BP805" s="28"/>
      <c r="BQ805" s="3"/>
      <c r="BR805" s="27"/>
      <c r="BS805" s="3"/>
      <c r="BT805" s="27"/>
      <c r="BU805" s="3"/>
      <c r="BV805" s="27"/>
      <c r="BW805" s="51"/>
    </row>
    <row r="806" spans="1:75" s="52" customFormat="1" ht="93" customHeight="1" x14ac:dyDescent="0.35">
      <c r="A806" s="71">
        <v>805</v>
      </c>
      <c r="B806" s="71">
        <v>231</v>
      </c>
      <c r="C806" s="10" t="s">
        <v>588</v>
      </c>
      <c r="D806" s="10" t="s">
        <v>25</v>
      </c>
      <c r="E806" s="3" t="s">
        <v>1810</v>
      </c>
      <c r="F806" s="119">
        <v>-3.6730944999999999</v>
      </c>
      <c r="G806" s="119">
        <v>37.670205600000003</v>
      </c>
      <c r="H806" s="8" t="s">
        <v>3960</v>
      </c>
      <c r="I806" s="7" t="s">
        <v>683</v>
      </c>
      <c r="J806" s="3" t="s">
        <v>10</v>
      </c>
      <c r="K806" s="7" t="s">
        <v>610</v>
      </c>
      <c r="L806" s="39">
        <v>1080</v>
      </c>
      <c r="M806" s="39">
        <v>115</v>
      </c>
      <c r="N806" s="151">
        <v>692</v>
      </c>
      <c r="O806" s="151">
        <v>1215</v>
      </c>
      <c r="P806" s="129">
        <v>953.5</v>
      </c>
      <c r="Q806" s="40">
        <v>1258</v>
      </c>
      <c r="R806" s="40">
        <v>735</v>
      </c>
      <c r="S806" s="40">
        <v>996.5</v>
      </c>
      <c r="T806" s="7" t="s">
        <v>37</v>
      </c>
      <c r="U806" s="4" t="s">
        <v>2252</v>
      </c>
      <c r="V806" s="3"/>
      <c r="W806" s="3"/>
      <c r="X806" s="3"/>
      <c r="Y806" s="3"/>
      <c r="Z806" s="3"/>
      <c r="AA806" s="3"/>
      <c r="AB806" s="3"/>
      <c r="AC806" s="3"/>
      <c r="AD806" s="3"/>
      <c r="AE806" s="3"/>
      <c r="AF806" s="3"/>
      <c r="AG806" s="3"/>
      <c r="AH806" s="3"/>
      <c r="AI806" s="3"/>
      <c r="AJ806" s="3"/>
      <c r="AK806" s="3"/>
      <c r="AL806" s="3"/>
      <c r="AM806" s="3"/>
      <c r="AN806" s="3"/>
      <c r="AO806" s="3"/>
      <c r="AP806" s="3" t="s">
        <v>186</v>
      </c>
      <c r="AQ806" s="3" t="s">
        <v>186</v>
      </c>
      <c r="AR806" s="3" t="s">
        <v>186</v>
      </c>
      <c r="AS806" s="3"/>
      <c r="AT806" s="3" t="s">
        <v>186</v>
      </c>
      <c r="AU806" s="3" t="s">
        <v>186</v>
      </c>
      <c r="AV806" s="3" t="s">
        <v>186</v>
      </c>
      <c r="AW806" s="3" t="s">
        <v>186</v>
      </c>
      <c r="AX806" s="3" t="s">
        <v>186</v>
      </c>
      <c r="AY806" s="3"/>
      <c r="AZ806" s="3"/>
      <c r="BA806" s="3"/>
      <c r="BB806" s="3"/>
      <c r="BC806" s="3"/>
      <c r="BD806" s="3" t="s">
        <v>186</v>
      </c>
      <c r="BE806" s="3" t="s">
        <v>4262</v>
      </c>
      <c r="BF806" s="10" t="s">
        <v>1824</v>
      </c>
      <c r="BG806" s="10" t="s">
        <v>1822</v>
      </c>
      <c r="BH806" s="15" t="s">
        <v>1874</v>
      </c>
      <c r="BI806" s="15" t="s">
        <v>1874</v>
      </c>
      <c r="BJ806" s="17"/>
      <c r="BK806" s="15" t="str">
        <f t="shared" si="22"/>
        <v>C</v>
      </c>
      <c r="BL806" s="17">
        <v>1967</v>
      </c>
      <c r="BM806" s="11" t="s">
        <v>5698</v>
      </c>
      <c r="BN806" s="34" t="s">
        <v>1895</v>
      </c>
      <c r="BO806" s="3"/>
      <c r="BP806" s="28"/>
      <c r="BQ806" s="3"/>
      <c r="BR806" s="27"/>
      <c r="BS806" s="3"/>
      <c r="BT806" s="27"/>
      <c r="BU806" s="3"/>
      <c r="BV806" s="27"/>
      <c r="BW806" s="51"/>
    </row>
    <row r="807" spans="1:75" s="14" customFormat="1" x14ac:dyDescent="0.35">
      <c r="A807" s="71">
        <v>806</v>
      </c>
      <c r="B807" s="71">
        <v>231</v>
      </c>
      <c r="C807" s="4" t="s">
        <v>588</v>
      </c>
      <c r="D807" s="10" t="s">
        <v>25</v>
      </c>
      <c r="E807" s="3" t="s">
        <v>1810</v>
      </c>
      <c r="F807" s="119">
        <v>-3.6730944999999999</v>
      </c>
      <c r="G807" s="119">
        <v>37.670205600000003</v>
      </c>
      <c r="H807" s="8" t="s">
        <v>4263</v>
      </c>
      <c r="I807" s="8" t="s">
        <v>4264</v>
      </c>
      <c r="J807" s="3" t="s">
        <v>10</v>
      </c>
      <c r="K807" s="8" t="s">
        <v>4261</v>
      </c>
      <c r="L807" s="8" t="s">
        <v>4519</v>
      </c>
      <c r="M807" s="8">
        <v>40</v>
      </c>
      <c r="N807" s="154">
        <v>1455</v>
      </c>
      <c r="O807" s="135">
        <v>1632</v>
      </c>
      <c r="P807" s="129">
        <v>1543.5</v>
      </c>
      <c r="Q807" s="40">
        <v>495</v>
      </c>
      <c r="R807" s="40">
        <v>318</v>
      </c>
      <c r="S807" s="40">
        <v>406.5</v>
      </c>
      <c r="T807" s="7" t="s">
        <v>37</v>
      </c>
      <c r="U807" s="4" t="s">
        <v>2252</v>
      </c>
      <c r="V807" s="3"/>
      <c r="W807" s="3"/>
      <c r="X807" s="3"/>
      <c r="Y807" s="3"/>
      <c r="Z807" s="3"/>
      <c r="AA807" s="3"/>
      <c r="AB807" s="3"/>
      <c r="AC807" s="3"/>
      <c r="AD807" s="3"/>
      <c r="AE807" s="3"/>
      <c r="AF807" s="3"/>
      <c r="AG807" s="3"/>
      <c r="AH807" s="3"/>
      <c r="AI807" s="3"/>
      <c r="AJ807" s="3"/>
      <c r="AK807" s="3"/>
      <c r="AL807" s="3"/>
      <c r="AM807" s="3"/>
      <c r="AN807" s="3"/>
      <c r="AO807" s="3"/>
      <c r="AP807" s="3" t="s">
        <v>186</v>
      </c>
      <c r="AQ807" s="3" t="s">
        <v>186</v>
      </c>
      <c r="AR807" s="3" t="s">
        <v>186</v>
      </c>
      <c r="AS807" s="3"/>
      <c r="AT807" s="3" t="s">
        <v>186</v>
      </c>
      <c r="AU807" s="3" t="s">
        <v>186</v>
      </c>
      <c r="AV807" s="3" t="s">
        <v>186</v>
      </c>
      <c r="AW807" s="3" t="s">
        <v>186</v>
      </c>
      <c r="AX807" s="3" t="s">
        <v>186</v>
      </c>
      <c r="AY807" s="3"/>
      <c r="AZ807" s="3"/>
      <c r="BA807" s="3" t="s">
        <v>186</v>
      </c>
      <c r="BB807" s="3"/>
      <c r="BC807" s="3" t="s">
        <v>186</v>
      </c>
      <c r="BD807" s="3" t="s">
        <v>186</v>
      </c>
      <c r="BE807" s="3" t="s">
        <v>4262</v>
      </c>
      <c r="BF807" s="3" t="s">
        <v>21</v>
      </c>
      <c r="BG807" s="3" t="s">
        <v>4265</v>
      </c>
      <c r="BH807" s="15" t="s">
        <v>556</v>
      </c>
      <c r="BI807" s="15" t="s">
        <v>1874</v>
      </c>
      <c r="BJ807" s="15"/>
      <c r="BK807" s="15" t="str">
        <f t="shared" si="22"/>
        <v>A</v>
      </c>
      <c r="BL807" s="17">
        <v>2010</v>
      </c>
      <c r="BM807" s="11" t="s">
        <v>4071</v>
      </c>
      <c r="BN807" s="30" t="s">
        <v>1909</v>
      </c>
      <c r="BO807" s="3"/>
      <c r="BP807" s="28"/>
      <c r="BQ807" s="3"/>
      <c r="BR807" s="27"/>
      <c r="BS807" s="3"/>
      <c r="BT807" s="27"/>
      <c r="BU807" s="3"/>
      <c r="BV807" s="27"/>
    </row>
    <row r="808" spans="1:75" s="52" customFormat="1" x14ac:dyDescent="0.35">
      <c r="A808" s="71">
        <v>807</v>
      </c>
      <c r="B808" s="71">
        <v>232</v>
      </c>
      <c r="C808" s="10" t="s">
        <v>3973</v>
      </c>
      <c r="D808" s="10" t="s">
        <v>25</v>
      </c>
      <c r="E808" s="3" t="s">
        <v>1810</v>
      </c>
      <c r="F808" s="119">
        <v>-3.6730944999999999</v>
      </c>
      <c r="G808" s="119">
        <v>37.670205600000003</v>
      </c>
      <c r="H808" s="7" t="s">
        <v>2393</v>
      </c>
      <c r="I808" s="7" t="s">
        <v>682</v>
      </c>
      <c r="J808" s="3" t="s">
        <v>10</v>
      </c>
      <c r="K808" s="7" t="s">
        <v>608</v>
      </c>
      <c r="L808" s="39">
        <v>880</v>
      </c>
      <c r="M808" s="39">
        <v>50</v>
      </c>
      <c r="N808" s="151">
        <v>1045</v>
      </c>
      <c r="O808" s="151">
        <v>1273</v>
      </c>
      <c r="P808" s="129">
        <v>1159</v>
      </c>
      <c r="Q808" s="40">
        <v>905</v>
      </c>
      <c r="R808" s="40">
        <v>677</v>
      </c>
      <c r="S808" s="40">
        <v>791</v>
      </c>
      <c r="T808" s="7" t="s">
        <v>37</v>
      </c>
      <c r="U808" s="4" t="s">
        <v>2252</v>
      </c>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t="s">
        <v>186</v>
      </c>
      <c r="AT808" s="3"/>
      <c r="AU808" s="3"/>
      <c r="AV808" s="3"/>
      <c r="AW808" s="3"/>
      <c r="AX808" s="3"/>
      <c r="AY808" s="3"/>
      <c r="AZ808" s="3"/>
      <c r="BA808" s="3"/>
      <c r="BB808" s="3" t="s">
        <v>186</v>
      </c>
      <c r="BC808" s="3"/>
      <c r="BD808" s="3" t="s">
        <v>186</v>
      </c>
      <c r="BE808" s="10" t="s">
        <v>1852</v>
      </c>
      <c r="BF808" s="10" t="s">
        <v>21</v>
      </c>
      <c r="BG808" s="10" t="s">
        <v>690</v>
      </c>
      <c r="BH808" s="15" t="s">
        <v>556</v>
      </c>
      <c r="BI808" s="15" t="s">
        <v>1874</v>
      </c>
      <c r="BJ808" s="17"/>
      <c r="BK808" s="15" t="str">
        <f t="shared" si="22"/>
        <v>A</v>
      </c>
      <c r="BL808" s="17">
        <v>2010</v>
      </c>
      <c r="BM808" s="11" t="s">
        <v>4071</v>
      </c>
      <c r="BN808" s="30" t="s">
        <v>1909</v>
      </c>
      <c r="BO808" s="3"/>
      <c r="BP808" s="28"/>
      <c r="BQ808" s="3"/>
      <c r="BR808" s="27"/>
      <c r="BS808" s="3"/>
      <c r="BT808" s="27"/>
      <c r="BU808" s="3"/>
      <c r="BV808" s="27"/>
      <c r="BW808" s="51"/>
    </row>
    <row r="809" spans="1:75" s="52" customFormat="1" ht="31" x14ac:dyDescent="0.35">
      <c r="A809" s="71">
        <v>808</v>
      </c>
      <c r="B809" s="71">
        <v>233</v>
      </c>
      <c r="C809" s="10" t="s">
        <v>589</v>
      </c>
      <c r="D809" s="10" t="s">
        <v>25</v>
      </c>
      <c r="E809" s="3" t="s">
        <v>1810</v>
      </c>
      <c r="F809" s="119">
        <v>-3.6730944999999999</v>
      </c>
      <c r="G809" s="119">
        <v>37.670205600000003</v>
      </c>
      <c r="H809" s="7" t="s">
        <v>2698</v>
      </c>
      <c r="I809" s="7" t="s">
        <v>2699</v>
      </c>
      <c r="J809" s="3" t="s">
        <v>10</v>
      </c>
      <c r="K809" s="7" t="s">
        <v>609</v>
      </c>
      <c r="L809" s="39">
        <v>1730</v>
      </c>
      <c r="M809" s="39">
        <v>115</v>
      </c>
      <c r="N809" s="151">
        <v>75</v>
      </c>
      <c r="O809" s="151">
        <v>590</v>
      </c>
      <c r="P809" s="129">
        <v>332.5</v>
      </c>
      <c r="Q809" s="40">
        <v>1875</v>
      </c>
      <c r="R809" s="40">
        <v>1360</v>
      </c>
      <c r="S809" s="40">
        <v>1617.5</v>
      </c>
      <c r="T809" s="7" t="s">
        <v>37</v>
      </c>
      <c r="U809" s="4" t="s">
        <v>2252</v>
      </c>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t="s">
        <v>186</v>
      </c>
      <c r="BE809" s="10" t="s">
        <v>1839</v>
      </c>
      <c r="BF809" s="10" t="s">
        <v>16</v>
      </c>
      <c r="BG809" s="10" t="s">
        <v>2351</v>
      </c>
      <c r="BH809" s="15" t="s">
        <v>1874</v>
      </c>
      <c r="BI809" s="15" t="s">
        <v>1874</v>
      </c>
      <c r="BJ809" s="17"/>
      <c r="BK809" s="15" t="str">
        <f t="shared" si="22"/>
        <v>C</v>
      </c>
      <c r="BL809" s="17">
        <v>1967</v>
      </c>
      <c r="BM809" s="11" t="s">
        <v>5698</v>
      </c>
      <c r="BN809" s="34" t="s">
        <v>1895</v>
      </c>
      <c r="BO809" s="11" t="s">
        <v>5527</v>
      </c>
      <c r="BP809" s="28"/>
      <c r="BQ809" s="3"/>
      <c r="BR809" s="27"/>
      <c r="BS809" s="3"/>
      <c r="BT809" s="27"/>
      <c r="BU809" s="3"/>
      <c r="BV809" s="27"/>
      <c r="BW809" s="51"/>
    </row>
    <row r="810" spans="1:75" s="52" customFormat="1" ht="16.5" customHeight="1" x14ac:dyDescent="0.35">
      <c r="A810" s="71">
        <v>809</v>
      </c>
      <c r="B810" s="71">
        <v>234</v>
      </c>
      <c r="C810" s="10" t="s">
        <v>1857</v>
      </c>
      <c r="D810" s="10" t="s">
        <v>25</v>
      </c>
      <c r="E810" s="3" t="s">
        <v>1814</v>
      </c>
      <c r="F810" s="119">
        <v>-4.9015050000000002</v>
      </c>
      <c r="G810" s="119">
        <v>39.688707000000001</v>
      </c>
      <c r="H810" s="7">
        <v>1</v>
      </c>
      <c r="I810" s="7" t="s">
        <v>677</v>
      </c>
      <c r="J810" s="3" t="s">
        <v>10</v>
      </c>
      <c r="K810" s="7" t="s">
        <v>601</v>
      </c>
      <c r="L810" s="39">
        <v>1287</v>
      </c>
      <c r="M810" s="39">
        <v>30</v>
      </c>
      <c r="N810" s="151">
        <v>670</v>
      </c>
      <c r="O810" s="151">
        <v>868</v>
      </c>
      <c r="P810" s="129">
        <v>769</v>
      </c>
      <c r="Q810" s="40">
        <v>1280</v>
      </c>
      <c r="R810" s="40">
        <v>1082</v>
      </c>
      <c r="S810" s="40">
        <v>1181</v>
      </c>
      <c r="T810" s="7" t="s">
        <v>37</v>
      </c>
      <c r="U810" s="4" t="s">
        <v>2252</v>
      </c>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t="s">
        <v>186</v>
      </c>
      <c r="BE810" s="10" t="s">
        <v>1852</v>
      </c>
      <c r="BF810" s="10" t="s">
        <v>1832</v>
      </c>
      <c r="BG810" s="3" t="s">
        <v>1858</v>
      </c>
      <c r="BH810" s="15" t="s">
        <v>556</v>
      </c>
      <c r="BI810" s="15" t="s">
        <v>1874</v>
      </c>
      <c r="BJ810" s="17"/>
      <c r="BK810" s="15" t="str">
        <f t="shared" si="22"/>
        <v>A</v>
      </c>
      <c r="BL810" s="17">
        <v>2009</v>
      </c>
      <c r="BM810" s="11" t="s">
        <v>5718</v>
      </c>
      <c r="BN810" s="28"/>
      <c r="BO810" s="4"/>
      <c r="BP810" s="28"/>
      <c r="BQ810" s="3"/>
      <c r="BR810" s="27"/>
      <c r="BS810" s="3"/>
      <c r="BT810" s="27"/>
      <c r="BU810" s="3"/>
      <c r="BV810" s="27"/>
      <c r="BW810" s="51"/>
    </row>
    <row r="811" spans="1:75" s="52" customFormat="1" x14ac:dyDescent="0.35">
      <c r="A811" s="71">
        <v>810</v>
      </c>
      <c r="B811" s="71">
        <v>234</v>
      </c>
      <c r="C811" s="10" t="s">
        <v>1857</v>
      </c>
      <c r="D811" s="10" t="s">
        <v>25</v>
      </c>
      <c r="E811" s="3" t="s">
        <v>1814</v>
      </c>
      <c r="F811" s="119">
        <v>-4.9015050000000002</v>
      </c>
      <c r="G811" s="119">
        <v>39.688707000000001</v>
      </c>
      <c r="H811" s="7">
        <v>1</v>
      </c>
      <c r="I811" s="7" t="s">
        <v>678</v>
      </c>
      <c r="J811" s="3" t="s">
        <v>10</v>
      </c>
      <c r="K811" s="7" t="s">
        <v>602</v>
      </c>
      <c r="L811" s="39">
        <v>1253</v>
      </c>
      <c r="M811" s="39">
        <v>30</v>
      </c>
      <c r="N811" s="151">
        <v>683</v>
      </c>
      <c r="O811" s="151">
        <v>886</v>
      </c>
      <c r="P811" s="129">
        <v>784.5</v>
      </c>
      <c r="Q811" s="40">
        <v>1267</v>
      </c>
      <c r="R811" s="40">
        <v>1064</v>
      </c>
      <c r="S811" s="40">
        <v>1165.5</v>
      </c>
      <c r="T811" s="7" t="s">
        <v>37</v>
      </c>
      <c r="U811" s="4" t="s">
        <v>2252</v>
      </c>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t="s">
        <v>186</v>
      </c>
      <c r="BE811" s="10" t="s">
        <v>1852</v>
      </c>
      <c r="BF811" s="10" t="s">
        <v>1832</v>
      </c>
      <c r="BG811" s="10"/>
      <c r="BH811" s="15" t="s">
        <v>556</v>
      </c>
      <c r="BI811" s="15" t="s">
        <v>1874</v>
      </c>
      <c r="BJ811" s="17"/>
      <c r="BK811" s="15" t="str">
        <f t="shared" si="22"/>
        <v>A</v>
      </c>
      <c r="BL811" s="17">
        <v>2009</v>
      </c>
      <c r="BM811" s="11" t="s">
        <v>5718</v>
      </c>
      <c r="BN811" s="28"/>
      <c r="BO811" s="4"/>
      <c r="BP811" s="28"/>
      <c r="BQ811" s="3"/>
      <c r="BR811" s="27"/>
      <c r="BS811" s="3"/>
      <c r="BT811" s="27"/>
      <c r="BU811" s="3"/>
      <c r="BV811" s="27"/>
      <c r="BW811" s="51"/>
    </row>
    <row r="812" spans="1:75" s="52" customFormat="1" x14ac:dyDescent="0.35">
      <c r="A812" s="71">
        <v>811</v>
      </c>
      <c r="B812" s="71">
        <v>234</v>
      </c>
      <c r="C812" s="10" t="s">
        <v>1857</v>
      </c>
      <c r="D812" s="10" t="s">
        <v>25</v>
      </c>
      <c r="E812" s="3" t="s">
        <v>1814</v>
      </c>
      <c r="F812" s="119">
        <v>-4.9015050000000002</v>
      </c>
      <c r="G812" s="119">
        <v>39.688707000000001</v>
      </c>
      <c r="H812" s="7">
        <v>1</v>
      </c>
      <c r="I812" s="7" t="s">
        <v>2379</v>
      </c>
      <c r="J812" s="3" t="s">
        <v>10</v>
      </c>
      <c r="K812" s="7" t="s">
        <v>603</v>
      </c>
      <c r="L812" s="39">
        <v>1188</v>
      </c>
      <c r="M812" s="39">
        <v>30</v>
      </c>
      <c r="N812" s="151">
        <v>772</v>
      </c>
      <c r="O812" s="151">
        <v>975</v>
      </c>
      <c r="P812" s="129">
        <v>873.5</v>
      </c>
      <c r="Q812" s="40">
        <v>1178</v>
      </c>
      <c r="R812" s="40">
        <v>975</v>
      </c>
      <c r="S812" s="40">
        <v>1076.5</v>
      </c>
      <c r="T812" s="7" t="s">
        <v>482</v>
      </c>
      <c r="U812" s="10" t="s">
        <v>2254</v>
      </c>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t="s">
        <v>186</v>
      </c>
      <c r="BE812" s="10" t="s">
        <v>1852</v>
      </c>
      <c r="BF812" s="10" t="s">
        <v>1804</v>
      </c>
      <c r="BG812" s="10"/>
      <c r="BH812" s="15" t="s">
        <v>556</v>
      </c>
      <c r="BI812" s="15"/>
      <c r="BJ812" s="17" t="s">
        <v>555</v>
      </c>
      <c r="BK812" s="15" t="str">
        <f t="shared" si="22"/>
        <v>A</v>
      </c>
      <c r="BL812" s="17">
        <v>2009</v>
      </c>
      <c r="BM812" s="11" t="s">
        <v>5718</v>
      </c>
      <c r="BN812" s="28"/>
      <c r="BO812" s="4"/>
      <c r="BP812" s="28"/>
      <c r="BQ812" s="3"/>
      <c r="BR812" s="27"/>
      <c r="BS812" s="3"/>
      <c r="BT812" s="27"/>
      <c r="BU812" s="3"/>
      <c r="BV812" s="27"/>
      <c r="BW812" s="51"/>
    </row>
    <row r="813" spans="1:75" s="52" customFormat="1" x14ac:dyDescent="0.35">
      <c r="A813" s="71">
        <v>812</v>
      </c>
      <c r="B813" s="71">
        <v>234</v>
      </c>
      <c r="C813" s="10" t="s">
        <v>1857</v>
      </c>
      <c r="D813" s="10" t="s">
        <v>25</v>
      </c>
      <c r="E813" s="3" t="s">
        <v>1814</v>
      </c>
      <c r="F813" s="119">
        <v>-4.9015050000000002</v>
      </c>
      <c r="G813" s="119">
        <v>39.688707000000001</v>
      </c>
      <c r="H813" s="7">
        <v>1</v>
      </c>
      <c r="I813" s="7" t="s">
        <v>679</v>
      </c>
      <c r="J813" s="3" t="s">
        <v>10</v>
      </c>
      <c r="K813" s="7" t="s">
        <v>604</v>
      </c>
      <c r="L813" s="39">
        <v>2615</v>
      </c>
      <c r="M813" s="39">
        <v>38</v>
      </c>
      <c r="N813" s="151">
        <v>-831</v>
      </c>
      <c r="O813" s="151">
        <v>-551</v>
      </c>
      <c r="P813" s="129">
        <v>-691</v>
      </c>
      <c r="Q813" s="40">
        <v>2781</v>
      </c>
      <c r="R813" s="40">
        <v>2501</v>
      </c>
      <c r="S813" s="40">
        <v>2641</v>
      </c>
      <c r="T813" s="7" t="s">
        <v>482</v>
      </c>
      <c r="U813" s="10" t="s">
        <v>2254</v>
      </c>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10"/>
      <c r="BF813" s="10" t="s">
        <v>16</v>
      </c>
      <c r="BG813" s="10"/>
      <c r="BH813" s="15" t="s">
        <v>556</v>
      </c>
      <c r="BI813" s="15"/>
      <c r="BJ813" s="17" t="s">
        <v>555</v>
      </c>
      <c r="BK813" s="15" t="str">
        <f t="shared" si="22"/>
        <v>A</v>
      </c>
      <c r="BL813" s="17">
        <v>2009</v>
      </c>
      <c r="BM813" s="11" t="s">
        <v>5718</v>
      </c>
      <c r="BN813" s="28"/>
      <c r="BO813" s="4"/>
      <c r="BP813" s="28"/>
      <c r="BQ813" s="3"/>
      <c r="BR813" s="27"/>
      <c r="BS813" s="3"/>
      <c r="BT813" s="27"/>
      <c r="BU813" s="3"/>
      <c r="BV813" s="27"/>
      <c r="BW813" s="51"/>
    </row>
    <row r="814" spans="1:75" s="52" customFormat="1" ht="15" customHeight="1" x14ac:dyDescent="0.35">
      <c r="A814" s="71">
        <v>813</v>
      </c>
      <c r="B814" s="71">
        <v>234</v>
      </c>
      <c r="C814" s="10" t="s">
        <v>1857</v>
      </c>
      <c r="D814" s="10" t="s">
        <v>25</v>
      </c>
      <c r="E814" s="3" t="s">
        <v>1814</v>
      </c>
      <c r="F814" s="119">
        <v>-4.9015050000000002</v>
      </c>
      <c r="G814" s="119">
        <v>39.688707000000001</v>
      </c>
      <c r="H814" s="7">
        <v>1</v>
      </c>
      <c r="I814" s="7" t="s">
        <v>490</v>
      </c>
      <c r="J814" s="3" t="s">
        <v>10</v>
      </c>
      <c r="K814" s="7" t="s">
        <v>605</v>
      </c>
      <c r="L814" s="39">
        <v>1419</v>
      </c>
      <c r="M814" s="39">
        <v>31</v>
      </c>
      <c r="N814" s="151">
        <v>593</v>
      </c>
      <c r="O814" s="151">
        <v>760</v>
      </c>
      <c r="P814" s="129">
        <v>676.5</v>
      </c>
      <c r="Q814" s="40">
        <v>1357</v>
      </c>
      <c r="R814" s="40">
        <v>1190</v>
      </c>
      <c r="S814" s="40">
        <v>1273.5</v>
      </c>
      <c r="T814" s="7" t="s">
        <v>482</v>
      </c>
      <c r="U814" s="10" t="s">
        <v>2254</v>
      </c>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t="s">
        <v>186</v>
      </c>
      <c r="BE814" s="10" t="s">
        <v>1852</v>
      </c>
      <c r="BF814" s="10" t="s">
        <v>1832</v>
      </c>
      <c r="BG814" s="10"/>
      <c r="BH814" s="15" t="s">
        <v>556</v>
      </c>
      <c r="BI814" s="15"/>
      <c r="BJ814" s="17" t="s">
        <v>555</v>
      </c>
      <c r="BK814" s="15" t="str">
        <f t="shared" si="22"/>
        <v>A</v>
      </c>
      <c r="BL814" s="17">
        <v>2009</v>
      </c>
      <c r="BM814" s="11" t="s">
        <v>5718</v>
      </c>
      <c r="BN814" s="28"/>
      <c r="BO814" s="4"/>
      <c r="BP814" s="28"/>
      <c r="BQ814" s="3"/>
      <c r="BR814" s="27"/>
      <c r="BS814" s="3"/>
      <c r="BT814" s="27"/>
      <c r="BU814" s="3"/>
      <c r="BV814" s="27"/>
      <c r="BW814" s="51"/>
    </row>
    <row r="815" spans="1:75" s="52" customFormat="1" x14ac:dyDescent="0.35">
      <c r="A815" s="71">
        <v>814</v>
      </c>
      <c r="B815" s="71">
        <v>234</v>
      </c>
      <c r="C815" s="10" t="s">
        <v>1857</v>
      </c>
      <c r="D815" s="10" t="s">
        <v>25</v>
      </c>
      <c r="E815" s="3" t="s">
        <v>1814</v>
      </c>
      <c r="F815" s="119">
        <v>-4.9015050000000002</v>
      </c>
      <c r="G815" s="119">
        <v>39.688707000000001</v>
      </c>
      <c r="H815" s="8"/>
      <c r="I815" s="7">
        <v>404</v>
      </c>
      <c r="J815" s="3" t="s">
        <v>10</v>
      </c>
      <c r="K815" s="8" t="s">
        <v>618</v>
      </c>
      <c r="L815" s="8">
        <v>994</v>
      </c>
      <c r="M815" s="8">
        <v>20</v>
      </c>
      <c r="N815" s="135">
        <v>1022</v>
      </c>
      <c r="O815" s="135">
        <v>1153</v>
      </c>
      <c r="P815" s="129">
        <v>1087.5</v>
      </c>
      <c r="Q815" s="40">
        <v>928</v>
      </c>
      <c r="R815" s="40">
        <v>797</v>
      </c>
      <c r="S815" s="40">
        <v>862.5</v>
      </c>
      <c r="T815" s="7" t="s">
        <v>1864</v>
      </c>
      <c r="U815" s="19" t="s">
        <v>751</v>
      </c>
      <c r="V815" s="3"/>
      <c r="W815" s="3"/>
      <c r="X815" s="3"/>
      <c r="Y815" s="3"/>
      <c r="Z815" s="3"/>
      <c r="AA815" s="3"/>
      <c r="AB815" s="3"/>
      <c r="AC815" s="3"/>
      <c r="AD815" s="3"/>
      <c r="AE815" s="3"/>
      <c r="AF815" s="3"/>
      <c r="AG815" s="3"/>
      <c r="AH815" s="3"/>
      <c r="AI815" s="3"/>
      <c r="AJ815" s="3"/>
      <c r="AK815" s="3"/>
      <c r="AL815" s="3"/>
      <c r="AM815" s="3"/>
      <c r="AN815" s="3"/>
      <c r="AO815" s="3"/>
      <c r="AP815" s="3" t="s">
        <v>186</v>
      </c>
      <c r="AQ815" s="3"/>
      <c r="AR815" s="3"/>
      <c r="AS815" s="3"/>
      <c r="AT815" s="3"/>
      <c r="AU815" s="3"/>
      <c r="AV815" s="3"/>
      <c r="AW815" s="3" t="s">
        <v>186</v>
      </c>
      <c r="AX815" s="3"/>
      <c r="AY815" s="3"/>
      <c r="AZ815" s="3"/>
      <c r="BA815" s="3"/>
      <c r="BB815" s="3"/>
      <c r="BC815" s="3"/>
      <c r="BD815" s="3"/>
      <c r="BE815" s="10"/>
      <c r="BF815" s="10" t="s">
        <v>1824</v>
      </c>
      <c r="BG815" s="10" t="s">
        <v>2380</v>
      </c>
      <c r="BH815" s="15" t="s">
        <v>555</v>
      </c>
      <c r="BI815" s="15"/>
      <c r="BJ815" s="17" t="s">
        <v>555</v>
      </c>
      <c r="BK815" s="15" t="str">
        <f t="shared" si="22"/>
        <v>A</v>
      </c>
      <c r="BL815" s="17">
        <v>2017</v>
      </c>
      <c r="BM815" s="11" t="s">
        <v>5528</v>
      </c>
      <c r="BN815" s="30" t="s">
        <v>2057</v>
      </c>
      <c r="BO815" s="11" t="s">
        <v>6019</v>
      </c>
      <c r="BP815" s="29" t="s">
        <v>2240</v>
      </c>
      <c r="BQ815" s="3"/>
      <c r="BR815" s="27"/>
      <c r="BS815" s="3"/>
      <c r="BT815" s="27"/>
      <c r="BU815" s="3"/>
      <c r="BV815" s="27"/>
      <c r="BW815" s="51"/>
    </row>
    <row r="816" spans="1:75" s="52" customFormat="1" x14ac:dyDescent="0.35">
      <c r="A816" s="71">
        <v>815</v>
      </c>
      <c r="B816" s="71">
        <v>234</v>
      </c>
      <c r="C816" s="10" t="s">
        <v>1857</v>
      </c>
      <c r="D816" s="10" t="s">
        <v>25</v>
      </c>
      <c r="E816" s="3" t="s">
        <v>1814</v>
      </c>
      <c r="F816" s="119">
        <v>-4.9015050000000002</v>
      </c>
      <c r="G816" s="119">
        <v>39.688707000000001</v>
      </c>
      <c r="H816" s="8"/>
      <c r="I816" s="7">
        <v>404</v>
      </c>
      <c r="J816" s="3" t="s">
        <v>10</v>
      </c>
      <c r="K816" s="8" t="s">
        <v>619</v>
      </c>
      <c r="L816" s="8">
        <v>998</v>
      </c>
      <c r="M816" s="8">
        <v>20</v>
      </c>
      <c r="N816" s="135">
        <v>1021</v>
      </c>
      <c r="O816" s="135">
        <v>1153</v>
      </c>
      <c r="P816" s="129">
        <v>1087</v>
      </c>
      <c r="Q816" s="40">
        <v>929</v>
      </c>
      <c r="R816" s="40">
        <v>797</v>
      </c>
      <c r="S816" s="40">
        <v>863</v>
      </c>
      <c r="T816" s="7" t="s">
        <v>1864</v>
      </c>
      <c r="U816" s="19" t="s">
        <v>751</v>
      </c>
      <c r="V816" s="3"/>
      <c r="W816" s="3"/>
      <c r="X816" s="3"/>
      <c r="Y816" s="3"/>
      <c r="Z816" s="3"/>
      <c r="AA816" s="3"/>
      <c r="AB816" s="3"/>
      <c r="AC816" s="3"/>
      <c r="AD816" s="3"/>
      <c r="AE816" s="3"/>
      <c r="AF816" s="3"/>
      <c r="AG816" s="3"/>
      <c r="AH816" s="3"/>
      <c r="AI816" s="3"/>
      <c r="AJ816" s="3"/>
      <c r="AK816" s="3"/>
      <c r="AL816" s="3"/>
      <c r="AM816" s="3"/>
      <c r="AN816" s="3"/>
      <c r="AO816" s="3"/>
      <c r="AP816" s="3" t="s">
        <v>186</v>
      </c>
      <c r="AQ816" s="3"/>
      <c r="AR816" s="3"/>
      <c r="AS816" s="3"/>
      <c r="AT816" s="3"/>
      <c r="AU816" s="3"/>
      <c r="AV816" s="3"/>
      <c r="AW816" s="3"/>
      <c r="AX816" s="3"/>
      <c r="AY816" s="3"/>
      <c r="AZ816" s="3"/>
      <c r="BA816" s="3"/>
      <c r="BB816" s="3"/>
      <c r="BC816" s="3"/>
      <c r="BD816" s="3"/>
      <c r="BE816" s="10"/>
      <c r="BF816" s="10" t="s">
        <v>1824</v>
      </c>
      <c r="BG816" s="10"/>
      <c r="BH816" s="15" t="s">
        <v>555</v>
      </c>
      <c r="BI816" s="15"/>
      <c r="BJ816" s="17" t="s">
        <v>555</v>
      </c>
      <c r="BK816" s="15" t="str">
        <f t="shared" si="22"/>
        <v>A</v>
      </c>
      <c r="BL816" s="17">
        <v>2017</v>
      </c>
      <c r="BM816" s="11" t="s">
        <v>5697</v>
      </c>
      <c r="BN816" s="30" t="s">
        <v>2057</v>
      </c>
      <c r="BO816" s="3"/>
      <c r="BP816" s="28"/>
      <c r="BQ816" s="3"/>
      <c r="BR816" s="27"/>
      <c r="BS816" s="3"/>
      <c r="BT816" s="27"/>
      <c r="BU816" s="3"/>
      <c r="BV816" s="27"/>
      <c r="BW816" s="51"/>
    </row>
    <row r="817" spans="1:75" s="52" customFormat="1" x14ac:dyDescent="0.35">
      <c r="A817" s="71">
        <v>816</v>
      </c>
      <c r="B817" s="71">
        <v>234</v>
      </c>
      <c r="C817" s="10" t="s">
        <v>1857</v>
      </c>
      <c r="D817" s="10" t="s">
        <v>25</v>
      </c>
      <c r="E817" s="3" t="s">
        <v>1814</v>
      </c>
      <c r="F817" s="119">
        <v>-4.9015050000000002</v>
      </c>
      <c r="G817" s="119">
        <v>39.688707000000001</v>
      </c>
      <c r="H817" s="8"/>
      <c r="I817" s="7">
        <v>405</v>
      </c>
      <c r="J817" s="3" t="s">
        <v>10</v>
      </c>
      <c r="K817" s="8" t="s">
        <v>620</v>
      </c>
      <c r="L817" s="8">
        <v>1271</v>
      </c>
      <c r="M817" s="8">
        <v>20</v>
      </c>
      <c r="N817" s="135">
        <v>680</v>
      </c>
      <c r="O817" s="135">
        <v>875</v>
      </c>
      <c r="P817" s="129">
        <v>777.5</v>
      </c>
      <c r="Q817" s="40">
        <v>1270</v>
      </c>
      <c r="R817" s="40">
        <v>1075</v>
      </c>
      <c r="S817" s="40">
        <v>1172.5</v>
      </c>
      <c r="T817" s="7" t="s">
        <v>1864</v>
      </c>
      <c r="U817" s="19" t="s">
        <v>751</v>
      </c>
      <c r="V817" s="3"/>
      <c r="W817" s="3"/>
      <c r="X817" s="3"/>
      <c r="Y817" s="3"/>
      <c r="Z817" s="3"/>
      <c r="AA817" s="3"/>
      <c r="AB817" s="3"/>
      <c r="AC817" s="3"/>
      <c r="AD817" s="3"/>
      <c r="AE817" s="3"/>
      <c r="AF817" s="3"/>
      <c r="AG817" s="3"/>
      <c r="AH817" s="3"/>
      <c r="AI817" s="3"/>
      <c r="AJ817" s="3"/>
      <c r="AK817" s="3"/>
      <c r="AL817" s="3"/>
      <c r="AM817" s="3"/>
      <c r="AN817" s="3"/>
      <c r="AO817" s="3"/>
      <c r="AP817" s="3" t="s">
        <v>186</v>
      </c>
      <c r="AQ817" s="3"/>
      <c r="AR817" s="3"/>
      <c r="AS817" s="3"/>
      <c r="AT817" s="3"/>
      <c r="AU817" s="3"/>
      <c r="AV817" s="3"/>
      <c r="AW817" s="3"/>
      <c r="AX817" s="3"/>
      <c r="AY817" s="3"/>
      <c r="AZ817" s="3"/>
      <c r="BA817" s="3"/>
      <c r="BB817" s="3"/>
      <c r="BC817" s="3"/>
      <c r="BD817" s="3"/>
      <c r="BE817" s="10"/>
      <c r="BF817" s="10" t="s">
        <v>1804</v>
      </c>
      <c r="BG817" s="10"/>
      <c r="BH817" s="15" t="s">
        <v>555</v>
      </c>
      <c r="BI817" s="15"/>
      <c r="BJ817" s="17" t="s">
        <v>555</v>
      </c>
      <c r="BK817" s="15" t="str">
        <f t="shared" si="22"/>
        <v>A</v>
      </c>
      <c r="BL817" s="17">
        <v>2017</v>
      </c>
      <c r="BM817" s="11" t="s">
        <v>5719</v>
      </c>
      <c r="BN817" s="30" t="s">
        <v>2057</v>
      </c>
      <c r="BO817" s="3"/>
      <c r="BP817" s="28"/>
      <c r="BQ817" s="3"/>
      <c r="BR817" s="27"/>
      <c r="BS817" s="3"/>
      <c r="BT817" s="27"/>
      <c r="BU817" s="3"/>
      <c r="BV817" s="27"/>
      <c r="BW817" s="51"/>
    </row>
    <row r="818" spans="1:75" s="52" customFormat="1" x14ac:dyDescent="0.35">
      <c r="A818" s="71">
        <v>817</v>
      </c>
      <c r="B818" s="71">
        <v>234</v>
      </c>
      <c r="C818" s="10" t="s">
        <v>1857</v>
      </c>
      <c r="D818" s="10" t="s">
        <v>25</v>
      </c>
      <c r="E818" s="3" t="s">
        <v>1814</v>
      </c>
      <c r="F818" s="119">
        <v>-4.9015050000000002</v>
      </c>
      <c r="G818" s="119">
        <v>39.688707000000001</v>
      </c>
      <c r="H818" s="8"/>
      <c r="I818" s="7">
        <v>406</v>
      </c>
      <c r="J818" s="3" t="s">
        <v>10</v>
      </c>
      <c r="K818" s="8" t="s">
        <v>621</v>
      </c>
      <c r="L818" s="8">
        <v>1281</v>
      </c>
      <c r="M818" s="8">
        <v>20</v>
      </c>
      <c r="N818" s="135">
        <v>675</v>
      </c>
      <c r="O818" s="135">
        <v>851</v>
      </c>
      <c r="P818" s="129">
        <v>763</v>
      </c>
      <c r="Q818" s="40">
        <v>1275</v>
      </c>
      <c r="R818" s="40">
        <v>1099</v>
      </c>
      <c r="S818" s="40">
        <v>1187</v>
      </c>
      <c r="T818" s="7" t="s">
        <v>1864</v>
      </c>
      <c r="U818" s="19" t="s">
        <v>751</v>
      </c>
      <c r="V818" s="3"/>
      <c r="W818" s="3"/>
      <c r="X818" s="3"/>
      <c r="Y818" s="3"/>
      <c r="Z818" s="3"/>
      <c r="AA818" s="3"/>
      <c r="AB818" s="3"/>
      <c r="AC818" s="3"/>
      <c r="AD818" s="3"/>
      <c r="AE818" s="3"/>
      <c r="AF818" s="3"/>
      <c r="AG818" s="3"/>
      <c r="AH818" s="3"/>
      <c r="AI818" s="3"/>
      <c r="AJ818" s="3"/>
      <c r="AK818" s="3"/>
      <c r="AL818" s="3"/>
      <c r="AM818" s="3"/>
      <c r="AN818" s="3"/>
      <c r="AO818" s="3"/>
      <c r="AP818" s="3" t="s">
        <v>186</v>
      </c>
      <c r="AQ818" s="3"/>
      <c r="AR818" s="3"/>
      <c r="AS818" s="3"/>
      <c r="AT818" s="3"/>
      <c r="AU818" s="3"/>
      <c r="AV818" s="3"/>
      <c r="AW818" s="3"/>
      <c r="AX818" s="3"/>
      <c r="AY818" s="3"/>
      <c r="AZ818" s="3"/>
      <c r="BA818" s="3"/>
      <c r="BB818" s="3"/>
      <c r="BC818" s="3"/>
      <c r="BD818" s="3"/>
      <c r="BE818" s="10"/>
      <c r="BF818" s="10" t="s">
        <v>1804</v>
      </c>
      <c r="BG818" s="10"/>
      <c r="BH818" s="15" t="s">
        <v>555</v>
      </c>
      <c r="BI818" s="15"/>
      <c r="BJ818" s="17" t="s">
        <v>555</v>
      </c>
      <c r="BK818" s="15" t="str">
        <f t="shared" si="22"/>
        <v>A</v>
      </c>
      <c r="BL818" s="17">
        <v>2017</v>
      </c>
      <c r="BM818" s="11" t="s">
        <v>5720</v>
      </c>
      <c r="BN818" s="30" t="s">
        <v>2057</v>
      </c>
      <c r="BO818" s="3"/>
      <c r="BP818" s="28"/>
      <c r="BQ818" s="3"/>
      <c r="BR818" s="27"/>
      <c r="BS818" s="3"/>
      <c r="BT818" s="27"/>
      <c r="BU818" s="3"/>
      <c r="BV818" s="27"/>
      <c r="BW818" s="51"/>
    </row>
    <row r="819" spans="1:75" s="52" customFormat="1" x14ac:dyDescent="0.35">
      <c r="A819" s="71">
        <v>818</v>
      </c>
      <c r="B819" s="71">
        <v>234</v>
      </c>
      <c r="C819" s="10" t="s">
        <v>1857</v>
      </c>
      <c r="D819" s="10" t="s">
        <v>25</v>
      </c>
      <c r="E819" s="3" t="s">
        <v>1814</v>
      </c>
      <c r="F819" s="119">
        <v>-4.9015050000000002</v>
      </c>
      <c r="G819" s="119">
        <v>39.688707000000001</v>
      </c>
      <c r="H819" s="8"/>
      <c r="I819" s="7">
        <v>203</v>
      </c>
      <c r="J819" s="3" t="s">
        <v>10</v>
      </c>
      <c r="K819" s="8" t="s">
        <v>622</v>
      </c>
      <c r="L819" s="8">
        <v>1075</v>
      </c>
      <c r="M819" s="8">
        <v>20</v>
      </c>
      <c r="N819" s="135">
        <v>899</v>
      </c>
      <c r="O819" s="135">
        <v>1029</v>
      </c>
      <c r="P819" s="129">
        <v>964</v>
      </c>
      <c r="Q819" s="40">
        <v>1051</v>
      </c>
      <c r="R819" s="40">
        <v>921</v>
      </c>
      <c r="S819" s="40">
        <v>986</v>
      </c>
      <c r="T819" s="7" t="s">
        <v>1864</v>
      </c>
      <c r="U819" s="19" t="s">
        <v>751</v>
      </c>
      <c r="V819" s="3"/>
      <c r="W819" s="3"/>
      <c r="X819" s="3"/>
      <c r="Y819" s="3"/>
      <c r="Z819" s="3"/>
      <c r="AA819" s="3"/>
      <c r="AB819" s="3"/>
      <c r="AC819" s="3"/>
      <c r="AD819" s="3"/>
      <c r="AE819" s="3"/>
      <c r="AF819" s="3"/>
      <c r="AG819" s="3"/>
      <c r="AH819" s="3"/>
      <c r="AI819" s="3"/>
      <c r="AJ819" s="3"/>
      <c r="AK819" s="3"/>
      <c r="AL819" s="3"/>
      <c r="AM819" s="3"/>
      <c r="AN819" s="3"/>
      <c r="AO819" s="3"/>
      <c r="AP819" s="3" t="s">
        <v>186</v>
      </c>
      <c r="AQ819" s="3"/>
      <c r="AR819" s="3"/>
      <c r="AS819" s="3"/>
      <c r="AT819" s="3"/>
      <c r="AU819" s="3"/>
      <c r="AV819" s="3"/>
      <c r="AW819" s="3"/>
      <c r="AX819" s="3"/>
      <c r="AY819" s="3"/>
      <c r="AZ819" s="3"/>
      <c r="BA819" s="3"/>
      <c r="BB819" s="3"/>
      <c r="BC819" s="3"/>
      <c r="BD819" s="3"/>
      <c r="BE819" s="10"/>
      <c r="BF819" s="10" t="s">
        <v>1804</v>
      </c>
      <c r="BG819" s="10"/>
      <c r="BH819" s="15" t="s">
        <v>555</v>
      </c>
      <c r="BI819" s="15"/>
      <c r="BJ819" s="17" t="s">
        <v>555</v>
      </c>
      <c r="BK819" s="15" t="str">
        <f t="shared" si="22"/>
        <v>A</v>
      </c>
      <c r="BL819" s="17">
        <v>2017</v>
      </c>
      <c r="BM819" s="11" t="s">
        <v>5721</v>
      </c>
      <c r="BN819" s="30" t="s">
        <v>2057</v>
      </c>
      <c r="BO819" s="3"/>
      <c r="BP819" s="28"/>
      <c r="BQ819" s="3"/>
      <c r="BR819" s="27"/>
      <c r="BS819" s="3"/>
      <c r="BT819" s="27"/>
      <c r="BU819" s="3"/>
      <c r="BV819" s="27"/>
      <c r="BW819" s="51"/>
    </row>
    <row r="820" spans="1:75" s="52" customFormat="1" ht="31" customHeight="1" x14ac:dyDescent="0.35">
      <c r="A820" s="71">
        <v>819</v>
      </c>
      <c r="B820" s="71">
        <v>234</v>
      </c>
      <c r="C820" s="10" t="s">
        <v>1857</v>
      </c>
      <c r="D820" s="10" t="s">
        <v>25</v>
      </c>
      <c r="E820" s="3" t="s">
        <v>1814</v>
      </c>
      <c r="F820" s="119">
        <v>-4.9015050000000002</v>
      </c>
      <c r="G820" s="119">
        <v>39.688707000000001</v>
      </c>
      <c r="H820" s="3" t="s">
        <v>2055</v>
      </c>
      <c r="I820" s="8">
        <v>301</v>
      </c>
      <c r="J820" s="3" t="s">
        <v>10</v>
      </c>
      <c r="K820" s="8" t="s">
        <v>623</v>
      </c>
      <c r="L820" s="8">
        <v>623</v>
      </c>
      <c r="M820" s="8">
        <v>20</v>
      </c>
      <c r="N820" s="135">
        <v>1303</v>
      </c>
      <c r="O820" s="135">
        <v>1404</v>
      </c>
      <c r="P820" s="129">
        <v>1353.5</v>
      </c>
      <c r="Q820" s="40">
        <v>647</v>
      </c>
      <c r="R820" s="40">
        <v>546</v>
      </c>
      <c r="S820" s="40">
        <v>596.5</v>
      </c>
      <c r="T820" s="7" t="s">
        <v>1864</v>
      </c>
      <c r="U820" s="19" t="s">
        <v>1533</v>
      </c>
      <c r="V820" s="3"/>
      <c r="W820" s="3"/>
      <c r="X820" s="3"/>
      <c r="Y820" s="3"/>
      <c r="Z820" s="3"/>
      <c r="AA820" s="3"/>
      <c r="AB820" s="3"/>
      <c r="AC820" s="3"/>
      <c r="AD820" s="3"/>
      <c r="AE820" s="3"/>
      <c r="AF820" s="3"/>
      <c r="AG820" s="3"/>
      <c r="AH820" s="3"/>
      <c r="AI820" s="3"/>
      <c r="AJ820" s="3"/>
      <c r="AK820" s="3"/>
      <c r="AL820" s="3"/>
      <c r="AM820" s="3"/>
      <c r="AN820" s="3"/>
      <c r="AO820" s="3"/>
      <c r="AP820" s="3" t="s">
        <v>186</v>
      </c>
      <c r="AQ820" s="3"/>
      <c r="AR820" s="3" t="s">
        <v>186</v>
      </c>
      <c r="AS820" s="3"/>
      <c r="AT820" s="3"/>
      <c r="AU820" s="3"/>
      <c r="AV820" s="3"/>
      <c r="AW820" s="3"/>
      <c r="AX820" s="3"/>
      <c r="AY820" s="3"/>
      <c r="AZ820" s="3"/>
      <c r="BA820" s="3"/>
      <c r="BB820" s="3"/>
      <c r="BC820" s="3"/>
      <c r="BD820" s="3"/>
      <c r="BE820" s="10"/>
      <c r="BF820" s="10" t="s">
        <v>21</v>
      </c>
      <c r="BG820" s="10" t="s">
        <v>5460</v>
      </c>
      <c r="BH820" s="15" t="s">
        <v>555</v>
      </c>
      <c r="BI820" s="15"/>
      <c r="BJ820" s="15" t="s">
        <v>1874</v>
      </c>
      <c r="BK820" s="15" t="str">
        <f t="shared" si="22"/>
        <v>A</v>
      </c>
      <c r="BL820" s="17">
        <v>2017</v>
      </c>
      <c r="BM820" s="11" t="s">
        <v>5722</v>
      </c>
      <c r="BN820" s="30" t="s">
        <v>2056</v>
      </c>
      <c r="BO820" s="3"/>
      <c r="BP820" s="27"/>
      <c r="BQ820" s="3"/>
      <c r="BR820" s="27"/>
      <c r="BS820" s="3"/>
      <c r="BT820" s="27"/>
      <c r="BU820" s="3"/>
      <c r="BV820" s="27"/>
      <c r="BW820" s="51"/>
    </row>
    <row r="821" spans="1:75" s="42" customFormat="1" ht="31" customHeight="1" x14ac:dyDescent="0.35">
      <c r="A821" s="71">
        <v>820</v>
      </c>
      <c r="B821" s="71">
        <v>234</v>
      </c>
      <c r="C821" s="10" t="s">
        <v>1857</v>
      </c>
      <c r="D821" s="10" t="s">
        <v>25</v>
      </c>
      <c r="E821" s="3" t="s">
        <v>1814</v>
      </c>
      <c r="F821" s="119">
        <v>-4.9015050000000002</v>
      </c>
      <c r="G821" s="119">
        <v>39.688707000000001</v>
      </c>
      <c r="H821" s="3" t="s">
        <v>2054</v>
      </c>
      <c r="I821" s="7">
        <v>204</v>
      </c>
      <c r="J821" s="3" t="s">
        <v>10</v>
      </c>
      <c r="K821" s="8" t="s">
        <v>2053</v>
      </c>
      <c r="L821" s="8">
        <v>1520</v>
      </c>
      <c r="M821" s="8">
        <v>30</v>
      </c>
      <c r="N821" s="135">
        <v>480</v>
      </c>
      <c r="O821" s="135">
        <v>643</v>
      </c>
      <c r="P821" s="129">
        <v>561.5</v>
      </c>
      <c r="Q821" s="40">
        <v>1470</v>
      </c>
      <c r="R821" s="40">
        <v>1307</v>
      </c>
      <c r="S821" s="40">
        <v>1388.5</v>
      </c>
      <c r="T821" s="7" t="s">
        <v>1864</v>
      </c>
      <c r="U821" s="19" t="s">
        <v>1533</v>
      </c>
      <c r="V821" s="3"/>
      <c r="W821" s="3"/>
      <c r="X821" s="3"/>
      <c r="Y821" s="3"/>
      <c r="Z821" s="3"/>
      <c r="AA821" s="3"/>
      <c r="AB821" s="3"/>
      <c r="AC821" s="3"/>
      <c r="AD821" s="3"/>
      <c r="AE821" s="3"/>
      <c r="AF821" s="3"/>
      <c r="AG821" s="3"/>
      <c r="AH821" s="3"/>
      <c r="AI821" s="3"/>
      <c r="AJ821" s="3"/>
      <c r="AK821" s="3"/>
      <c r="AL821" s="3"/>
      <c r="AM821" s="3"/>
      <c r="AN821" s="3"/>
      <c r="AO821" s="3"/>
      <c r="AP821" s="3" t="s">
        <v>186</v>
      </c>
      <c r="AQ821" s="3"/>
      <c r="AR821" s="3" t="s">
        <v>186</v>
      </c>
      <c r="AS821" s="3"/>
      <c r="AT821" s="3"/>
      <c r="AU821" s="3"/>
      <c r="AV821" s="3"/>
      <c r="AW821" s="3"/>
      <c r="AX821" s="3"/>
      <c r="AY821" s="3"/>
      <c r="AZ821" s="3"/>
      <c r="BA821" s="3"/>
      <c r="BB821" s="3"/>
      <c r="BC821" s="3"/>
      <c r="BD821" s="3"/>
      <c r="BE821" s="3"/>
      <c r="BF821" s="10" t="s">
        <v>16</v>
      </c>
      <c r="BG821" s="10" t="s">
        <v>5460</v>
      </c>
      <c r="BH821" s="15" t="s">
        <v>556</v>
      </c>
      <c r="BI821" s="15"/>
      <c r="BJ821" s="15" t="s">
        <v>1874</v>
      </c>
      <c r="BK821" s="15" t="str">
        <f t="shared" si="22"/>
        <v>A</v>
      </c>
      <c r="BL821" s="15">
        <v>2017</v>
      </c>
      <c r="BM821" s="11" t="s">
        <v>5723</v>
      </c>
      <c r="BN821" s="30" t="s">
        <v>2056</v>
      </c>
      <c r="BO821" s="3"/>
      <c r="BP821" s="28"/>
      <c r="BQ821" s="3"/>
      <c r="BR821" s="27"/>
      <c r="BS821" s="3"/>
      <c r="BT821" s="27"/>
      <c r="BU821" s="3"/>
      <c r="BV821" s="27"/>
    </row>
    <row r="822" spans="1:75" s="52" customFormat="1" x14ac:dyDescent="0.35">
      <c r="A822" s="71">
        <v>821</v>
      </c>
      <c r="B822" s="71">
        <v>235</v>
      </c>
      <c r="C822" s="10" t="s">
        <v>31</v>
      </c>
      <c r="D822" s="10" t="s">
        <v>25</v>
      </c>
      <c r="E822" s="3" t="s">
        <v>1814</v>
      </c>
      <c r="F822" s="119">
        <v>-5.8228707999999996</v>
      </c>
      <c r="G822" s="119">
        <v>39.2899891</v>
      </c>
      <c r="H822" s="8" t="s">
        <v>725</v>
      </c>
      <c r="I822" s="78" t="s">
        <v>1873</v>
      </c>
      <c r="J822" s="3" t="s">
        <v>10</v>
      </c>
      <c r="K822" s="85" t="s">
        <v>624</v>
      </c>
      <c r="L822" s="12">
        <v>1325</v>
      </c>
      <c r="M822" s="12">
        <v>23</v>
      </c>
      <c r="N822" s="153">
        <v>665</v>
      </c>
      <c r="O822" s="153">
        <v>773</v>
      </c>
      <c r="P822" s="129">
        <v>719</v>
      </c>
      <c r="Q822" s="40">
        <v>1285</v>
      </c>
      <c r="R822" s="40">
        <v>1177</v>
      </c>
      <c r="S822" s="40">
        <v>1231</v>
      </c>
      <c r="T822" s="7" t="s">
        <v>1864</v>
      </c>
      <c r="U822" s="43" t="s">
        <v>2255</v>
      </c>
      <c r="V822" s="3"/>
      <c r="W822" s="3"/>
      <c r="X822" s="3"/>
      <c r="Y822" s="3"/>
      <c r="Z822" s="3"/>
      <c r="AA822" s="3"/>
      <c r="AB822" s="3"/>
      <c r="AC822" s="3"/>
      <c r="AD822" s="3"/>
      <c r="AE822" s="3"/>
      <c r="AF822" s="3"/>
      <c r="AG822" s="3"/>
      <c r="AH822" s="3"/>
      <c r="AI822" s="3"/>
      <c r="AJ822" s="3"/>
      <c r="AK822" s="3"/>
      <c r="AL822" s="3"/>
      <c r="AM822" s="3"/>
      <c r="AN822" s="3"/>
      <c r="AO822" s="3"/>
      <c r="AP822" s="3" t="s">
        <v>186</v>
      </c>
      <c r="AQ822" s="3"/>
      <c r="AR822" s="3" t="s">
        <v>706</v>
      </c>
      <c r="AS822" s="3" t="s">
        <v>706</v>
      </c>
      <c r="AT822" s="3" t="s">
        <v>706</v>
      </c>
      <c r="AU822" s="3"/>
      <c r="AV822" s="3"/>
      <c r="AW822" s="3"/>
      <c r="AX822" s="3"/>
      <c r="AY822" s="3"/>
      <c r="AZ822" s="3"/>
      <c r="BA822" s="3"/>
      <c r="BB822" s="3"/>
      <c r="BC822" s="3"/>
      <c r="BD822" s="3"/>
      <c r="BE822" s="3"/>
      <c r="BF822" s="3" t="s">
        <v>1832</v>
      </c>
      <c r="BG822" s="10"/>
      <c r="BH822" s="15" t="s">
        <v>555</v>
      </c>
      <c r="BI822" s="15"/>
      <c r="BJ822" s="17" t="s">
        <v>555</v>
      </c>
      <c r="BK822" s="15" t="str">
        <f t="shared" si="22"/>
        <v>A</v>
      </c>
      <c r="BL822" s="17">
        <v>2016</v>
      </c>
      <c r="BM822" s="11" t="s">
        <v>5360</v>
      </c>
      <c r="BN822" s="30" t="s">
        <v>2241</v>
      </c>
      <c r="BO822" s="11" t="s">
        <v>5362</v>
      </c>
      <c r="BP822" s="34" t="s">
        <v>2067</v>
      </c>
      <c r="BQ822" s="21" t="s">
        <v>5363</v>
      </c>
      <c r="BR822" s="29" t="s">
        <v>2247</v>
      </c>
      <c r="BS822" s="3"/>
      <c r="BT822" s="27"/>
      <c r="BU822" s="3"/>
      <c r="BV822" s="27"/>
      <c r="BW822" s="51"/>
    </row>
    <row r="823" spans="1:75" s="52" customFormat="1" x14ac:dyDescent="0.35">
      <c r="A823" s="71">
        <v>822</v>
      </c>
      <c r="B823" s="71">
        <v>235</v>
      </c>
      <c r="C823" s="10" t="s">
        <v>31</v>
      </c>
      <c r="D823" s="10" t="s">
        <v>25</v>
      </c>
      <c r="E823" s="3" t="s">
        <v>1814</v>
      </c>
      <c r="F823" s="119">
        <v>-5.8228707999999996</v>
      </c>
      <c r="G823" s="119">
        <v>39.2899891</v>
      </c>
      <c r="H823" s="8" t="s">
        <v>725</v>
      </c>
      <c r="I823" s="78" t="s">
        <v>724</v>
      </c>
      <c r="J823" s="3" t="s">
        <v>10</v>
      </c>
      <c r="K823" s="8" t="s">
        <v>625</v>
      </c>
      <c r="L823" s="12">
        <v>1269</v>
      </c>
      <c r="M823" s="12">
        <v>30</v>
      </c>
      <c r="N823" s="153">
        <v>678</v>
      </c>
      <c r="O823" s="153">
        <v>880</v>
      </c>
      <c r="P823" s="129">
        <v>779</v>
      </c>
      <c r="Q823" s="40">
        <v>1272</v>
      </c>
      <c r="R823" s="40">
        <v>1070</v>
      </c>
      <c r="S823" s="40">
        <v>1171</v>
      </c>
      <c r="T823" s="3" t="s">
        <v>37</v>
      </c>
      <c r="U823" s="4" t="s">
        <v>197</v>
      </c>
      <c r="V823" s="3"/>
      <c r="W823" s="3"/>
      <c r="X823" s="3"/>
      <c r="Y823" s="3"/>
      <c r="Z823" s="3"/>
      <c r="AA823" s="3"/>
      <c r="AB823" s="3"/>
      <c r="AC823" s="3"/>
      <c r="AD823" s="3"/>
      <c r="AE823" s="3"/>
      <c r="AF823" s="3"/>
      <c r="AG823" s="3"/>
      <c r="AH823" s="3"/>
      <c r="AI823" s="3"/>
      <c r="AJ823" s="3"/>
      <c r="AK823" s="3"/>
      <c r="AL823" s="3"/>
      <c r="AM823" s="3"/>
      <c r="AN823" s="3"/>
      <c r="AO823" s="3" t="s">
        <v>197</v>
      </c>
      <c r="AP823" s="3" t="s">
        <v>706</v>
      </c>
      <c r="AQ823" s="3"/>
      <c r="AR823" s="3" t="s">
        <v>706</v>
      </c>
      <c r="AS823" s="3"/>
      <c r="AT823" s="3" t="s">
        <v>706</v>
      </c>
      <c r="AU823" s="3"/>
      <c r="AV823" s="3"/>
      <c r="AW823" s="3"/>
      <c r="AX823" s="3"/>
      <c r="AY823" s="3"/>
      <c r="AZ823" s="3"/>
      <c r="BA823" s="3"/>
      <c r="BB823" s="3"/>
      <c r="BC823" s="3"/>
      <c r="BD823" s="3"/>
      <c r="BE823" s="3"/>
      <c r="BF823" s="3" t="s">
        <v>1832</v>
      </c>
      <c r="BG823" s="10"/>
      <c r="BH823" s="15" t="s">
        <v>556</v>
      </c>
      <c r="BI823" s="15" t="s">
        <v>556</v>
      </c>
      <c r="BJ823" s="17"/>
      <c r="BK823" s="15" t="str">
        <f t="shared" si="22"/>
        <v>A</v>
      </c>
      <c r="BL823" s="17">
        <v>2016</v>
      </c>
      <c r="BM823" s="11" t="s">
        <v>5364</v>
      </c>
      <c r="BN823" s="30" t="s">
        <v>2241</v>
      </c>
      <c r="BO823" s="11" t="s">
        <v>5366</v>
      </c>
      <c r="BP823" s="34" t="s">
        <v>2067</v>
      </c>
      <c r="BQ823" s="21" t="s">
        <v>5367</v>
      </c>
      <c r="BR823" s="29" t="s">
        <v>2247</v>
      </c>
      <c r="BS823" s="3"/>
      <c r="BT823" s="27"/>
      <c r="BU823" s="3"/>
      <c r="BV823" s="27"/>
      <c r="BW823" s="51"/>
    </row>
    <row r="824" spans="1:75" s="52" customFormat="1" x14ac:dyDescent="0.35">
      <c r="A824" s="71">
        <v>823</v>
      </c>
      <c r="B824" s="71">
        <v>235</v>
      </c>
      <c r="C824" s="10" t="s">
        <v>31</v>
      </c>
      <c r="D824" s="10" t="s">
        <v>25</v>
      </c>
      <c r="E824" s="3" t="s">
        <v>1814</v>
      </c>
      <c r="F824" s="119">
        <v>-5.8228707999999996</v>
      </c>
      <c r="G824" s="119">
        <v>39.2899891</v>
      </c>
      <c r="H824" s="7" t="s">
        <v>2717</v>
      </c>
      <c r="I824" s="7" t="s">
        <v>2700</v>
      </c>
      <c r="J824" s="3" t="s">
        <v>10</v>
      </c>
      <c r="K824" s="8" t="s">
        <v>2028</v>
      </c>
      <c r="L824" s="12">
        <v>1428</v>
      </c>
      <c r="M824" s="12">
        <v>30</v>
      </c>
      <c r="N824" s="153">
        <v>591</v>
      </c>
      <c r="O824" s="153">
        <v>674</v>
      </c>
      <c r="P824" s="129">
        <v>632.5</v>
      </c>
      <c r="Q824" s="40">
        <v>1359</v>
      </c>
      <c r="R824" s="40">
        <v>1276</v>
      </c>
      <c r="S824" s="40">
        <v>1317.5</v>
      </c>
      <c r="T824" s="8" t="s">
        <v>37</v>
      </c>
      <c r="U824" s="4" t="s">
        <v>197</v>
      </c>
      <c r="V824" s="3"/>
      <c r="W824" s="3"/>
      <c r="X824" s="3"/>
      <c r="Y824" s="3" t="s">
        <v>186</v>
      </c>
      <c r="Z824" s="3"/>
      <c r="AA824" s="3"/>
      <c r="AB824" s="3"/>
      <c r="AC824" s="3"/>
      <c r="AD824" s="3"/>
      <c r="AE824" s="3"/>
      <c r="AF824" s="3"/>
      <c r="AG824" s="3"/>
      <c r="AH824" s="3"/>
      <c r="AI824" s="3"/>
      <c r="AJ824" s="3"/>
      <c r="AK824" s="3"/>
      <c r="AL824" s="3"/>
      <c r="AM824" s="3"/>
      <c r="AN824" s="3"/>
      <c r="AO824" s="3"/>
      <c r="AP824" s="3"/>
      <c r="AQ824" s="3"/>
      <c r="AR824" s="3" t="s">
        <v>706</v>
      </c>
      <c r="AS824" s="3" t="s">
        <v>706</v>
      </c>
      <c r="AT824" s="3"/>
      <c r="AU824" s="3"/>
      <c r="AV824" s="3"/>
      <c r="AW824" s="3"/>
      <c r="AX824" s="3"/>
      <c r="AY824" s="3"/>
      <c r="AZ824" s="3"/>
      <c r="BA824" s="3"/>
      <c r="BB824" s="3"/>
      <c r="BC824" s="3"/>
      <c r="BD824" s="3"/>
      <c r="BE824" s="3"/>
      <c r="BF824" s="3" t="s">
        <v>16</v>
      </c>
      <c r="BG824" s="10"/>
      <c r="BH824" s="15" t="s">
        <v>556</v>
      </c>
      <c r="BI824" s="15" t="s">
        <v>556</v>
      </c>
      <c r="BJ824" s="17"/>
      <c r="BK824" s="15" t="str">
        <f t="shared" si="22"/>
        <v>A</v>
      </c>
      <c r="BL824" s="17">
        <v>2016</v>
      </c>
      <c r="BM824" s="11" t="s">
        <v>5368</v>
      </c>
      <c r="BN824" s="30" t="s">
        <v>2241</v>
      </c>
      <c r="BO824" s="11" t="s">
        <v>5370</v>
      </c>
      <c r="BP824" s="34" t="s">
        <v>2067</v>
      </c>
      <c r="BQ824" s="21" t="s">
        <v>5371</v>
      </c>
      <c r="BR824" s="29" t="s">
        <v>2247</v>
      </c>
      <c r="BS824" s="3"/>
      <c r="BT824" s="27"/>
      <c r="BU824" s="3"/>
      <c r="BV824" s="27"/>
      <c r="BW824" s="51"/>
    </row>
    <row r="825" spans="1:75" s="52" customFormat="1" x14ac:dyDescent="0.35">
      <c r="A825" s="71">
        <v>824</v>
      </c>
      <c r="B825" s="71">
        <v>236</v>
      </c>
      <c r="C825" s="10" t="s">
        <v>335</v>
      </c>
      <c r="D825" s="10" t="s">
        <v>25</v>
      </c>
      <c r="E825" s="3" t="s">
        <v>1814</v>
      </c>
      <c r="F825" s="119">
        <v>-6.3146712000000003</v>
      </c>
      <c r="G825" s="119">
        <v>39.373888000000001</v>
      </c>
      <c r="H825" s="7" t="s">
        <v>555</v>
      </c>
      <c r="I825" s="7" t="s">
        <v>3543</v>
      </c>
      <c r="J825" s="3" t="s">
        <v>10</v>
      </c>
      <c r="K825" s="8" t="s">
        <v>436</v>
      </c>
      <c r="L825" s="8">
        <v>1210</v>
      </c>
      <c r="M825" s="8">
        <v>150</v>
      </c>
      <c r="N825" s="135">
        <v>586</v>
      </c>
      <c r="O825" s="135">
        <v>1160</v>
      </c>
      <c r="P825" s="129">
        <v>873</v>
      </c>
      <c r="Q825" s="40">
        <v>1364</v>
      </c>
      <c r="R825" s="40">
        <v>790</v>
      </c>
      <c r="S825" s="40">
        <v>1077</v>
      </c>
      <c r="T825" s="7" t="s">
        <v>2044</v>
      </c>
      <c r="U825" s="19" t="s">
        <v>1533</v>
      </c>
      <c r="V825" s="3"/>
      <c r="W825" s="3"/>
      <c r="X825" s="3"/>
      <c r="Y825" s="3"/>
      <c r="Z825" s="3"/>
      <c r="AA825" s="3"/>
      <c r="AB825" s="3"/>
      <c r="AC825" s="3"/>
      <c r="AD825" s="3"/>
      <c r="AE825" s="3"/>
      <c r="AF825" s="3"/>
      <c r="AG825" s="3"/>
      <c r="AH825" s="3"/>
      <c r="AI825" s="3"/>
      <c r="AJ825" s="3"/>
      <c r="AK825" s="3"/>
      <c r="AL825" s="3"/>
      <c r="AM825" s="3"/>
      <c r="AN825" s="3"/>
      <c r="AO825" s="3"/>
      <c r="AP825" s="3" t="s">
        <v>186</v>
      </c>
      <c r="AQ825" s="3" t="s">
        <v>186</v>
      </c>
      <c r="AR825" s="3" t="s">
        <v>186</v>
      </c>
      <c r="AS825" s="3" t="s">
        <v>186</v>
      </c>
      <c r="AT825" s="3" t="s">
        <v>186</v>
      </c>
      <c r="AU825" s="3"/>
      <c r="AV825" s="3"/>
      <c r="AW825" s="3"/>
      <c r="AX825" s="3" t="s">
        <v>186</v>
      </c>
      <c r="AY825" s="3"/>
      <c r="AZ825" s="3"/>
      <c r="BA825" s="3"/>
      <c r="BB825" s="3"/>
      <c r="BC825" s="3" t="s">
        <v>186</v>
      </c>
      <c r="BD825" s="3" t="s">
        <v>186</v>
      </c>
      <c r="BE825" s="10" t="s">
        <v>1853</v>
      </c>
      <c r="BF825" s="10" t="s">
        <v>1835</v>
      </c>
      <c r="BG825" s="10" t="s">
        <v>3944</v>
      </c>
      <c r="BH825" s="15" t="s">
        <v>3967</v>
      </c>
      <c r="BI825" s="15"/>
      <c r="BJ825" s="15" t="s">
        <v>1874</v>
      </c>
      <c r="BK825" s="15" t="str">
        <f t="shared" si="22"/>
        <v>A</v>
      </c>
      <c r="BL825" s="17">
        <v>2004</v>
      </c>
      <c r="BM825" s="11" t="s">
        <v>5724</v>
      </c>
      <c r="BN825" s="30" t="s">
        <v>1910</v>
      </c>
      <c r="BO825" s="11" t="s">
        <v>5533</v>
      </c>
      <c r="BP825" s="29" t="s">
        <v>1892</v>
      </c>
      <c r="BQ825" s="3"/>
      <c r="BR825" s="27"/>
      <c r="BS825" s="3"/>
      <c r="BT825" s="27"/>
      <c r="BU825" s="3"/>
      <c r="BV825" s="27"/>
      <c r="BW825" s="51"/>
    </row>
    <row r="826" spans="1:75" s="52" customFormat="1" ht="31" customHeight="1" x14ac:dyDescent="0.35">
      <c r="A826" s="71">
        <v>825</v>
      </c>
      <c r="B826" s="71">
        <v>236</v>
      </c>
      <c r="C826" s="10" t="s">
        <v>335</v>
      </c>
      <c r="D826" s="10" t="s">
        <v>25</v>
      </c>
      <c r="E826" s="3" t="s">
        <v>1814</v>
      </c>
      <c r="F826" s="119">
        <v>-6.3146712000000003</v>
      </c>
      <c r="G826" s="119">
        <v>39.373888000000001</v>
      </c>
      <c r="H826" s="7" t="s">
        <v>555</v>
      </c>
      <c r="I826" s="7" t="s">
        <v>3538</v>
      </c>
      <c r="J826" s="3" t="s">
        <v>10</v>
      </c>
      <c r="K826" s="8" t="s">
        <v>437</v>
      </c>
      <c r="L826" s="8">
        <v>1380</v>
      </c>
      <c r="M826" s="39">
        <v>110</v>
      </c>
      <c r="N826" s="151">
        <v>435</v>
      </c>
      <c r="O826" s="151">
        <v>953</v>
      </c>
      <c r="P826" s="129">
        <v>694</v>
      </c>
      <c r="Q826" s="40">
        <v>1515</v>
      </c>
      <c r="R826" s="40">
        <v>997</v>
      </c>
      <c r="S826" s="40">
        <v>1256</v>
      </c>
      <c r="T826" s="7" t="s">
        <v>37</v>
      </c>
      <c r="U826" s="4" t="s">
        <v>2252</v>
      </c>
      <c r="V826" s="3"/>
      <c r="W826" s="3"/>
      <c r="X826" s="3"/>
      <c r="Y826" s="3"/>
      <c r="Z826" s="3"/>
      <c r="AA826" s="3"/>
      <c r="AB826" s="3"/>
      <c r="AC826" s="3"/>
      <c r="AD826" s="3"/>
      <c r="AE826" s="3"/>
      <c r="AF826" s="3"/>
      <c r="AG826" s="3"/>
      <c r="AH826" s="3"/>
      <c r="AI826" s="3"/>
      <c r="AJ826" s="3"/>
      <c r="AK826" s="3"/>
      <c r="AL826" s="3"/>
      <c r="AM826" s="3"/>
      <c r="AN826" s="3"/>
      <c r="AO826" s="3"/>
      <c r="AP826" s="3" t="s">
        <v>186</v>
      </c>
      <c r="AQ826" s="3" t="s">
        <v>186</v>
      </c>
      <c r="AR826" s="3" t="s">
        <v>186</v>
      </c>
      <c r="AS826" s="3" t="s">
        <v>186</v>
      </c>
      <c r="AT826" s="3" t="s">
        <v>186</v>
      </c>
      <c r="AU826" s="3"/>
      <c r="AV826" s="3"/>
      <c r="AW826" s="3"/>
      <c r="AX826" s="3"/>
      <c r="AY826" s="3"/>
      <c r="AZ826" s="3"/>
      <c r="BA826" s="3"/>
      <c r="BB826" s="3"/>
      <c r="BC826" s="3"/>
      <c r="BD826" s="3" t="s">
        <v>186</v>
      </c>
      <c r="BE826" s="10" t="s">
        <v>3539</v>
      </c>
      <c r="BF826" s="10" t="s">
        <v>1832</v>
      </c>
      <c r="BG826" s="10" t="s">
        <v>3546</v>
      </c>
      <c r="BH826" s="15" t="s">
        <v>1874</v>
      </c>
      <c r="BI826" s="15" t="s">
        <v>1874</v>
      </c>
      <c r="BJ826" s="17"/>
      <c r="BK826" s="15" t="str">
        <f t="shared" si="22"/>
        <v>A</v>
      </c>
      <c r="BL826" s="17">
        <v>2004</v>
      </c>
      <c r="BM826" s="11" t="s">
        <v>5724</v>
      </c>
      <c r="BN826" s="30" t="s">
        <v>1911</v>
      </c>
      <c r="BO826" s="11" t="s">
        <v>5961</v>
      </c>
      <c r="BP826" s="29" t="s">
        <v>1892</v>
      </c>
      <c r="BQ826" s="3"/>
      <c r="BR826" s="27"/>
      <c r="BS826" s="3"/>
      <c r="BT826" s="27"/>
      <c r="BU826" s="3"/>
      <c r="BV826" s="27"/>
      <c r="BW826" s="51"/>
    </row>
    <row r="827" spans="1:75" s="52" customFormat="1" x14ac:dyDescent="0.35">
      <c r="A827" s="71">
        <v>826</v>
      </c>
      <c r="B827" s="71">
        <v>236</v>
      </c>
      <c r="C827" s="10" t="s">
        <v>335</v>
      </c>
      <c r="D827" s="10" t="s">
        <v>25</v>
      </c>
      <c r="E827" s="3" t="s">
        <v>1814</v>
      </c>
      <c r="F827" s="119">
        <v>-6.3146712000000003</v>
      </c>
      <c r="G827" s="119">
        <v>39.373888000000001</v>
      </c>
      <c r="H827" s="7" t="s">
        <v>555</v>
      </c>
      <c r="I827" s="7" t="s">
        <v>3540</v>
      </c>
      <c r="J827" s="3" t="s">
        <v>10</v>
      </c>
      <c r="K827" s="7" t="s">
        <v>438</v>
      </c>
      <c r="L827" s="8">
        <v>950</v>
      </c>
      <c r="M827" s="39">
        <v>100</v>
      </c>
      <c r="N827" s="151">
        <v>896</v>
      </c>
      <c r="O827" s="151">
        <v>1279</v>
      </c>
      <c r="P827" s="129">
        <v>1087.5</v>
      </c>
      <c r="Q827" s="40">
        <v>1054</v>
      </c>
      <c r="R827" s="40">
        <v>671</v>
      </c>
      <c r="S827" s="40">
        <v>862.5</v>
      </c>
      <c r="T827" s="7" t="s">
        <v>37</v>
      </c>
      <c r="U827" s="4" t="s">
        <v>2252</v>
      </c>
      <c r="V827" s="3"/>
      <c r="W827" s="3"/>
      <c r="X827" s="3"/>
      <c r="Y827" s="3"/>
      <c r="Z827" s="3"/>
      <c r="AA827" s="3"/>
      <c r="AB827" s="3"/>
      <c r="AC827" s="3"/>
      <c r="AD827" s="3"/>
      <c r="AE827" s="3"/>
      <c r="AF827" s="3"/>
      <c r="AG827" s="3"/>
      <c r="AH827" s="3"/>
      <c r="AI827" s="3"/>
      <c r="AJ827" s="3"/>
      <c r="AK827" s="3"/>
      <c r="AL827" s="3"/>
      <c r="AM827" s="3"/>
      <c r="AN827" s="3"/>
      <c r="AO827" s="3"/>
      <c r="AP827" s="3" t="s">
        <v>186</v>
      </c>
      <c r="AQ827" s="3" t="s">
        <v>186</v>
      </c>
      <c r="AR827" s="3" t="s">
        <v>186</v>
      </c>
      <c r="AS827" s="3" t="s">
        <v>186</v>
      </c>
      <c r="AT827" s="3" t="s">
        <v>186</v>
      </c>
      <c r="AU827" s="3"/>
      <c r="AV827" s="3"/>
      <c r="AW827" s="3"/>
      <c r="AX827" s="3" t="s">
        <v>186</v>
      </c>
      <c r="AY827" s="3"/>
      <c r="AZ827" s="3"/>
      <c r="BA827" s="3"/>
      <c r="BB827" s="3" t="s">
        <v>186</v>
      </c>
      <c r="BC827" s="3" t="s">
        <v>186</v>
      </c>
      <c r="BD827" s="3" t="s">
        <v>186</v>
      </c>
      <c r="BE827" s="10" t="s">
        <v>3539</v>
      </c>
      <c r="BF827" s="10" t="s">
        <v>1824</v>
      </c>
      <c r="BG827" s="10" t="s">
        <v>3552</v>
      </c>
      <c r="BH827" s="15" t="s">
        <v>556</v>
      </c>
      <c r="BI827" s="15" t="s">
        <v>1874</v>
      </c>
      <c r="BJ827" s="17"/>
      <c r="BK827" s="15" t="str">
        <f t="shared" ref="BK827:BK858" si="23">IF(BL827&gt;1988,"A",IF(BL827&gt;1971,"B","C"))</f>
        <v>A</v>
      </c>
      <c r="BL827" s="17">
        <v>2004</v>
      </c>
      <c r="BM827" s="11" t="s">
        <v>5724</v>
      </c>
      <c r="BN827" s="30" t="s">
        <v>1912</v>
      </c>
      <c r="BO827" s="11" t="s">
        <v>5962</v>
      </c>
      <c r="BP827" s="29" t="s">
        <v>1892</v>
      </c>
      <c r="BQ827" s="3"/>
      <c r="BR827" s="27"/>
      <c r="BS827" s="3"/>
      <c r="BT827" s="27"/>
      <c r="BU827" s="3"/>
      <c r="BV827" s="27"/>
      <c r="BW827" s="51"/>
    </row>
    <row r="828" spans="1:75" s="52" customFormat="1" x14ac:dyDescent="0.35">
      <c r="A828" s="71">
        <v>827</v>
      </c>
      <c r="B828" s="71">
        <v>236</v>
      </c>
      <c r="C828" s="10" t="s">
        <v>335</v>
      </c>
      <c r="D828" s="10" t="s">
        <v>25</v>
      </c>
      <c r="E828" s="3" t="s">
        <v>1814</v>
      </c>
      <c r="F828" s="119">
        <v>-6.3146712000000003</v>
      </c>
      <c r="G828" s="119">
        <v>39.373888000000001</v>
      </c>
      <c r="H828" s="7" t="s">
        <v>555</v>
      </c>
      <c r="I828" s="7" t="s">
        <v>3541</v>
      </c>
      <c r="J828" s="3" t="s">
        <v>10</v>
      </c>
      <c r="K828" s="8" t="s">
        <v>439</v>
      </c>
      <c r="L828" s="8">
        <v>1670</v>
      </c>
      <c r="M828" s="39">
        <v>100</v>
      </c>
      <c r="N828" s="151">
        <v>204</v>
      </c>
      <c r="O828" s="151">
        <v>637</v>
      </c>
      <c r="P828" s="129">
        <v>420.5</v>
      </c>
      <c r="Q828" s="40">
        <v>1746</v>
      </c>
      <c r="R828" s="40">
        <v>1313</v>
      </c>
      <c r="S828" s="40">
        <v>1529.5</v>
      </c>
      <c r="T828" s="7" t="s">
        <v>37</v>
      </c>
      <c r="U828" s="4" t="s">
        <v>2252</v>
      </c>
      <c r="V828" s="3"/>
      <c r="W828" s="3"/>
      <c r="X828" s="3"/>
      <c r="Y828" s="3"/>
      <c r="Z828" s="3"/>
      <c r="AA828" s="3"/>
      <c r="AB828" s="3"/>
      <c r="AC828" s="3"/>
      <c r="AD828" s="3"/>
      <c r="AE828" s="3"/>
      <c r="AF828" s="3"/>
      <c r="AG828" s="3"/>
      <c r="AH828" s="3"/>
      <c r="AI828" s="3"/>
      <c r="AJ828" s="3"/>
      <c r="AK828" s="3"/>
      <c r="AL828" s="3"/>
      <c r="AM828" s="3"/>
      <c r="AN828" s="3"/>
      <c r="AO828" s="3"/>
      <c r="AP828" s="3" t="s">
        <v>186</v>
      </c>
      <c r="AQ828" s="3" t="s">
        <v>186</v>
      </c>
      <c r="AR828" s="3" t="s">
        <v>186</v>
      </c>
      <c r="AS828" s="3" t="s">
        <v>186</v>
      </c>
      <c r="AT828" s="3" t="s">
        <v>186</v>
      </c>
      <c r="AU828" s="3"/>
      <c r="AV828" s="3"/>
      <c r="AW828" s="3"/>
      <c r="AX828" s="3"/>
      <c r="AY828" s="3"/>
      <c r="AZ828" s="3"/>
      <c r="BA828" s="3"/>
      <c r="BB828" s="3"/>
      <c r="BC828" s="3"/>
      <c r="BD828" s="3" t="s">
        <v>186</v>
      </c>
      <c r="BE828" s="10" t="s">
        <v>3539</v>
      </c>
      <c r="BF828" s="10" t="s">
        <v>16</v>
      </c>
      <c r="BG828" s="10" t="s">
        <v>3545</v>
      </c>
      <c r="BH828" s="15" t="s">
        <v>556</v>
      </c>
      <c r="BI828" s="15" t="s">
        <v>1874</v>
      </c>
      <c r="BJ828" s="17"/>
      <c r="BK828" s="15" t="str">
        <f t="shared" si="23"/>
        <v>A</v>
      </c>
      <c r="BL828" s="17">
        <v>2004</v>
      </c>
      <c r="BM828" s="11" t="s">
        <v>5724</v>
      </c>
      <c r="BN828" s="30" t="s">
        <v>1913</v>
      </c>
      <c r="BO828" s="11" t="s">
        <v>5451</v>
      </c>
      <c r="BP828" s="29" t="s">
        <v>1892</v>
      </c>
      <c r="BQ828" s="3"/>
      <c r="BR828" s="27"/>
      <c r="BS828" s="3"/>
      <c r="BT828" s="27"/>
      <c r="BU828" s="3"/>
      <c r="BV828" s="27"/>
      <c r="BW828" s="51"/>
    </row>
    <row r="829" spans="1:75" s="52" customFormat="1" x14ac:dyDescent="0.35">
      <c r="A829" s="71">
        <v>828</v>
      </c>
      <c r="B829" s="71">
        <v>236</v>
      </c>
      <c r="C829" s="10" t="s">
        <v>335</v>
      </c>
      <c r="D829" s="10" t="s">
        <v>25</v>
      </c>
      <c r="E829" s="3" t="s">
        <v>1814</v>
      </c>
      <c r="F829" s="119">
        <v>-6.3146712000000003</v>
      </c>
      <c r="G829" s="119">
        <v>39.373888000000001</v>
      </c>
      <c r="H829" s="7" t="s">
        <v>555</v>
      </c>
      <c r="I829" s="7" t="s">
        <v>3554</v>
      </c>
      <c r="J829" s="3" t="s">
        <v>10</v>
      </c>
      <c r="K829" s="8" t="s">
        <v>440</v>
      </c>
      <c r="L829" s="39">
        <v>1520</v>
      </c>
      <c r="M829" s="39">
        <v>110</v>
      </c>
      <c r="N829" s="151">
        <v>258</v>
      </c>
      <c r="O829" s="151">
        <v>772</v>
      </c>
      <c r="P829" s="129">
        <v>515</v>
      </c>
      <c r="Q829" s="40">
        <v>1692</v>
      </c>
      <c r="R829" s="40">
        <v>1178</v>
      </c>
      <c r="S829" s="40">
        <v>1435</v>
      </c>
      <c r="T829" s="7" t="s">
        <v>37</v>
      </c>
      <c r="U829" s="4" t="s">
        <v>2252</v>
      </c>
      <c r="V829" s="3"/>
      <c r="W829" s="3"/>
      <c r="X829" s="3"/>
      <c r="Y829" s="3"/>
      <c r="Z829" s="3"/>
      <c r="AA829" s="3"/>
      <c r="AB829" s="3"/>
      <c r="AC829" s="3"/>
      <c r="AD829" s="3"/>
      <c r="AE829" s="3"/>
      <c r="AF829" s="3"/>
      <c r="AG829" s="3"/>
      <c r="AH829" s="3"/>
      <c r="AI829" s="3"/>
      <c r="AJ829" s="3"/>
      <c r="AK829" s="3"/>
      <c r="AL829" s="3"/>
      <c r="AM829" s="3"/>
      <c r="AN829" s="3"/>
      <c r="AO829" s="3"/>
      <c r="AP829" s="3" t="s">
        <v>186</v>
      </c>
      <c r="AQ829" s="3" t="s">
        <v>186</v>
      </c>
      <c r="AR829" s="3" t="s">
        <v>186</v>
      </c>
      <c r="AS829" s="3" t="s">
        <v>186</v>
      </c>
      <c r="AT829" s="3" t="s">
        <v>186</v>
      </c>
      <c r="AU829" s="3"/>
      <c r="AV829" s="3"/>
      <c r="AW829" s="3"/>
      <c r="AX829" s="3"/>
      <c r="AY829" s="3"/>
      <c r="AZ829" s="3"/>
      <c r="BA829" s="3"/>
      <c r="BB829" s="3"/>
      <c r="BC829" s="3"/>
      <c r="BD829" s="3" t="s">
        <v>186</v>
      </c>
      <c r="BE829" s="10" t="s">
        <v>1853</v>
      </c>
      <c r="BF829" s="10" t="s">
        <v>1832</v>
      </c>
      <c r="BG829" s="10" t="s">
        <v>3544</v>
      </c>
      <c r="BH829" s="15" t="s">
        <v>1874</v>
      </c>
      <c r="BI829" s="15" t="s">
        <v>1874</v>
      </c>
      <c r="BJ829" s="17"/>
      <c r="BK829" s="15" t="str">
        <f t="shared" si="23"/>
        <v>A</v>
      </c>
      <c r="BL829" s="17">
        <v>2004</v>
      </c>
      <c r="BM829" s="11" t="s">
        <v>5724</v>
      </c>
      <c r="BN829" s="30" t="s">
        <v>1914</v>
      </c>
      <c r="BO829" s="11" t="s">
        <v>6013</v>
      </c>
      <c r="BP829" s="29" t="s">
        <v>1892</v>
      </c>
      <c r="BQ829" s="3"/>
      <c r="BR829" s="27"/>
      <c r="BS829" s="3"/>
      <c r="BT829" s="27"/>
      <c r="BU829" s="3"/>
      <c r="BV829" s="27"/>
      <c r="BW829" s="51"/>
    </row>
    <row r="830" spans="1:75" s="52" customFormat="1" x14ac:dyDescent="0.35">
      <c r="A830" s="71">
        <v>829</v>
      </c>
      <c r="B830" s="71">
        <v>236</v>
      </c>
      <c r="C830" s="10" t="s">
        <v>335</v>
      </c>
      <c r="D830" s="10" t="s">
        <v>25</v>
      </c>
      <c r="E830" s="3" t="s">
        <v>1814</v>
      </c>
      <c r="F830" s="119">
        <v>-6.3146712000000003</v>
      </c>
      <c r="G830" s="119">
        <v>39.373888000000001</v>
      </c>
      <c r="H830" s="7" t="s">
        <v>555</v>
      </c>
      <c r="I830" s="7" t="s">
        <v>3555</v>
      </c>
      <c r="J830" s="3" t="s">
        <v>10</v>
      </c>
      <c r="K830" s="7" t="s">
        <v>441</v>
      </c>
      <c r="L830" s="8">
        <v>1290</v>
      </c>
      <c r="M830" s="39">
        <v>100</v>
      </c>
      <c r="N830" s="151">
        <v>605</v>
      </c>
      <c r="O830" s="151">
        <v>988</v>
      </c>
      <c r="P830" s="129">
        <v>796.5</v>
      </c>
      <c r="Q830" s="40">
        <v>1345</v>
      </c>
      <c r="R830" s="40">
        <v>962</v>
      </c>
      <c r="S830" s="40">
        <v>1153.5</v>
      </c>
      <c r="T830" s="7" t="s">
        <v>37</v>
      </c>
      <c r="U830" s="4" t="s">
        <v>2252</v>
      </c>
      <c r="V830" s="3"/>
      <c r="W830" s="3"/>
      <c r="X830" s="3"/>
      <c r="Y830" s="3"/>
      <c r="Z830" s="3"/>
      <c r="AA830" s="3"/>
      <c r="AB830" s="3"/>
      <c r="AC830" s="3"/>
      <c r="AD830" s="3"/>
      <c r="AE830" s="3"/>
      <c r="AF830" s="3"/>
      <c r="AG830" s="3"/>
      <c r="AH830" s="3"/>
      <c r="AI830" s="3"/>
      <c r="AJ830" s="3"/>
      <c r="AK830" s="3"/>
      <c r="AL830" s="3"/>
      <c r="AM830" s="3"/>
      <c r="AN830" s="3"/>
      <c r="AO830" s="3"/>
      <c r="AP830" s="3" t="s">
        <v>186</v>
      </c>
      <c r="AQ830" s="3" t="s">
        <v>186</v>
      </c>
      <c r="AR830" s="3" t="s">
        <v>186</v>
      </c>
      <c r="AS830" s="3" t="s">
        <v>186</v>
      </c>
      <c r="AT830" s="3" t="s">
        <v>186</v>
      </c>
      <c r="AU830" s="3"/>
      <c r="AV830" s="3"/>
      <c r="AW830" s="3"/>
      <c r="AX830" s="3" t="s">
        <v>186</v>
      </c>
      <c r="AY830" s="3"/>
      <c r="AZ830" s="3"/>
      <c r="BA830" s="3"/>
      <c r="BB830" s="3" t="s">
        <v>186</v>
      </c>
      <c r="BC830" s="3" t="s">
        <v>186</v>
      </c>
      <c r="BD830" s="3" t="s">
        <v>186</v>
      </c>
      <c r="BE830" s="10" t="s">
        <v>1859</v>
      </c>
      <c r="BF830" s="10" t="s">
        <v>1832</v>
      </c>
      <c r="BG830" s="10" t="s">
        <v>3544</v>
      </c>
      <c r="BH830" s="15" t="s">
        <v>556</v>
      </c>
      <c r="BI830" s="15" t="s">
        <v>1874</v>
      </c>
      <c r="BJ830" s="17"/>
      <c r="BK830" s="15" t="str">
        <f t="shared" si="23"/>
        <v>A</v>
      </c>
      <c r="BL830" s="17">
        <v>2004</v>
      </c>
      <c r="BM830" s="11" t="s">
        <v>5724</v>
      </c>
      <c r="BN830" s="30" t="s">
        <v>1915</v>
      </c>
      <c r="BO830" s="11" t="s">
        <v>6014</v>
      </c>
      <c r="BP830" s="29" t="s">
        <v>1892</v>
      </c>
      <c r="BQ830" s="3"/>
      <c r="BR830" s="27"/>
      <c r="BS830" s="3"/>
      <c r="BT830" s="27"/>
      <c r="BU830" s="3"/>
      <c r="BV830" s="27"/>
      <c r="BW830" s="51"/>
    </row>
    <row r="831" spans="1:75" s="52" customFormat="1" x14ac:dyDescent="0.35">
      <c r="A831" s="71">
        <v>830</v>
      </c>
      <c r="B831" s="71">
        <v>236</v>
      </c>
      <c r="C831" s="10" t="s">
        <v>335</v>
      </c>
      <c r="D831" s="10" t="s">
        <v>25</v>
      </c>
      <c r="E831" s="3" t="s">
        <v>1814</v>
      </c>
      <c r="F831" s="119">
        <v>-6.3146712000000003</v>
      </c>
      <c r="G831" s="119">
        <v>39.373888000000001</v>
      </c>
      <c r="H831" s="7" t="s">
        <v>556</v>
      </c>
      <c r="I831" s="7" t="s">
        <v>3547</v>
      </c>
      <c r="J831" s="3" t="s">
        <v>10</v>
      </c>
      <c r="K831" s="8" t="s">
        <v>442</v>
      </c>
      <c r="L831" s="8">
        <v>1200</v>
      </c>
      <c r="M831" s="39">
        <v>100</v>
      </c>
      <c r="N831" s="151">
        <v>655</v>
      </c>
      <c r="O831" s="151">
        <v>1030</v>
      </c>
      <c r="P831" s="129">
        <v>842.5</v>
      </c>
      <c r="Q831" s="40">
        <v>1295</v>
      </c>
      <c r="R831" s="40">
        <v>920</v>
      </c>
      <c r="S831" s="40">
        <v>1107.5</v>
      </c>
      <c r="T831" s="7" t="s">
        <v>37</v>
      </c>
      <c r="U831" s="4" t="s">
        <v>2252</v>
      </c>
      <c r="V831" s="3"/>
      <c r="W831" s="3"/>
      <c r="X831" s="3"/>
      <c r="Y831" s="3"/>
      <c r="Z831" s="3"/>
      <c r="AA831" s="3"/>
      <c r="AB831" s="3"/>
      <c r="AC831" s="3"/>
      <c r="AD831" s="3"/>
      <c r="AE831" s="3"/>
      <c r="AF831" s="3"/>
      <c r="AG831" s="3"/>
      <c r="AH831" s="3"/>
      <c r="AI831" s="3"/>
      <c r="AJ831" s="3"/>
      <c r="AK831" s="3"/>
      <c r="AL831" s="3"/>
      <c r="AM831" s="3"/>
      <c r="AN831" s="3"/>
      <c r="AO831" s="3"/>
      <c r="AP831" s="3" t="s">
        <v>186</v>
      </c>
      <c r="AQ831" s="3" t="s">
        <v>186</v>
      </c>
      <c r="AR831" s="3" t="s">
        <v>186</v>
      </c>
      <c r="AS831" s="3" t="s">
        <v>186</v>
      </c>
      <c r="AT831" s="3" t="s">
        <v>186</v>
      </c>
      <c r="AU831" s="3"/>
      <c r="AV831" s="3"/>
      <c r="AW831" s="3"/>
      <c r="AX831" s="3" t="s">
        <v>186</v>
      </c>
      <c r="AY831" s="3"/>
      <c r="AZ831" s="3"/>
      <c r="BA831" s="3"/>
      <c r="BB831" s="3" t="s">
        <v>186</v>
      </c>
      <c r="BC831" s="3" t="s">
        <v>186</v>
      </c>
      <c r="BD831" s="3" t="s">
        <v>186</v>
      </c>
      <c r="BE831" s="10" t="s">
        <v>3539</v>
      </c>
      <c r="BF831" s="10" t="s">
        <v>1832</v>
      </c>
      <c r="BG831" s="10" t="s">
        <v>3551</v>
      </c>
      <c r="BH831" s="15" t="s">
        <v>556</v>
      </c>
      <c r="BI831" s="15" t="s">
        <v>1874</v>
      </c>
      <c r="BJ831" s="17"/>
      <c r="BK831" s="15" t="str">
        <f t="shared" si="23"/>
        <v>A</v>
      </c>
      <c r="BL831" s="17">
        <v>2004</v>
      </c>
      <c r="BM831" s="11" t="s">
        <v>5724</v>
      </c>
      <c r="BN831" s="30" t="s">
        <v>1916</v>
      </c>
      <c r="BO831" s="11" t="s">
        <v>6020</v>
      </c>
      <c r="BP831" s="29" t="s">
        <v>1892</v>
      </c>
      <c r="BQ831" s="3"/>
      <c r="BR831" s="27"/>
      <c r="BS831" s="3"/>
      <c r="BT831" s="27"/>
      <c r="BU831" s="3"/>
      <c r="BV831" s="27"/>
      <c r="BW831" s="51"/>
    </row>
    <row r="832" spans="1:75" s="52" customFormat="1" x14ac:dyDescent="0.35">
      <c r="A832" s="71">
        <v>831</v>
      </c>
      <c r="B832" s="71">
        <v>236</v>
      </c>
      <c r="C832" s="10" t="s">
        <v>335</v>
      </c>
      <c r="D832" s="10" t="s">
        <v>25</v>
      </c>
      <c r="E832" s="3" t="s">
        <v>1814</v>
      </c>
      <c r="F832" s="119">
        <v>-6.3146712000000003</v>
      </c>
      <c r="G832" s="119">
        <v>39.373888000000001</v>
      </c>
      <c r="H832" s="7" t="s">
        <v>556</v>
      </c>
      <c r="I832" s="7" t="s">
        <v>3547</v>
      </c>
      <c r="J832" s="3" t="s">
        <v>10</v>
      </c>
      <c r="K832" s="8" t="s">
        <v>443</v>
      </c>
      <c r="L832" s="8">
        <v>1350</v>
      </c>
      <c r="M832" s="39">
        <v>100</v>
      </c>
      <c r="N832" s="151">
        <v>541</v>
      </c>
      <c r="O832" s="151">
        <v>968</v>
      </c>
      <c r="P832" s="129">
        <v>754.5</v>
      </c>
      <c r="Q832" s="40">
        <v>1409</v>
      </c>
      <c r="R832" s="40">
        <v>982</v>
      </c>
      <c r="S832" s="40">
        <v>1195.5</v>
      </c>
      <c r="T832" s="7" t="s">
        <v>37</v>
      </c>
      <c r="U832" s="4" t="s">
        <v>2252</v>
      </c>
      <c r="V832" s="3"/>
      <c r="W832" s="3"/>
      <c r="X832" s="3"/>
      <c r="Y832" s="3"/>
      <c r="Z832" s="3"/>
      <c r="AA832" s="3"/>
      <c r="AB832" s="3"/>
      <c r="AC832" s="3"/>
      <c r="AD832" s="3"/>
      <c r="AE832" s="3"/>
      <c r="AF832" s="3"/>
      <c r="AG832" s="3"/>
      <c r="AH832" s="3"/>
      <c r="AI832" s="3"/>
      <c r="AJ832" s="3"/>
      <c r="AK832" s="3"/>
      <c r="AL832" s="3"/>
      <c r="AM832" s="3"/>
      <c r="AN832" s="3"/>
      <c r="AO832" s="3"/>
      <c r="AP832" s="3" t="s">
        <v>186</v>
      </c>
      <c r="AQ832" s="3" t="s">
        <v>186</v>
      </c>
      <c r="AR832" s="3" t="s">
        <v>186</v>
      </c>
      <c r="AS832" s="3" t="s">
        <v>186</v>
      </c>
      <c r="AT832" s="3" t="s">
        <v>186</v>
      </c>
      <c r="AU832" s="3"/>
      <c r="AV832" s="3"/>
      <c r="AW832" s="3"/>
      <c r="AX832" s="3" t="s">
        <v>186</v>
      </c>
      <c r="AY832" s="3"/>
      <c r="AZ832" s="3"/>
      <c r="BA832" s="3"/>
      <c r="BB832" s="3" t="s">
        <v>186</v>
      </c>
      <c r="BC832" s="3" t="s">
        <v>186</v>
      </c>
      <c r="BD832" s="3" t="s">
        <v>186</v>
      </c>
      <c r="BE832" s="10" t="s">
        <v>3539</v>
      </c>
      <c r="BF832" s="10" t="s">
        <v>1832</v>
      </c>
      <c r="BG832" s="10" t="s">
        <v>3551</v>
      </c>
      <c r="BH832" s="15" t="s">
        <v>556</v>
      </c>
      <c r="BI832" s="15" t="s">
        <v>1874</v>
      </c>
      <c r="BJ832" s="17"/>
      <c r="BK832" s="15" t="str">
        <f t="shared" si="23"/>
        <v>A</v>
      </c>
      <c r="BL832" s="17">
        <v>2004</v>
      </c>
      <c r="BM832" s="11" t="s">
        <v>5724</v>
      </c>
      <c r="BN832" s="30" t="s">
        <v>1917</v>
      </c>
      <c r="BO832" s="11" t="s">
        <v>6021</v>
      </c>
      <c r="BP832" s="29" t="s">
        <v>1892</v>
      </c>
      <c r="BQ832" s="3"/>
      <c r="BR832" s="27"/>
      <c r="BS832" s="3"/>
      <c r="BT832" s="27"/>
      <c r="BU832" s="3"/>
      <c r="BV832" s="27"/>
      <c r="BW832" s="51"/>
    </row>
    <row r="833" spans="1:75" s="52" customFormat="1" x14ac:dyDescent="0.35">
      <c r="A833" s="71">
        <v>832</v>
      </c>
      <c r="B833" s="71">
        <v>236</v>
      </c>
      <c r="C833" s="10" t="s">
        <v>335</v>
      </c>
      <c r="D833" s="10" t="s">
        <v>25</v>
      </c>
      <c r="E833" s="3" t="s">
        <v>1814</v>
      </c>
      <c r="F833" s="119">
        <v>-6.3146712000000003</v>
      </c>
      <c r="G833" s="119">
        <v>39.373888000000001</v>
      </c>
      <c r="H833" s="7" t="s">
        <v>556</v>
      </c>
      <c r="I833" s="7" t="s">
        <v>3548</v>
      </c>
      <c r="J833" s="3" t="s">
        <v>10</v>
      </c>
      <c r="K833" s="8" t="s">
        <v>444</v>
      </c>
      <c r="L833" s="8">
        <v>1300</v>
      </c>
      <c r="M833" s="8">
        <v>60</v>
      </c>
      <c r="N833" s="135">
        <v>651</v>
      </c>
      <c r="O833" s="135">
        <v>886</v>
      </c>
      <c r="P833" s="129">
        <v>768.5</v>
      </c>
      <c r="Q833" s="40">
        <v>1299</v>
      </c>
      <c r="R833" s="40">
        <v>1064</v>
      </c>
      <c r="S833" s="40">
        <v>1181.5</v>
      </c>
      <c r="T833" s="7" t="s">
        <v>37</v>
      </c>
      <c r="U833" s="4" t="s">
        <v>2252</v>
      </c>
      <c r="V833" s="3"/>
      <c r="W833" s="3"/>
      <c r="X833" s="3"/>
      <c r="Y833" s="3"/>
      <c r="Z833" s="3"/>
      <c r="AA833" s="3"/>
      <c r="AB833" s="3"/>
      <c r="AC833" s="3"/>
      <c r="AD833" s="3"/>
      <c r="AE833" s="3"/>
      <c r="AF833" s="3"/>
      <c r="AG833" s="3"/>
      <c r="AH833" s="3"/>
      <c r="AI833" s="3"/>
      <c r="AJ833" s="3"/>
      <c r="AK833" s="3"/>
      <c r="AL833" s="3"/>
      <c r="AM833" s="3"/>
      <c r="AN833" s="3"/>
      <c r="AO833" s="3"/>
      <c r="AP833" s="3" t="s">
        <v>186</v>
      </c>
      <c r="AQ833" s="3" t="s">
        <v>186</v>
      </c>
      <c r="AR833" s="3" t="s">
        <v>186</v>
      </c>
      <c r="AS833" s="3" t="s">
        <v>186</v>
      </c>
      <c r="AT833" s="3" t="s">
        <v>186</v>
      </c>
      <c r="AU833" s="3"/>
      <c r="AV833" s="3"/>
      <c r="AW833" s="3"/>
      <c r="AX833" s="3" t="s">
        <v>186</v>
      </c>
      <c r="AY833" s="3"/>
      <c r="AZ833" s="3"/>
      <c r="BA833" s="3"/>
      <c r="BB833" s="3" t="s">
        <v>186</v>
      </c>
      <c r="BC833" s="3" t="s">
        <v>186</v>
      </c>
      <c r="BD833" s="3" t="s">
        <v>186</v>
      </c>
      <c r="BE833" s="10" t="s">
        <v>3539</v>
      </c>
      <c r="BF833" s="10" t="s">
        <v>1832</v>
      </c>
      <c r="BG833" s="10" t="s">
        <v>3550</v>
      </c>
      <c r="BH833" s="15" t="s">
        <v>556</v>
      </c>
      <c r="BI833" s="15" t="s">
        <v>1874</v>
      </c>
      <c r="BJ833" s="17"/>
      <c r="BK833" s="15" t="str">
        <f t="shared" si="23"/>
        <v>A</v>
      </c>
      <c r="BL833" s="17">
        <v>2004</v>
      </c>
      <c r="BM833" s="11" t="s">
        <v>5724</v>
      </c>
      <c r="BN833" s="30" t="s">
        <v>1918</v>
      </c>
      <c r="BO833" s="11" t="s">
        <v>6022</v>
      </c>
      <c r="BP833" s="29" t="s">
        <v>1892</v>
      </c>
      <c r="BQ833" s="3"/>
      <c r="BR833" s="27"/>
      <c r="BS833" s="3"/>
      <c r="BT833" s="29"/>
      <c r="BU833" s="3"/>
      <c r="BV833" s="27"/>
      <c r="BW833" s="51"/>
    </row>
    <row r="834" spans="1:75" s="52" customFormat="1" x14ac:dyDescent="0.35">
      <c r="A834" s="71">
        <v>833</v>
      </c>
      <c r="B834" s="71">
        <v>236</v>
      </c>
      <c r="C834" s="10" t="s">
        <v>335</v>
      </c>
      <c r="D834" s="10" t="s">
        <v>25</v>
      </c>
      <c r="E834" s="3" t="s">
        <v>1814</v>
      </c>
      <c r="F834" s="119">
        <v>-6.3146712000000003</v>
      </c>
      <c r="G834" s="119">
        <v>39.373888000000001</v>
      </c>
      <c r="H834" s="7" t="s">
        <v>556</v>
      </c>
      <c r="I834" s="7" t="s">
        <v>3549</v>
      </c>
      <c r="J834" s="3" t="s">
        <v>10</v>
      </c>
      <c r="K834" s="8" t="s">
        <v>445</v>
      </c>
      <c r="L834" s="8">
        <v>1460</v>
      </c>
      <c r="M834" s="8">
        <v>60</v>
      </c>
      <c r="N834" s="135">
        <v>439</v>
      </c>
      <c r="O834" s="135">
        <v>769</v>
      </c>
      <c r="P834" s="129">
        <v>604</v>
      </c>
      <c r="Q834" s="40">
        <v>1511</v>
      </c>
      <c r="R834" s="40">
        <v>1181</v>
      </c>
      <c r="S834" s="40">
        <v>1346</v>
      </c>
      <c r="T834" s="7" t="s">
        <v>37</v>
      </c>
      <c r="U834" s="4" t="s">
        <v>2252</v>
      </c>
      <c r="V834" s="3"/>
      <c r="W834" s="3"/>
      <c r="X834" s="3"/>
      <c r="Y834" s="3"/>
      <c r="Z834" s="3"/>
      <c r="AA834" s="3"/>
      <c r="AB834" s="3"/>
      <c r="AC834" s="3"/>
      <c r="AD834" s="3"/>
      <c r="AE834" s="3"/>
      <c r="AF834" s="3"/>
      <c r="AG834" s="3"/>
      <c r="AH834" s="3"/>
      <c r="AI834" s="3"/>
      <c r="AJ834" s="3"/>
      <c r="AK834" s="3"/>
      <c r="AL834" s="3"/>
      <c r="AM834" s="3"/>
      <c r="AN834" s="3"/>
      <c r="AO834" s="3"/>
      <c r="AP834" s="3" t="s">
        <v>186</v>
      </c>
      <c r="AQ834" s="3" t="s">
        <v>186</v>
      </c>
      <c r="AR834" s="3" t="s">
        <v>186</v>
      </c>
      <c r="AS834" s="3" t="s">
        <v>186</v>
      </c>
      <c r="AT834" s="3" t="s">
        <v>186</v>
      </c>
      <c r="AU834" s="3"/>
      <c r="AV834" s="3"/>
      <c r="AW834" s="3"/>
      <c r="AX834" s="3"/>
      <c r="AY834" s="3"/>
      <c r="AZ834" s="3"/>
      <c r="BA834" s="3"/>
      <c r="BB834" s="3"/>
      <c r="BC834" s="3"/>
      <c r="BD834" s="3" t="s">
        <v>186</v>
      </c>
      <c r="BE834" s="10" t="s">
        <v>3539</v>
      </c>
      <c r="BF834" s="10" t="s">
        <v>1832</v>
      </c>
      <c r="BG834" s="10" t="s">
        <v>3550</v>
      </c>
      <c r="BH834" s="15" t="s">
        <v>556</v>
      </c>
      <c r="BI834" s="15" t="s">
        <v>1874</v>
      </c>
      <c r="BJ834" s="17"/>
      <c r="BK834" s="15" t="str">
        <f t="shared" si="23"/>
        <v>A</v>
      </c>
      <c r="BL834" s="17">
        <v>2004</v>
      </c>
      <c r="BM834" s="11" t="s">
        <v>5724</v>
      </c>
      <c r="BN834" s="30" t="s">
        <v>1919</v>
      </c>
      <c r="BO834" s="11" t="s">
        <v>6023</v>
      </c>
      <c r="BP834" s="29" t="s">
        <v>1892</v>
      </c>
      <c r="BQ834" s="3"/>
      <c r="BR834" s="27"/>
      <c r="BS834" s="3"/>
      <c r="BT834" s="29"/>
      <c r="BU834" s="3"/>
      <c r="BV834" s="27"/>
      <c r="BW834" s="51"/>
    </row>
    <row r="835" spans="1:75" s="5" customFormat="1" x14ac:dyDescent="0.35">
      <c r="A835" s="71">
        <v>834</v>
      </c>
      <c r="B835" s="71">
        <v>236</v>
      </c>
      <c r="C835" s="10" t="s">
        <v>335</v>
      </c>
      <c r="D835" s="10" t="s">
        <v>25</v>
      </c>
      <c r="E835" s="3" t="s">
        <v>1814</v>
      </c>
      <c r="F835" s="119">
        <v>-6.3146712000000003</v>
      </c>
      <c r="G835" s="119">
        <v>39.373888000000001</v>
      </c>
      <c r="H835" s="7" t="s">
        <v>2257</v>
      </c>
      <c r="I835" s="7" t="s">
        <v>2272</v>
      </c>
      <c r="J835" s="3" t="s">
        <v>10</v>
      </c>
      <c r="K835" s="8" t="s">
        <v>626</v>
      </c>
      <c r="L835" s="8">
        <v>1066</v>
      </c>
      <c r="M835" s="8">
        <v>23</v>
      </c>
      <c r="N835" s="135">
        <v>899</v>
      </c>
      <c r="O835" s="135">
        <v>1034</v>
      </c>
      <c r="P835" s="129">
        <v>966.5</v>
      </c>
      <c r="Q835" s="40">
        <v>1051</v>
      </c>
      <c r="R835" s="40">
        <v>916</v>
      </c>
      <c r="S835" s="40">
        <v>983.5</v>
      </c>
      <c r="T835" s="8" t="s">
        <v>1863</v>
      </c>
      <c r="U835" s="43" t="s">
        <v>691</v>
      </c>
      <c r="V835" s="3"/>
      <c r="W835" s="3"/>
      <c r="X835" s="3"/>
      <c r="Y835" s="3"/>
      <c r="Z835" s="3"/>
      <c r="AA835" s="3"/>
      <c r="AB835" s="3"/>
      <c r="AC835" s="3"/>
      <c r="AD835" s="3"/>
      <c r="AE835" s="3"/>
      <c r="AF835" s="3"/>
      <c r="AG835" s="3"/>
      <c r="AH835" s="3"/>
      <c r="AI835" s="3"/>
      <c r="AJ835" s="3"/>
      <c r="AK835" s="3"/>
      <c r="AL835" s="3"/>
      <c r="AM835" s="3" t="s">
        <v>186</v>
      </c>
      <c r="AN835" s="3"/>
      <c r="AO835" s="3"/>
      <c r="AP835" s="3" t="s">
        <v>706</v>
      </c>
      <c r="AQ835" s="3"/>
      <c r="AR835" s="3" t="s">
        <v>706</v>
      </c>
      <c r="AS835" s="3" t="s">
        <v>706</v>
      </c>
      <c r="AT835" s="3" t="s">
        <v>706</v>
      </c>
      <c r="AU835" s="3"/>
      <c r="AV835" s="3"/>
      <c r="AW835" s="3"/>
      <c r="AX835" s="3"/>
      <c r="AY835" s="3"/>
      <c r="AZ835" s="3"/>
      <c r="BA835" s="3"/>
      <c r="BB835" s="3"/>
      <c r="BC835" s="3"/>
      <c r="BD835" s="3"/>
      <c r="BE835" s="10"/>
      <c r="BF835" s="10" t="s">
        <v>1824</v>
      </c>
      <c r="BG835" s="10"/>
      <c r="BH835" s="15" t="s">
        <v>555</v>
      </c>
      <c r="BI835" s="15" t="s">
        <v>556</v>
      </c>
      <c r="BJ835" s="17"/>
      <c r="BK835" s="15" t="str">
        <f t="shared" si="23"/>
        <v>A</v>
      </c>
      <c r="BL835" s="17">
        <v>2016</v>
      </c>
      <c r="BM835" s="11" t="s">
        <v>5360</v>
      </c>
      <c r="BN835" s="70" t="s">
        <v>1888</v>
      </c>
      <c r="BO835" s="21" t="s">
        <v>5361</v>
      </c>
      <c r="BP835" s="70" t="s">
        <v>1887</v>
      </c>
      <c r="BQ835" s="11" t="s">
        <v>5362</v>
      </c>
      <c r="BR835" s="13" t="s">
        <v>2244</v>
      </c>
      <c r="BS835" s="21" t="s">
        <v>5363</v>
      </c>
      <c r="BT835" s="13" t="s">
        <v>2247</v>
      </c>
      <c r="BU835" s="3"/>
      <c r="BV835" s="3"/>
      <c r="BW835" s="46"/>
    </row>
    <row r="836" spans="1:75" s="5" customFormat="1" x14ac:dyDescent="0.35">
      <c r="A836" s="71">
        <v>835</v>
      </c>
      <c r="B836" s="71">
        <v>236</v>
      </c>
      <c r="C836" s="10" t="s">
        <v>335</v>
      </c>
      <c r="D836" s="10" t="s">
        <v>25</v>
      </c>
      <c r="E836" s="3" t="s">
        <v>1814</v>
      </c>
      <c r="F836" s="119">
        <v>-6.3146712000000003</v>
      </c>
      <c r="G836" s="119">
        <v>39.373888000000001</v>
      </c>
      <c r="H836" s="7" t="s">
        <v>2257</v>
      </c>
      <c r="I836" s="7" t="s">
        <v>2273</v>
      </c>
      <c r="J836" s="3" t="s">
        <v>10</v>
      </c>
      <c r="K836" s="8" t="s">
        <v>627</v>
      </c>
      <c r="L836" s="8">
        <v>1178</v>
      </c>
      <c r="M836" s="8">
        <v>25</v>
      </c>
      <c r="N836" s="135">
        <v>773</v>
      </c>
      <c r="O836" s="135">
        <v>986</v>
      </c>
      <c r="P836" s="129">
        <v>879.5</v>
      </c>
      <c r="Q836" s="40">
        <v>1177</v>
      </c>
      <c r="R836" s="40">
        <v>964</v>
      </c>
      <c r="S836" s="40">
        <v>1070.5</v>
      </c>
      <c r="T836" s="8" t="s">
        <v>1863</v>
      </c>
      <c r="U836" s="43" t="s">
        <v>691</v>
      </c>
      <c r="V836" s="3"/>
      <c r="W836" s="3"/>
      <c r="X836" s="3"/>
      <c r="Y836" s="3"/>
      <c r="Z836" s="3"/>
      <c r="AA836" s="3"/>
      <c r="AB836" s="3"/>
      <c r="AC836" s="3"/>
      <c r="AD836" s="3"/>
      <c r="AE836" s="3"/>
      <c r="AF836" s="3"/>
      <c r="AG836" s="3"/>
      <c r="AH836" s="3"/>
      <c r="AI836" s="3"/>
      <c r="AJ836" s="3"/>
      <c r="AK836" s="3"/>
      <c r="AL836" s="3"/>
      <c r="AM836" s="3" t="s">
        <v>186</v>
      </c>
      <c r="AN836" s="3"/>
      <c r="AO836" s="3"/>
      <c r="AP836" s="3" t="s">
        <v>706</v>
      </c>
      <c r="AQ836" s="3" t="s">
        <v>706</v>
      </c>
      <c r="AR836" s="3" t="s">
        <v>706</v>
      </c>
      <c r="AS836" s="3" t="s">
        <v>706</v>
      </c>
      <c r="AT836" s="3" t="s">
        <v>706</v>
      </c>
      <c r="AU836" s="3"/>
      <c r="AV836" s="3"/>
      <c r="AW836" s="3" t="s">
        <v>706</v>
      </c>
      <c r="AX836" s="3" t="s">
        <v>706</v>
      </c>
      <c r="AY836" s="3"/>
      <c r="AZ836" s="3"/>
      <c r="BA836" s="3"/>
      <c r="BB836" s="3"/>
      <c r="BC836" s="3"/>
      <c r="BD836" s="3"/>
      <c r="BE836" s="10"/>
      <c r="BF836" s="10" t="s">
        <v>1804</v>
      </c>
      <c r="BG836" s="10" t="s">
        <v>2382</v>
      </c>
      <c r="BH836" s="15" t="s">
        <v>555</v>
      </c>
      <c r="BI836" s="15" t="s">
        <v>556</v>
      </c>
      <c r="BJ836" s="17"/>
      <c r="BK836" s="15" t="str">
        <f t="shared" si="23"/>
        <v>A</v>
      </c>
      <c r="BL836" s="17">
        <v>2016</v>
      </c>
      <c r="BM836" s="11" t="s">
        <v>5364</v>
      </c>
      <c r="BN836" s="70" t="s">
        <v>1888</v>
      </c>
      <c r="BO836" s="21" t="s">
        <v>5365</v>
      </c>
      <c r="BP836" s="70" t="s">
        <v>1887</v>
      </c>
      <c r="BQ836" s="11" t="s">
        <v>5366</v>
      </c>
      <c r="BR836" s="13" t="s">
        <v>2244</v>
      </c>
      <c r="BS836" s="21" t="s">
        <v>5367</v>
      </c>
      <c r="BT836" s="13" t="s">
        <v>2247</v>
      </c>
      <c r="BU836" s="11" t="s">
        <v>5201</v>
      </c>
      <c r="BV836" s="13" t="s">
        <v>3701</v>
      </c>
      <c r="BW836" s="46"/>
    </row>
    <row r="837" spans="1:75" s="5" customFormat="1" x14ac:dyDescent="0.35">
      <c r="A837" s="71">
        <v>836</v>
      </c>
      <c r="B837" s="71">
        <v>236</v>
      </c>
      <c r="C837" s="10" t="s">
        <v>335</v>
      </c>
      <c r="D837" s="10" t="s">
        <v>25</v>
      </c>
      <c r="E837" s="3" t="s">
        <v>1814</v>
      </c>
      <c r="F837" s="119">
        <v>-6.3146712000000003</v>
      </c>
      <c r="G837" s="119">
        <v>39.373888000000001</v>
      </c>
      <c r="H837" s="7" t="s">
        <v>2257</v>
      </c>
      <c r="I837" s="7" t="s">
        <v>2277</v>
      </c>
      <c r="J837" s="3" t="s">
        <v>10</v>
      </c>
      <c r="K837" s="8" t="s">
        <v>628</v>
      </c>
      <c r="L837" s="8">
        <v>1266</v>
      </c>
      <c r="M837" s="8">
        <v>35</v>
      </c>
      <c r="N837" s="135">
        <v>679</v>
      </c>
      <c r="O837" s="135">
        <v>882</v>
      </c>
      <c r="P837" s="129">
        <v>780.5</v>
      </c>
      <c r="Q837" s="40">
        <v>1271</v>
      </c>
      <c r="R837" s="40">
        <v>1068</v>
      </c>
      <c r="S837" s="40">
        <v>1169.5</v>
      </c>
      <c r="T837" s="8" t="s">
        <v>1863</v>
      </c>
      <c r="U837" s="43" t="s">
        <v>199</v>
      </c>
      <c r="V837" s="3"/>
      <c r="W837" s="3"/>
      <c r="X837" s="3"/>
      <c r="Y837" s="3" t="s">
        <v>186</v>
      </c>
      <c r="Z837" s="3"/>
      <c r="AA837" s="3"/>
      <c r="AB837" s="3"/>
      <c r="AC837" s="3"/>
      <c r="AD837" s="3"/>
      <c r="AE837" s="3"/>
      <c r="AF837" s="3"/>
      <c r="AG837" s="3"/>
      <c r="AH837" s="3"/>
      <c r="AI837" s="3"/>
      <c r="AJ837" s="3"/>
      <c r="AK837" s="3"/>
      <c r="AL837" s="3"/>
      <c r="AM837" s="3"/>
      <c r="AN837" s="3"/>
      <c r="AO837" s="3"/>
      <c r="AP837" s="3" t="s">
        <v>706</v>
      </c>
      <c r="AQ837" s="3"/>
      <c r="AR837" s="3" t="s">
        <v>706</v>
      </c>
      <c r="AS837" s="3" t="s">
        <v>706</v>
      </c>
      <c r="AT837" s="3" t="s">
        <v>706</v>
      </c>
      <c r="AU837" s="3"/>
      <c r="AV837" s="3"/>
      <c r="AW837" s="3" t="s">
        <v>706</v>
      </c>
      <c r="AX837" s="3"/>
      <c r="AY837" s="3"/>
      <c r="AZ837" s="3"/>
      <c r="BA837" s="3"/>
      <c r="BB837" s="3"/>
      <c r="BC837" s="3"/>
      <c r="BD837" s="3"/>
      <c r="BE837" s="10"/>
      <c r="BF837" s="10" t="s">
        <v>1832</v>
      </c>
      <c r="BG837" s="10" t="s">
        <v>2382</v>
      </c>
      <c r="BH837" s="15" t="s">
        <v>556</v>
      </c>
      <c r="BI837" s="15" t="s">
        <v>555</v>
      </c>
      <c r="BJ837" s="17"/>
      <c r="BK837" s="15" t="str">
        <f t="shared" si="23"/>
        <v>A</v>
      </c>
      <c r="BL837" s="17">
        <v>2016</v>
      </c>
      <c r="BM837" s="11" t="s">
        <v>5368</v>
      </c>
      <c r="BN837" s="70" t="s">
        <v>1888</v>
      </c>
      <c r="BO837" s="21" t="s">
        <v>5369</v>
      </c>
      <c r="BP837" s="70" t="s">
        <v>1887</v>
      </c>
      <c r="BQ837" s="11" t="s">
        <v>5370</v>
      </c>
      <c r="BR837" s="13" t="s">
        <v>2244</v>
      </c>
      <c r="BS837" s="21" t="s">
        <v>5371</v>
      </c>
      <c r="BT837" s="13" t="s">
        <v>2247</v>
      </c>
      <c r="BU837" s="11" t="s">
        <v>5201</v>
      </c>
      <c r="BV837" s="13" t="s">
        <v>3701</v>
      </c>
      <c r="BW837" s="46"/>
    </row>
    <row r="838" spans="1:75" s="5" customFormat="1" x14ac:dyDescent="0.35">
      <c r="A838" s="71">
        <v>837</v>
      </c>
      <c r="B838" s="71">
        <v>236</v>
      </c>
      <c r="C838" s="10" t="s">
        <v>335</v>
      </c>
      <c r="D838" s="10" t="s">
        <v>25</v>
      </c>
      <c r="E838" s="3" t="s">
        <v>1814</v>
      </c>
      <c r="F838" s="119">
        <v>-6.3146712000000003</v>
      </c>
      <c r="G838" s="119">
        <v>39.373888000000001</v>
      </c>
      <c r="H838" s="7" t="s">
        <v>2257</v>
      </c>
      <c r="I838" s="7" t="s">
        <v>2258</v>
      </c>
      <c r="J838" s="3" t="s">
        <v>10</v>
      </c>
      <c r="K838" s="8" t="s">
        <v>629</v>
      </c>
      <c r="L838" s="8">
        <v>1310</v>
      </c>
      <c r="M838" s="8">
        <v>31</v>
      </c>
      <c r="N838" s="135">
        <v>658</v>
      </c>
      <c r="O838" s="135">
        <v>837</v>
      </c>
      <c r="P838" s="129">
        <v>747.5</v>
      </c>
      <c r="Q838" s="40">
        <v>1292</v>
      </c>
      <c r="R838" s="40">
        <v>1113</v>
      </c>
      <c r="S838" s="40">
        <v>1202.5</v>
      </c>
      <c r="T838" s="8" t="s">
        <v>1863</v>
      </c>
      <c r="U838" s="43" t="s">
        <v>692</v>
      </c>
      <c r="V838" s="3"/>
      <c r="W838" s="3"/>
      <c r="X838" s="3" t="s">
        <v>186</v>
      </c>
      <c r="Y838" s="3"/>
      <c r="Z838" s="3"/>
      <c r="AA838" s="3"/>
      <c r="AB838" s="3"/>
      <c r="AC838" s="3"/>
      <c r="AD838" s="3"/>
      <c r="AE838" s="3"/>
      <c r="AF838" s="3"/>
      <c r="AG838" s="3"/>
      <c r="AH838" s="3"/>
      <c r="AI838" s="3"/>
      <c r="AJ838" s="3"/>
      <c r="AK838" s="3"/>
      <c r="AL838" s="3"/>
      <c r="AM838" s="3"/>
      <c r="AN838" s="3"/>
      <c r="AO838" s="3"/>
      <c r="AP838" s="3" t="s">
        <v>706</v>
      </c>
      <c r="AQ838" s="3"/>
      <c r="AR838" s="3" t="s">
        <v>706</v>
      </c>
      <c r="AS838" s="3" t="s">
        <v>706</v>
      </c>
      <c r="AT838" s="3" t="s">
        <v>706</v>
      </c>
      <c r="AU838" s="3"/>
      <c r="AV838" s="3"/>
      <c r="AW838" s="3"/>
      <c r="AX838" s="3"/>
      <c r="AY838" s="3"/>
      <c r="AZ838" s="3"/>
      <c r="BA838" s="3"/>
      <c r="BB838" s="3"/>
      <c r="BC838" s="3"/>
      <c r="BD838" s="3"/>
      <c r="BE838" s="10"/>
      <c r="BF838" s="10" t="s">
        <v>1832</v>
      </c>
      <c r="BG838" s="10" t="s">
        <v>3558</v>
      </c>
      <c r="BH838" s="15" t="s">
        <v>556</v>
      </c>
      <c r="BI838" s="15" t="s">
        <v>555</v>
      </c>
      <c r="BJ838" s="17"/>
      <c r="BK838" s="15" t="str">
        <f t="shared" si="23"/>
        <v>A</v>
      </c>
      <c r="BL838" s="17">
        <v>2016</v>
      </c>
      <c r="BM838" s="11" t="s">
        <v>5372</v>
      </c>
      <c r="BN838" s="70" t="s">
        <v>1888</v>
      </c>
      <c r="BO838" s="21" t="s">
        <v>5373</v>
      </c>
      <c r="BP838" s="70" t="s">
        <v>1887</v>
      </c>
      <c r="BQ838" s="11" t="s">
        <v>5374</v>
      </c>
      <c r="BR838" s="13" t="s">
        <v>2244</v>
      </c>
      <c r="BS838" s="21" t="s">
        <v>5375</v>
      </c>
      <c r="BT838" s="13" t="s">
        <v>2247</v>
      </c>
      <c r="BU838" s="3"/>
      <c r="BV838" s="3"/>
      <c r="BW838" s="46"/>
    </row>
    <row r="839" spans="1:75" s="5" customFormat="1" x14ac:dyDescent="0.35">
      <c r="A839" s="71">
        <v>838</v>
      </c>
      <c r="B839" s="71">
        <v>236</v>
      </c>
      <c r="C839" s="10" t="s">
        <v>335</v>
      </c>
      <c r="D839" s="10" t="s">
        <v>25</v>
      </c>
      <c r="E839" s="3" t="s">
        <v>1814</v>
      </c>
      <c r="F839" s="119">
        <v>-6.3146712000000003</v>
      </c>
      <c r="G839" s="119">
        <v>39.373888000000001</v>
      </c>
      <c r="H839" s="7" t="s">
        <v>2257</v>
      </c>
      <c r="I839" s="7" t="s">
        <v>2260</v>
      </c>
      <c r="J839" s="3" t="s">
        <v>10</v>
      </c>
      <c r="K839" s="8" t="s">
        <v>630</v>
      </c>
      <c r="L839" s="8">
        <v>1403</v>
      </c>
      <c r="M839" s="8">
        <v>28</v>
      </c>
      <c r="N839" s="135">
        <v>603</v>
      </c>
      <c r="O839" s="135">
        <v>766</v>
      </c>
      <c r="P839" s="129">
        <v>684.5</v>
      </c>
      <c r="Q839" s="40">
        <v>1347</v>
      </c>
      <c r="R839" s="40">
        <v>1184</v>
      </c>
      <c r="S839" s="40">
        <v>1265.5</v>
      </c>
      <c r="T839" s="8" t="s">
        <v>1863</v>
      </c>
      <c r="U839" s="43" t="s">
        <v>692</v>
      </c>
      <c r="V839" s="3"/>
      <c r="W839" s="3"/>
      <c r="X839" s="3" t="s">
        <v>186</v>
      </c>
      <c r="Y839" s="3"/>
      <c r="Z839" s="3"/>
      <c r="AA839" s="3"/>
      <c r="AB839" s="3"/>
      <c r="AC839" s="3"/>
      <c r="AD839" s="3"/>
      <c r="AE839" s="3"/>
      <c r="AF839" s="3"/>
      <c r="AG839" s="3"/>
      <c r="AH839" s="3"/>
      <c r="AI839" s="3"/>
      <c r="AJ839" s="3"/>
      <c r="AK839" s="3"/>
      <c r="AL839" s="3"/>
      <c r="AM839" s="3"/>
      <c r="AN839" s="3"/>
      <c r="AO839" s="3"/>
      <c r="AP839" s="3" t="s">
        <v>706</v>
      </c>
      <c r="AQ839" s="3" t="s">
        <v>706</v>
      </c>
      <c r="AR839" s="3" t="s">
        <v>706</v>
      </c>
      <c r="AS839" s="3" t="s">
        <v>706</v>
      </c>
      <c r="AT839" s="3" t="s">
        <v>706</v>
      </c>
      <c r="AU839" s="3"/>
      <c r="AV839" s="3"/>
      <c r="AW839" s="3"/>
      <c r="AX839" s="3" t="s">
        <v>706</v>
      </c>
      <c r="AY839" s="3"/>
      <c r="AZ839" s="3"/>
      <c r="BA839" s="3"/>
      <c r="BB839" s="3"/>
      <c r="BC839" s="3"/>
      <c r="BD839" s="3"/>
      <c r="BE839" s="10"/>
      <c r="BF839" s="10" t="s">
        <v>1832</v>
      </c>
      <c r="BG839" s="10"/>
      <c r="BH839" s="15" t="s">
        <v>556</v>
      </c>
      <c r="BI839" s="15" t="s">
        <v>555</v>
      </c>
      <c r="BJ839" s="17"/>
      <c r="BK839" s="15" t="str">
        <f t="shared" si="23"/>
        <v>A</v>
      </c>
      <c r="BL839" s="17">
        <v>2016</v>
      </c>
      <c r="BM839" s="11" t="s">
        <v>5376</v>
      </c>
      <c r="BN839" s="70" t="s">
        <v>1888</v>
      </c>
      <c r="BO839" s="21" t="s">
        <v>5377</v>
      </c>
      <c r="BP839" s="70" t="s">
        <v>1887</v>
      </c>
      <c r="BQ839" s="11" t="s">
        <v>5378</v>
      </c>
      <c r="BR839" s="13" t="s">
        <v>2244</v>
      </c>
      <c r="BS839" s="21" t="s">
        <v>5379</v>
      </c>
      <c r="BT839" s="13" t="s">
        <v>2247</v>
      </c>
      <c r="BU839" s="11" t="s">
        <v>5201</v>
      </c>
      <c r="BV839" s="13" t="s">
        <v>3701</v>
      </c>
      <c r="BW839" s="46"/>
    </row>
    <row r="840" spans="1:75" s="5" customFormat="1" x14ac:dyDescent="0.35">
      <c r="A840" s="71">
        <v>839</v>
      </c>
      <c r="B840" s="71">
        <v>236</v>
      </c>
      <c r="C840" s="10" t="s">
        <v>335</v>
      </c>
      <c r="D840" s="10" t="s">
        <v>25</v>
      </c>
      <c r="E840" s="3" t="s">
        <v>1814</v>
      </c>
      <c r="F840" s="119">
        <v>-6.3146712000000003</v>
      </c>
      <c r="G840" s="119">
        <v>39.373888000000001</v>
      </c>
      <c r="H840" s="7" t="s">
        <v>2257</v>
      </c>
      <c r="I840" s="7" t="s">
        <v>2260</v>
      </c>
      <c r="J840" s="3" t="s">
        <v>10</v>
      </c>
      <c r="K840" s="8" t="s">
        <v>631</v>
      </c>
      <c r="L840" s="8">
        <v>1318</v>
      </c>
      <c r="M840" s="8">
        <v>23</v>
      </c>
      <c r="N840" s="135">
        <v>666</v>
      </c>
      <c r="O840" s="135">
        <v>773</v>
      </c>
      <c r="P840" s="129">
        <v>719.5</v>
      </c>
      <c r="Q840" s="40">
        <v>1284</v>
      </c>
      <c r="R840" s="40">
        <v>1177</v>
      </c>
      <c r="S840" s="40">
        <v>1230.5</v>
      </c>
      <c r="T840" s="8" t="s">
        <v>1863</v>
      </c>
      <c r="U840" s="43" t="s">
        <v>199</v>
      </c>
      <c r="V840" s="3"/>
      <c r="W840" s="3"/>
      <c r="X840" s="3"/>
      <c r="Y840" s="3" t="s">
        <v>186</v>
      </c>
      <c r="Z840" s="3"/>
      <c r="AA840" s="3"/>
      <c r="AB840" s="3"/>
      <c r="AC840" s="3"/>
      <c r="AD840" s="3"/>
      <c r="AE840" s="3"/>
      <c r="AF840" s="3"/>
      <c r="AG840" s="3"/>
      <c r="AH840" s="3"/>
      <c r="AI840" s="3"/>
      <c r="AJ840" s="3"/>
      <c r="AK840" s="3"/>
      <c r="AL840" s="3"/>
      <c r="AM840" s="3"/>
      <c r="AN840" s="3"/>
      <c r="AO840" s="3"/>
      <c r="AP840" s="3" t="s">
        <v>706</v>
      </c>
      <c r="AQ840" s="3" t="s">
        <v>706</v>
      </c>
      <c r="AR840" s="3" t="s">
        <v>706</v>
      </c>
      <c r="AS840" s="3" t="s">
        <v>706</v>
      </c>
      <c r="AT840" s="3" t="s">
        <v>706</v>
      </c>
      <c r="AU840" s="3"/>
      <c r="AV840" s="3"/>
      <c r="AW840" s="3"/>
      <c r="AX840" s="3" t="s">
        <v>706</v>
      </c>
      <c r="AY840" s="3"/>
      <c r="AZ840" s="3"/>
      <c r="BA840" s="3"/>
      <c r="BB840" s="3"/>
      <c r="BC840" s="3"/>
      <c r="BD840" s="3"/>
      <c r="BE840" s="10"/>
      <c r="BF840" s="10" t="s">
        <v>1832</v>
      </c>
      <c r="BG840" s="10"/>
      <c r="BH840" s="15" t="s">
        <v>555</v>
      </c>
      <c r="BI840" s="15" t="s">
        <v>555</v>
      </c>
      <c r="BJ840" s="17"/>
      <c r="BK840" s="15" t="str">
        <f t="shared" si="23"/>
        <v>A</v>
      </c>
      <c r="BL840" s="17">
        <v>2016</v>
      </c>
      <c r="BM840" s="11" t="s">
        <v>5380</v>
      </c>
      <c r="BN840" s="70" t="s">
        <v>1888</v>
      </c>
      <c r="BO840" s="21" t="s">
        <v>5381</v>
      </c>
      <c r="BP840" s="70" t="s">
        <v>1887</v>
      </c>
      <c r="BQ840" s="11" t="s">
        <v>5382</v>
      </c>
      <c r="BR840" s="13" t="s">
        <v>2244</v>
      </c>
      <c r="BS840" s="21" t="s">
        <v>5383</v>
      </c>
      <c r="BT840" s="13" t="s">
        <v>2247</v>
      </c>
      <c r="BU840" s="11" t="s">
        <v>5201</v>
      </c>
      <c r="BV840" s="13" t="s">
        <v>3701</v>
      </c>
      <c r="BW840" s="46"/>
    </row>
    <row r="841" spans="1:75" s="5" customFormat="1" x14ac:dyDescent="0.35">
      <c r="A841" s="71">
        <v>840</v>
      </c>
      <c r="B841" s="71">
        <v>236</v>
      </c>
      <c r="C841" s="10" t="s">
        <v>335</v>
      </c>
      <c r="D841" s="10" t="s">
        <v>25</v>
      </c>
      <c r="E841" s="3" t="s">
        <v>1814</v>
      </c>
      <c r="F841" s="119">
        <v>-6.3146712000000003</v>
      </c>
      <c r="G841" s="119">
        <v>39.373888000000001</v>
      </c>
      <c r="H841" s="7" t="s">
        <v>2257</v>
      </c>
      <c r="I841" s="7" t="s">
        <v>2259</v>
      </c>
      <c r="J841" s="3" t="s">
        <v>10</v>
      </c>
      <c r="K841" s="8" t="s">
        <v>632</v>
      </c>
      <c r="L841" s="8">
        <v>1305</v>
      </c>
      <c r="M841" s="8">
        <v>28</v>
      </c>
      <c r="N841" s="135">
        <v>661</v>
      </c>
      <c r="O841" s="135">
        <v>838</v>
      </c>
      <c r="P841" s="129">
        <v>749.5</v>
      </c>
      <c r="Q841" s="40">
        <v>1289</v>
      </c>
      <c r="R841" s="40">
        <v>1112</v>
      </c>
      <c r="S841" s="40">
        <v>1200.5</v>
      </c>
      <c r="T841" s="8" t="s">
        <v>1863</v>
      </c>
      <c r="U841" s="43" t="s">
        <v>693</v>
      </c>
      <c r="V841" s="3"/>
      <c r="W841" s="3"/>
      <c r="X841" s="3"/>
      <c r="Y841" s="3"/>
      <c r="Z841" s="3"/>
      <c r="AA841" s="3"/>
      <c r="AB841" s="3" t="s">
        <v>186</v>
      </c>
      <c r="AC841" s="3"/>
      <c r="AD841" s="3"/>
      <c r="AE841" s="3"/>
      <c r="AF841" s="3"/>
      <c r="AG841" s="3"/>
      <c r="AH841" s="3"/>
      <c r="AI841" s="3"/>
      <c r="AJ841" s="3"/>
      <c r="AK841" s="3"/>
      <c r="AL841" s="3"/>
      <c r="AM841" s="3"/>
      <c r="AN841" s="3"/>
      <c r="AO841" s="3"/>
      <c r="AP841" s="3" t="s">
        <v>706</v>
      </c>
      <c r="AQ841" s="3"/>
      <c r="AR841" s="3" t="s">
        <v>706</v>
      </c>
      <c r="AS841" s="3" t="s">
        <v>706</v>
      </c>
      <c r="AT841" s="3" t="s">
        <v>706</v>
      </c>
      <c r="AU841" s="3"/>
      <c r="AV841" s="3"/>
      <c r="AW841" s="3" t="s">
        <v>706</v>
      </c>
      <c r="AX841" s="3" t="s">
        <v>706</v>
      </c>
      <c r="AY841" s="3"/>
      <c r="AZ841" s="3"/>
      <c r="BA841" s="3"/>
      <c r="BB841" s="3"/>
      <c r="BC841" s="3"/>
      <c r="BD841" s="3"/>
      <c r="BE841" s="10"/>
      <c r="BF841" s="10" t="s">
        <v>1832</v>
      </c>
      <c r="BG841" s="10" t="s">
        <v>2382</v>
      </c>
      <c r="BH841" s="15" t="s">
        <v>556</v>
      </c>
      <c r="BI841" s="15" t="s">
        <v>555</v>
      </c>
      <c r="BJ841" s="17"/>
      <c r="BK841" s="15" t="str">
        <f t="shared" si="23"/>
        <v>A</v>
      </c>
      <c r="BL841" s="17">
        <v>2016</v>
      </c>
      <c r="BM841" s="11" t="s">
        <v>5384</v>
      </c>
      <c r="BN841" s="70" t="s">
        <v>1888</v>
      </c>
      <c r="BO841" s="21" t="s">
        <v>5385</v>
      </c>
      <c r="BP841" s="70" t="s">
        <v>1887</v>
      </c>
      <c r="BQ841" s="11" t="s">
        <v>5386</v>
      </c>
      <c r="BR841" s="13" t="s">
        <v>2244</v>
      </c>
      <c r="BS841" s="21" t="s">
        <v>5387</v>
      </c>
      <c r="BT841" s="13" t="s">
        <v>2247</v>
      </c>
      <c r="BU841" s="11" t="s">
        <v>5201</v>
      </c>
      <c r="BV841" s="13" t="s">
        <v>3701</v>
      </c>
      <c r="BW841" s="46"/>
    </row>
    <row r="842" spans="1:75" s="5" customFormat="1" x14ac:dyDescent="0.35">
      <c r="A842" s="71">
        <v>841</v>
      </c>
      <c r="B842" s="71">
        <v>236</v>
      </c>
      <c r="C842" s="10" t="s">
        <v>335</v>
      </c>
      <c r="D842" s="10" t="s">
        <v>25</v>
      </c>
      <c r="E842" s="3" t="s">
        <v>1814</v>
      </c>
      <c r="F842" s="119">
        <v>-6.3146712000000003</v>
      </c>
      <c r="G842" s="119">
        <v>39.373888000000001</v>
      </c>
      <c r="H842" s="7" t="s">
        <v>2257</v>
      </c>
      <c r="I842" s="7" t="s">
        <v>2261</v>
      </c>
      <c r="J842" s="3" t="s">
        <v>10</v>
      </c>
      <c r="K842" s="8" t="s">
        <v>633</v>
      </c>
      <c r="L842" s="8">
        <v>1372</v>
      </c>
      <c r="M842" s="8">
        <v>25</v>
      </c>
      <c r="N842" s="135">
        <v>641</v>
      </c>
      <c r="O842" s="135">
        <v>774</v>
      </c>
      <c r="P842" s="129">
        <v>707.5</v>
      </c>
      <c r="Q842" s="40">
        <v>1309</v>
      </c>
      <c r="R842" s="40">
        <v>1176</v>
      </c>
      <c r="S842" s="40">
        <v>1242.5</v>
      </c>
      <c r="T842" s="8" t="s">
        <v>1863</v>
      </c>
      <c r="U842" s="43" t="s">
        <v>691</v>
      </c>
      <c r="V842" s="3"/>
      <c r="W842" s="3"/>
      <c r="X842" s="3"/>
      <c r="Y842" s="3"/>
      <c r="Z842" s="3"/>
      <c r="AA842" s="3"/>
      <c r="AB842" s="3"/>
      <c r="AC842" s="3"/>
      <c r="AD842" s="3"/>
      <c r="AE842" s="3"/>
      <c r="AF842" s="3"/>
      <c r="AG842" s="3"/>
      <c r="AH842" s="3"/>
      <c r="AI842" s="3"/>
      <c r="AJ842" s="3"/>
      <c r="AK842" s="3"/>
      <c r="AL842" s="3"/>
      <c r="AM842" s="3" t="s">
        <v>186</v>
      </c>
      <c r="AN842" s="3"/>
      <c r="AO842" s="3"/>
      <c r="AP842" s="3" t="s">
        <v>706</v>
      </c>
      <c r="AQ842" s="3" t="s">
        <v>706</v>
      </c>
      <c r="AR842" s="3" t="s">
        <v>706</v>
      </c>
      <c r="AS842" s="3" t="s">
        <v>706</v>
      </c>
      <c r="AT842" s="3" t="s">
        <v>706</v>
      </c>
      <c r="AU842" s="3"/>
      <c r="AV842" s="3"/>
      <c r="AW842" s="3"/>
      <c r="AX842" s="3" t="s">
        <v>706</v>
      </c>
      <c r="AY842" s="3"/>
      <c r="AZ842" s="3"/>
      <c r="BA842" s="3"/>
      <c r="BB842" s="3"/>
      <c r="BC842" s="3"/>
      <c r="BD842" s="3"/>
      <c r="BE842" s="10"/>
      <c r="BF842" s="10" t="s">
        <v>1832</v>
      </c>
      <c r="BG842" s="10" t="s">
        <v>3558</v>
      </c>
      <c r="BH842" s="15" t="s">
        <v>555</v>
      </c>
      <c r="BI842" s="15" t="s">
        <v>556</v>
      </c>
      <c r="BJ842" s="17"/>
      <c r="BK842" s="15" t="str">
        <f t="shared" si="23"/>
        <v>A</v>
      </c>
      <c r="BL842" s="17">
        <v>2016</v>
      </c>
      <c r="BM842" s="11" t="s">
        <v>5388</v>
      </c>
      <c r="BN842" s="70" t="s">
        <v>1888</v>
      </c>
      <c r="BO842" s="21" t="s">
        <v>5389</v>
      </c>
      <c r="BP842" s="70" t="s">
        <v>1887</v>
      </c>
      <c r="BQ842" s="11" t="s">
        <v>5390</v>
      </c>
      <c r="BR842" s="13" t="s">
        <v>2244</v>
      </c>
      <c r="BS842" s="21" t="s">
        <v>5391</v>
      </c>
      <c r="BT842" s="13" t="s">
        <v>2247</v>
      </c>
      <c r="BU842" s="3"/>
      <c r="BV842" s="3"/>
      <c r="BW842" s="46"/>
    </row>
    <row r="843" spans="1:75" s="5" customFormat="1" x14ac:dyDescent="0.35">
      <c r="A843" s="71">
        <v>842</v>
      </c>
      <c r="B843" s="71">
        <v>236</v>
      </c>
      <c r="C843" s="10" t="s">
        <v>335</v>
      </c>
      <c r="D843" s="10" t="s">
        <v>25</v>
      </c>
      <c r="E843" s="3" t="s">
        <v>1814</v>
      </c>
      <c r="F843" s="119">
        <v>-6.3146712000000003</v>
      </c>
      <c r="G843" s="119">
        <v>39.373888000000001</v>
      </c>
      <c r="H843" s="7" t="s">
        <v>2257</v>
      </c>
      <c r="I843" s="7" t="s">
        <v>2261</v>
      </c>
      <c r="J843" s="3" t="s">
        <v>10</v>
      </c>
      <c r="K843" s="8" t="s">
        <v>634</v>
      </c>
      <c r="L843" s="8">
        <v>1390</v>
      </c>
      <c r="M843" s="8">
        <v>25</v>
      </c>
      <c r="N843" s="135">
        <v>608</v>
      </c>
      <c r="O843" s="135">
        <v>770</v>
      </c>
      <c r="P843" s="129">
        <v>689</v>
      </c>
      <c r="Q843" s="40">
        <v>1342</v>
      </c>
      <c r="R843" s="40">
        <v>1180</v>
      </c>
      <c r="S843" s="40">
        <v>1261</v>
      </c>
      <c r="T843" s="8" t="s">
        <v>1863</v>
      </c>
      <c r="U843" s="43" t="s">
        <v>199</v>
      </c>
      <c r="V843" s="3"/>
      <c r="W843" s="3"/>
      <c r="X843" s="3"/>
      <c r="Y843" s="3" t="s">
        <v>186</v>
      </c>
      <c r="Z843" s="3"/>
      <c r="AA843" s="3"/>
      <c r="AB843" s="3"/>
      <c r="AC843" s="3"/>
      <c r="AD843" s="3"/>
      <c r="AE843" s="3"/>
      <c r="AF843" s="3"/>
      <c r="AG843" s="3"/>
      <c r="AH843" s="3"/>
      <c r="AI843" s="3"/>
      <c r="AJ843" s="3"/>
      <c r="AK843" s="3"/>
      <c r="AL843" s="3"/>
      <c r="AM843" s="3"/>
      <c r="AN843" s="3"/>
      <c r="AO843" s="3"/>
      <c r="AP843" s="3" t="s">
        <v>706</v>
      </c>
      <c r="AQ843" s="3" t="s">
        <v>706</v>
      </c>
      <c r="AR843" s="3" t="s">
        <v>706</v>
      </c>
      <c r="AS843" s="3" t="s">
        <v>706</v>
      </c>
      <c r="AT843" s="3" t="s">
        <v>706</v>
      </c>
      <c r="AU843" s="3"/>
      <c r="AV843" s="3"/>
      <c r="AW843" s="3"/>
      <c r="AX843" s="3" t="s">
        <v>706</v>
      </c>
      <c r="AY843" s="3"/>
      <c r="AZ843" s="3"/>
      <c r="BA843" s="3"/>
      <c r="BB843" s="3"/>
      <c r="BC843" s="3"/>
      <c r="BD843" s="3"/>
      <c r="BE843" s="10"/>
      <c r="BF843" s="10" t="s">
        <v>1832</v>
      </c>
      <c r="BG843" s="10" t="s">
        <v>3558</v>
      </c>
      <c r="BH843" s="15" t="s">
        <v>555</v>
      </c>
      <c r="BI843" s="15" t="s">
        <v>555</v>
      </c>
      <c r="BJ843" s="17"/>
      <c r="BK843" s="15" t="str">
        <f t="shared" si="23"/>
        <v>A</v>
      </c>
      <c r="BL843" s="17">
        <v>2016</v>
      </c>
      <c r="BM843" s="11" t="s">
        <v>5392</v>
      </c>
      <c r="BN843" s="70" t="s">
        <v>1888</v>
      </c>
      <c r="BO843" s="21" t="s">
        <v>5393</v>
      </c>
      <c r="BP843" s="70" t="s">
        <v>1887</v>
      </c>
      <c r="BQ843" s="11" t="s">
        <v>5394</v>
      </c>
      <c r="BR843" s="13" t="s">
        <v>2244</v>
      </c>
      <c r="BS843" s="21" t="s">
        <v>5395</v>
      </c>
      <c r="BT843" s="13" t="s">
        <v>2247</v>
      </c>
      <c r="BU843" s="3"/>
      <c r="BV843" s="3"/>
      <c r="BW843" s="46"/>
    </row>
    <row r="844" spans="1:75" s="5" customFormat="1" x14ac:dyDescent="0.35">
      <c r="A844" s="71">
        <v>843</v>
      </c>
      <c r="B844" s="71">
        <v>236</v>
      </c>
      <c r="C844" s="10" t="s">
        <v>335</v>
      </c>
      <c r="D844" s="10" t="s">
        <v>25</v>
      </c>
      <c r="E844" s="3" t="s">
        <v>1814</v>
      </c>
      <c r="F844" s="119">
        <v>-6.3146712000000003</v>
      </c>
      <c r="G844" s="119">
        <v>39.373888000000001</v>
      </c>
      <c r="H844" s="7" t="s">
        <v>2257</v>
      </c>
      <c r="I844" s="7" t="s">
        <v>2261</v>
      </c>
      <c r="J844" s="3" t="s">
        <v>10</v>
      </c>
      <c r="K844" s="8" t="s">
        <v>635</v>
      </c>
      <c r="L844" s="8">
        <v>1342</v>
      </c>
      <c r="M844" s="8">
        <v>24</v>
      </c>
      <c r="N844" s="135">
        <v>655</v>
      </c>
      <c r="O844" s="135">
        <v>774</v>
      </c>
      <c r="P844" s="129">
        <v>714.5</v>
      </c>
      <c r="Q844" s="40">
        <v>1295</v>
      </c>
      <c r="R844" s="40">
        <v>1176</v>
      </c>
      <c r="S844" s="40">
        <v>1235.5</v>
      </c>
      <c r="T844" s="8" t="s">
        <v>1863</v>
      </c>
      <c r="U844" s="43" t="s">
        <v>199</v>
      </c>
      <c r="V844" s="3"/>
      <c r="W844" s="3"/>
      <c r="X844" s="3"/>
      <c r="Y844" s="3" t="s">
        <v>186</v>
      </c>
      <c r="Z844" s="3"/>
      <c r="AA844" s="3"/>
      <c r="AB844" s="3"/>
      <c r="AC844" s="3"/>
      <c r="AD844" s="3"/>
      <c r="AE844" s="3"/>
      <c r="AF844" s="3"/>
      <c r="AG844" s="3"/>
      <c r="AH844" s="3"/>
      <c r="AI844" s="3"/>
      <c r="AJ844" s="3"/>
      <c r="AK844" s="3"/>
      <c r="AL844" s="3"/>
      <c r="AM844" s="3"/>
      <c r="AN844" s="3"/>
      <c r="AO844" s="3"/>
      <c r="AP844" s="3" t="s">
        <v>706</v>
      </c>
      <c r="AQ844" s="3" t="s">
        <v>706</v>
      </c>
      <c r="AR844" s="3" t="s">
        <v>706</v>
      </c>
      <c r="AS844" s="3" t="s">
        <v>706</v>
      </c>
      <c r="AT844" s="3" t="s">
        <v>706</v>
      </c>
      <c r="AU844" s="3"/>
      <c r="AV844" s="3"/>
      <c r="AW844" s="3"/>
      <c r="AX844" s="3" t="s">
        <v>706</v>
      </c>
      <c r="AY844" s="3"/>
      <c r="AZ844" s="3"/>
      <c r="BA844" s="3"/>
      <c r="BB844" s="3"/>
      <c r="BC844" s="3"/>
      <c r="BD844" s="3"/>
      <c r="BE844" s="10"/>
      <c r="BF844" s="10" t="s">
        <v>1832</v>
      </c>
      <c r="BG844" s="10" t="s">
        <v>3558</v>
      </c>
      <c r="BH844" s="15" t="s">
        <v>555</v>
      </c>
      <c r="BI844" s="15" t="s">
        <v>555</v>
      </c>
      <c r="BJ844" s="17"/>
      <c r="BK844" s="15" t="str">
        <f t="shared" si="23"/>
        <v>A</v>
      </c>
      <c r="BL844" s="17">
        <v>2016</v>
      </c>
      <c r="BM844" s="11" t="s">
        <v>5396</v>
      </c>
      <c r="BN844" s="70" t="s">
        <v>1888</v>
      </c>
      <c r="BO844" s="21" t="s">
        <v>5397</v>
      </c>
      <c r="BP844" s="70" t="s">
        <v>1887</v>
      </c>
      <c r="BQ844" s="11" t="s">
        <v>5398</v>
      </c>
      <c r="BR844" s="13" t="s">
        <v>2244</v>
      </c>
      <c r="BS844" s="21" t="s">
        <v>5399</v>
      </c>
      <c r="BT844" s="13" t="s">
        <v>2247</v>
      </c>
      <c r="BU844" s="3"/>
      <c r="BV844" s="3"/>
      <c r="BW844" s="46"/>
    </row>
    <row r="845" spans="1:75" s="5" customFormat="1" x14ac:dyDescent="0.35">
      <c r="A845" s="71">
        <v>844</v>
      </c>
      <c r="B845" s="71">
        <v>236</v>
      </c>
      <c r="C845" s="10" t="s">
        <v>335</v>
      </c>
      <c r="D845" s="10" t="s">
        <v>25</v>
      </c>
      <c r="E845" s="3" t="s">
        <v>1814</v>
      </c>
      <c r="F845" s="119">
        <v>-6.3146712000000003</v>
      </c>
      <c r="G845" s="119">
        <v>39.373888000000001</v>
      </c>
      <c r="H845" s="7" t="s">
        <v>2257</v>
      </c>
      <c r="I845" s="7" t="s">
        <v>2262</v>
      </c>
      <c r="J845" s="3" t="s">
        <v>10</v>
      </c>
      <c r="K845" s="8" t="s">
        <v>636</v>
      </c>
      <c r="L845" s="8">
        <v>1280</v>
      </c>
      <c r="M845" s="8">
        <v>26</v>
      </c>
      <c r="N845" s="135">
        <v>675</v>
      </c>
      <c r="O845" s="135">
        <v>870</v>
      </c>
      <c r="P845" s="129">
        <v>772.5</v>
      </c>
      <c r="Q845" s="40">
        <v>1275</v>
      </c>
      <c r="R845" s="40">
        <v>1080</v>
      </c>
      <c r="S845" s="40">
        <v>1177.5</v>
      </c>
      <c r="T845" s="8" t="s">
        <v>1863</v>
      </c>
      <c r="U845" s="43" t="s">
        <v>693</v>
      </c>
      <c r="V845" s="3"/>
      <c r="W845" s="3"/>
      <c r="X845" s="3"/>
      <c r="Y845" s="3"/>
      <c r="Z845" s="3"/>
      <c r="AA845" s="3"/>
      <c r="AB845" s="3" t="s">
        <v>186</v>
      </c>
      <c r="AC845" s="3"/>
      <c r="AD845" s="3"/>
      <c r="AE845" s="3"/>
      <c r="AF845" s="3"/>
      <c r="AG845" s="3"/>
      <c r="AH845" s="3"/>
      <c r="AI845" s="3"/>
      <c r="AJ845" s="3"/>
      <c r="AK845" s="3"/>
      <c r="AL845" s="3"/>
      <c r="AM845" s="3"/>
      <c r="AN845" s="3"/>
      <c r="AO845" s="3"/>
      <c r="AP845" s="3" t="s">
        <v>706</v>
      </c>
      <c r="AQ845" s="3"/>
      <c r="AR845" s="3" t="s">
        <v>706</v>
      </c>
      <c r="AS845" s="3" t="s">
        <v>706</v>
      </c>
      <c r="AT845" s="3" t="s">
        <v>706</v>
      </c>
      <c r="AU845" s="3"/>
      <c r="AV845" s="3"/>
      <c r="AW845" s="3" t="s">
        <v>706</v>
      </c>
      <c r="AX845" s="3" t="s">
        <v>706</v>
      </c>
      <c r="AY845" s="3"/>
      <c r="AZ845" s="3"/>
      <c r="BA845" s="3"/>
      <c r="BB845" s="3"/>
      <c r="BC845" s="3"/>
      <c r="BD845" s="3"/>
      <c r="BE845" s="10"/>
      <c r="BF845" s="10" t="s">
        <v>1832</v>
      </c>
      <c r="BG845" s="10" t="s">
        <v>3558</v>
      </c>
      <c r="BH845" s="15" t="s">
        <v>556</v>
      </c>
      <c r="BI845" s="15" t="s">
        <v>555</v>
      </c>
      <c r="BJ845" s="17"/>
      <c r="BK845" s="15" t="str">
        <f t="shared" si="23"/>
        <v>A</v>
      </c>
      <c r="BL845" s="17">
        <v>2016</v>
      </c>
      <c r="BM845" s="11" t="s">
        <v>5400</v>
      </c>
      <c r="BN845" s="70" t="s">
        <v>1888</v>
      </c>
      <c r="BO845" s="21" t="s">
        <v>5401</v>
      </c>
      <c r="BP845" s="70" t="s">
        <v>1887</v>
      </c>
      <c r="BQ845" s="11" t="s">
        <v>5402</v>
      </c>
      <c r="BR845" s="13" t="s">
        <v>2244</v>
      </c>
      <c r="BS845" s="21" t="s">
        <v>5403</v>
      </c>
      <c r="BT845" s="13" t="s">
        <v>2247</v>
      </c>
      <c r="BU845" s="3"/>
      <c r="BV845" s="3"/>
      <c r="BW845" s="46"/>
    </row>
    <row r="846" spans="1:75" s="5" customFormat="1" x14ac:dyDescent="0.35">
      <c r="A846" s="71">
        <v>845</v>
      </c>
      <c r="B846" s="71">
        <v>236</v>
      </c>
      <c r="C846" s="10" t="s">
        <v>335</v>
      </c>
      <c r="D846" s="10" t="s">
        <v>25</v>
      </c>
      <c r="E846" s="3" t="s">
        <v>1814</v>
      </c>
      <c r="F846" s="119">
        <v>-6.3146712000000003</v>
      </c>
      <c r="G846" s="119">
        <v>39.373888000000001</v>
      </c>
      <c r="H846" s="7" t="s">
        <v>2257</v>
      </c>
      <c r="I846" s="7" t="s">
        <v>2263</v>
      </c>
      <c r="J846" s="3" t="s">
        <v>10</v>
      </c>
      <c r="K846" s="8" t="s">
        <v>637</v>
      </c>
      <c r="L846" s="8">
        <v>1367</v>
      </c>
      <c r="M846" s="8">
        <v>26</v>
      </c>
      <c r="N846" s="135">
        <v>643</v>
      </c>
      <c r="O846" s="135">
        <v>774</v>
      </c>
      <c r="P846" s="129">
        <v>708.5</v>
      </c>
      <c r="Q846" s="40">
        <v>1307</v>
      </c>
      <c r="R846" s="40">
        <v>1176</v>
      </c>
      <c r="S846" s="40">
        <v>1241.5</v>
      </c>
      <c r="T846" s="8" t="s">
        <v>1863</v>
      </c>
      <c r="U846" s="43" t="s">
        <v>199</v>
      </c>
      <c r="V846" s="3"/>
      <c r="W846" s="3"/>
      <c r="X846" s="3"/>
      <c r="Y846" s="3" t="s">
        <v>186</v>
      </c>
      <c r="Z846" s="3"/>
      <c r="AA846" s="3"/>
      <c r="AB846" s="3"/>
      <c r="AC846" s="3"/>
      <c r="AD846" s="3"/>
      <c r="AE846" s="3"/>
      <c r="AF846" s="3"/>
      <c r="AG846" s="3"/>
      <c r="AH846" s="3"/>
      <c r="AI846" s="3"/>
      <c r="AJ846" s="3"/>
      <c r="AK846" s="3"/>
      <c r="AL846" s="3"/>
      <c r="AM846" s="3"/>
      <c r="AN846" s="3"/>
      <c r="AO846" s="3"/>
      <c r="AP846" s="3" t="s">
        <v>706</v>
      </c>
      <c r="AQ846" s="3"/>
      <c r="AR846" s="3" t="s">
        <v>706</v>
      </c>
      <c r="AS846" s="3" t="s">
        <v>706</v>
      </c>
      <c r="AT846" s="3" t="s">
        <v>706</v>
      </c>
      <c r="AU846" s="3"/>
      <c r="AV846" s="3"/>
      <c r="AW846" s="3" t="s">
        <v>706</v>
      </c>
      <c r="AX846" s="3" t="s">
        <v>706</v>
      </c>
      <c r="AY846" s="3"/>
      <c r="AZ846" s="3"/>
      <c r="BA846" s="3"/>
      <c r="BB846" s="3"/>
      <c r="BC846" s="3"/>
      <c r="BD846" s="3"/>
      <c r="BE846" s="10"/>
      <c r="BF846" s="10" t="s">
        <v>1832</v>
      </c>
      <c r="BG846" s="10" t="s">
        <v>2382</v>
      </c>
      <c r="BH846" s="15" t="s">
        <v>556</v>
      </c>
      <c r="BI846" s="15" t="s">
        <v>555</v>
      </c>
      <c r="BJ846" s="17"/>
      <c r="BK846" s="15" t="str">
        <f t="shared" si="23"/>
        <v>A</v>
      </c>
      <c r="BL846" s="17">
        <v>2016</v>
      </c>
      <c r="BM846" s="11" t="s">
        <v>5404</v>
      </c>
      <c r="BN846" s="70" t="s">
        <v>1888</v>
      </c>
      <c r="BO846" s="21" t="s">
        <v>5405</v>
      </c>
      <c r="BP846" s="70" t="s">
        <v>1887</v>
      </c>
      <c r="BQ846" s="11" t="s">
        <v>5406</v>
      </c>
      <c r="BR846" s="13" t="s">
        <v>2244</v>
      </c>
      <c r="BS846" s="21" t="s">
        <v>5407</v>
      </c>
      <c r="BT846" s="13" t="s">
        <v>2247</v>
      </c>
      <c r="BU846" s="11" t="s">
        <v>5201</v>
      </c>
      <c r="BV846" s="13" t="s">
        <v>3701</v>
      </c>
      <c r="BW846" s="46"/>
    </row>
    <row r="847" spans="1:75" s="5" customFormat="1" x14ac:dyDescent="0.35">
      <c r="A847" s="71">
        <v>846</v>
      </c>
      <c r="B847" s="71">
        <v>236</v>
      </c>
      <c r="C847" s="10" t="s">
        <v>335</v>
      </c>
      <c r="D847" s="10" t="s">
        <v>25</v>
      </c>
      <c r="E847" s="3" t="s">
        <v>1814</v>
      </c>
      <c r="F847" s="119">
        <v>-6.3146712000000003</v>
      </c>
      <c r="G847" s="119">
        <v>39.373888000000001</v>
      </c>
      <c r="H847" s="7" t="s">
        <v>2033</v>
      </c>
      <c r="I847" s="7" t="s">
        <v>2264</v>
      </c>
      <c r="J847" s="3" t="s">
        <v>10</v>
      </c>
      <c r="K847" s="8" t="s">
        <v>638</v>
      </c>
      <c r="L847" s="8">
        <v>1151</v>
      </c>
      <c r="M847" s="8">
        <v>26</v>
      </c>
      <c r="N847" s="135">
        <v>775</v>
      </c>
      <c r="O847" s="135">
        <v>994</v>
      </c>
      <c r="P847" s="129">
        <v>884.5</v>
      </c>
      <c r="Q847" s="40">
        <v>1175</v>
      </c>
      <c r="R847" s="40">
        <v>956</v>
      </c>
      <c r="S847" s="40">
        <v>1065.5</v>
      </c>
      <c r="T847" s="8" t="s">
        <v>1863</v>
      </c>
      <c r="U847" s="43" t="s">
        <v>694</v>
      </c>
      <c r="V847" s="3"/>
      <c r="W847" s="3"/>
      <c r="X847" s="3"/>
      <c r="Y847" s="3" t="s">
        <v>186</v>
      </c>
      <c r="Z847" s="3"/>
      <c r="AA847" s="3"/>
      <c r="AB847" s="3"/>
      <c r="AC847" s="3"/>
      <c r="AD847" s="3" t="s">
        <v>186</v>
      </c>
      <c r="AE847" s="3"/>
      <c r="AF847" s="3"/>
      <c r="AG847" s="3"/>
      <c r="AH847" s="3"/>
      <c r="AI847" s="3"/>
      <c r="AJ847" s="3"/>
      <c r="AK847" s="3"/>
      <c r="AL847" s="3"/>
      <c r="AM847" s="3"/>
      <c r="AN847" s="3"/>
      <c r="AO847" s="3"/>
      <c r="AP847" s="3" t="s">
        <v>706</v>
      </c>
      <c r="AQ847" s="3" t="s">
        <v>706</v>
      </c>
      <c r="AR847" s="3" t="s">
        <v>706</v>
      </c>
      <c r="AS847" s="3" t="s">
        <v>706</v>
      </c>
      <c r="AT847" s="3" t="s">
        <v>706</v>
      </c>
      <c r="AU847" s="3" t="s">
        <v>706</v>
      </c>
      <c r="AV847" s="3" t="s">
        <v>706</v>
      </c>
      <c r="AW847" s="3" t="s">
        <v>706</v>
      </c>
      <c r="AX847" s="3" t="s">
        <v>706</v>
      </c>
      <c r="AY847" s="3"/>
      <c r="AZ847" s="3"/>
      <c r="BA847" s="3"/>
      <c r="BB847" s="3"/>
      <c r="BC847" s="3"/>
      <c r="BD847" s="3"/>
      <c r="BE847" s="10"/>
      <c r="BF847" s="10" t="s">
        <v>1804</v>
      </c>
      <c r="BG847" s="10" t="s">
        <v>2381</v>
      </c>
      <c r="BH847" s="15" t="s">
        <v>556</v>
      </c>
      <c r="BI847" s="15" t="s">
        <v>555</v>
      </c>
      <c r="BJ847" s="17"/>
      <c r="BK847" s="15" t="str">
        <f t="shared" si="23"/>
        <v>A</v>
      </c>
      <c r="BL847" s="17">
        <v>2016</v>
      </c>
      <c r="BM847" s="11" t="s">
        <v>5408</v>
      </c>
      <c r="BN847" s="70" t="s">
        <v>1888</v>
      </c>
      <c r="BO847" s="21" t="s">
        <v>5409</v>
      </c>
      <c r="BP847" s="70" t="s">
        <v>1887</v>
      </c>
      <c r="BQ847" s="11" t="s">
        <v>5410</v>
      </c>
      <c r="BR847" s="13" t="s">
        <v>2244</v>
      </c>
      <c r="BS847" s="21" t="s">
        <v>5411</v>
      </c>
      <c r="BT847" s="13" t="s">
        <v>2247</v>
      </c>
      <c r="BU847" s="11" t="s">
        <v>5201</v>
      </c>
      <c r="BV847" s="13" t="s">
        <v>3701</v>
      </c>
      <c r="BW847" s="46"/>
    </row>
    <row r="848" spans="1:75" s="5" customFormat="1" x14ac:dyDescent="0.35">
      <c r="A848" s="71">
        <v>847</v>
      </c>
      <c r="B848" s="71">
        <v>236</v>
      </c>
      <c r="C848" s="10" t="s">
        <v>335</v>
      </c>
      <c r="D848" s="10" t="s">
        <v>25</v>
      </c>
      <c r="E848" s="3" t="s">
        <v>1814</v>
      </c>
      <c r="F848" s="119">
        <v>-6.3146712000000003</v>
      </c>
      <c r="G848" s="119">
        <v>39.373888000000001</v>
      </c>
      <c r="H848" s="7" t="s">
        <v>2033</v>
      </c>
      <c r="I848" s="7" t="s">
        <v>2265</v>
      </c>
      <c r="J848" s="3" t="s">
        <v>10</v>
      </c>
      <c r="K848" s="8" t="s">
        <v>639</v>
      </c>
      <c r="L848" s="8">
        <v>1244</v>
      </c>
      <c r="M848" s="8">
        <v>27</v>
      </c>
      <c r="N848" s="135">
        <v>690</v>
      </c>
      <c r="O848" s="135">
        <v>887</v>
      </c>
      <c r="P848" s="129">
        <v>788.5</v>
      </c>
      <c r="Q848" s="40">
        <v>1260</v>
      </c>
      <c r="R848" s="40">
        <v>1063</v>
      </c>
      <c r="S848" s="40">
        <v>1161.5</v>
      </c>
      <c r="T848" s="8" t="s">
        <v>1863</v>
      </c>
      <c r="U848" s="43" t="s">
        <v>199</v>
      </c>
      <c r="V848" s="3"/>
      <c r="W848" s="3"/>
      <c r="X848" s="3"/>
      <c r="Y848" s="3" t="s">
        <v>186</v>
      </c>
      <c r="Z848" s="3"/>
      <c r="AA848" s="3"/>
      <c r="AB848" s="3"/>
      <c r="AC848" s="3"/>
      <c r="AD848" s="3"/>
      <c r="AE848" s="3"/>
      <c r="AF848" s="3"/>
      <c r="AG848" s="3"/>
      <c r="AH848" s="3"/>
      <c r="AI848" s="3"/>
      <c r="AJ848" s="3"/>
      <c r="AK848" s="3"/>
      <c r="AL848" s="3"/>
      <c r="AM848" s="3"/>
      <c r="AN848" s="3"/>
      <c r="AO848" s="3"/>
      <c r="AP848" s="3" t="s">
        <v>706</v>
      </c>
      <c r="AQ848" s="3"/>
      <c r="AR848" s="3" t="s">
        <v>706</v>
      </c>
      <c r="AS848" s="3" t="s">
        <v>706</v>
      </c>
      <c r="AT848" s="3" t="s">
        <v>706</v>
      </c>
      <c r="AU848" s="3"/>
      <c r="AV848" s="3"/>
      <c r="AW848" s="3" t="s">
        <v>706</v>
      </c>
      <c r="AX848" s="3" t="s">
        <v>706</v>
      </c>
      <c r="AY848" s="3"/>
      <c r="AZ848" s="3"/>
      <c r="BA848" s="3"/>
      <c r="BB848" s="3"/>
      <c r="BC848" s="3"/>
      <c r="BD848" s="3" t="s">
        <v>186</v>
      </c>
      <c r="BE848" s="10"/>
      <c r="BF848" s="10" t="s">
        <v>1832</v>
      </c>
      <c r="BG848" s="10" t="s">
        <v>5357</v>
      </c>
      <c r="BH848" s="15" t="s">
        <v>556</v>
      </c>
      <c r="BI848" s="15" t="s">
        <v>555</v>
      </c>
      <c r="BJ848" s="17"/>
      <c r="BK848" s="15" t="str">
        <f t="shared" si="23"/>
        <v>A</v>
      </c>
      <c r="BL848" s="17">
        <v>2016</v>
      </c>
      <c r="BM848" s="11" t="s">
        <v>5412</v>
      </c>
      <c r="BN848" s="70" t="s">
        <v>1888</v>
      </c>
      <c r="BO848" s="21" t="s">
        <v>5413</v>
      </c>
      <c r="BP848" s="70" t="s">
        <v>1887</v>
      </c>
      <c r="BQ848" s="11" t="s">
        <v>5414</v>
      </c>
      <c r="BR848" s="13" t="s">
        <v>2244</v>
      </c>
      <c r="BS848" s="21" t="s">
        <v>5415</v>
      </c>
      <c r="BT848" s="13" t="s">
        <v>2247</v>
      </c>
      <c r="BU848" s="11" t="s">
        <v>5201</v>
      </c>
      <c r="BV848" s="13" t="s">
        <v>3701</v>
      </c>
      <c r="BW848" s="46"/>
    </row>
    <row r="849" spans="1:75" s="5" customFormat="1" x14ac:dyDescent="0.35">
      <c r="A849" s="71">
        <v>848</v>
      </c>
      <c r="B849" s="71">
        <v>236</v>
      </c>
      <c r="C849" s="10" t="s">
        <v>335</v>
      </c>
      <c r="D849" s="10" t="s">
        <v>25</v>
      </c>
      <c r="E849" s="3" t="s">
        <v>1814</v>
      </c>
      <c r="F849" s="119">
        <v>-6.3146712000000003</v>
      </c>
      <c r="G849" s="119">
        <v>39.373888000000001</v>
      </c>
      <c r="H849" s="7" t="s">
        <v>2033</v>
      </c>
      <c r="I849" s="7" t="s">
        <v>2265</v>
      </c>
      <c r="J849" s="3" t="s">
        <v>10</v>
      </c>
      <c r="K849" s="8" t="s">
        <v>640</v>
      </c>
      <c r="L849" s="8">
        <v>1287</v>
      </c>
      <c r="M849" s="8">
        <v>25</v>
      </c>
      <c r="N849" s="135">
        <v>670</v>
      </c>
      <c r="O849" s="135">
        <v>852</v>
      </c>
      <c r="P849" s="129">
        <v>761</v>
      </c>
      <c r="Q849" s="40">
        <v>1280</v>
      </c>
      <c r="R849" s="40">
        <v>1098</v>
      </c>
      <c r="S849" s="40">
        <v>1189</v>
      </c>
      <c r="T849" s="8" t="s">
        <v>1863</v>
      </c>
      <c r="U849" s="43" t="s">
        <v>199</v>
      </c>
      <c r="V849" s="3"/>
      <c r="W849" s="3"/>
      <c r="X849" s="3"/>
      <c r="Y849" s="3" t="s">
        <v>186</v>
      </c>
      <c r="Z849" s="3"/>
      <c r="AA849" s="3"/>
      <c r="AB849" s="3"/>
      <c r="AC849" s="3"/>
      <c r="AD849" s="3"/>
      <c r="AE849" s="3"/>
      <c r="AF849" s="3"/>
      <c r="AG849" s="3"/>
      <c r="AH849" s="3"/>
      <c r="AI849" s="3"/>
      <c r="AJ849" s="3"/>
      <c r="AK849" s="3"/>
      <c r="AL849" s="3"/>
      <c r="AM849" s="3"/>
      <c r="AN849" s="3"/>
      <c r="AO849" s="3"/>
      <c r="AP849" s="3" t="s">
        <v>706</v>
      </c>
      <c r="AQ849" s="3"/>
      <c r="AR849" s="3" t="s">
        <v>706</v>
      </c>
      <c r="AS849" s="3" t="s">
        <v>706</v>
      </c>
      <c r="AT849" s="3" t="s">
        <v>706</v>
      </c>
      <c r="AU849" s="3"/>
      <c r="AV849" s="3"/>
      <c r="AW849" s="3" t="s">
        <v>706</v>
      </c>
      <c r="AX849" s="3" t="s">
        <v>706</v>
      </c>
      <c r="AY849" s="3"/>
      <c r="AZ849" s="3"/>
      <c r="BA849" s="3"/>
      <c r="BB849" s="3"/>
      <c r="BC849" s="3"/>
      <c r="BD849" s="3" t="s">
        <v>186</v>
      </c>
      <c r="BE849" s="10"/>
      <c r="BF849" s="10" t="s">
        <v>1832</v>
      </c>
      <c r="BG849" s="10" t="s">
        <v>5357</v>
      </c>
      <c r="BH849" s="15" t="s">
        <v>555</v>
      </c>
      <c r="BI849" s="15" t="s">
        <v>555</v>
      </c>
      <c r="BJ849" s="17"/>
      <c r="BK849" s="15" t="str">
        <f t="shared" si="23"/>
        <v>A</v>
      </c>
      <c r="BL849" s="17">
        <v>2016</v>
      </c>
      <c r="BM849" s="11" t="s">
        <v>5416</v>
      </c>
      <c r="BN849" s="70" t="s">
        <v>1888</v>
      </c>
      <c r="BO849" s="21" t="s">
        <v>5417</v>
      </c>
      <c r="BP849" s="70" t="s">
        <v>1887</v>
      </c>
      <c r="BQ849" s="11" t="s">
        <v>5418</v>
      </c>
      <c r="BR849" s="13" t="s">
        <v>2244</v>
      </c>
      <c r="BS849" s="21" t="s">
        <v>5419</v>
      </c>
      <c r="BT849" s="13" t="s">
        <v>2247</v>
      </c>
      <c r="BU849" s="11" t="s">
        <v>5201</v>
      </c>
      <c r="BV849" s="13" t="s">
        <v>3701</v>
      </c>
      <c r="BW849" s="46"/>
    </row>
    <row r="850" spans="1:75" s="5" customFormat="1" x14ac:dyDescent="0.35">
      <c r="A850" s="71">
        <v>849</v>
      </c>
      <c r="B850" s="71">
        <v>236</v>
      </c>
      <c r="C850" s="10" t="s">
        <v>335</v>
      </c>
      <c r="D850" s="10" t="s">
        <v>25</v>
      </c>
      <c r="E850" s="3" t="s">
        <v>1814</v>
      </c>
      <c r="F850" s="119">
        <v>-6.3146712000000003</v>
      </c>
      <c r="G850" s="119">
        <v>39.373888000000001</v>
      </c>
      <c r="H850" s="7" t="s">
        <v>2033</v>
      </c>
      <c r="I850" s="7" t="s">
        <v>2265</v>
      </c>
      <c r="J850" s="3" t="s">
        <v>10</v>
      </c>
      <c r="K850" s="8" t="s">
        <v>641</v>
      </c>
      <c r="L850" s="8">
        <v>1226</v>
      </c>
      <c r="M850" s="8">
        <v>25</v>
      </c>
      <c r="N850" s="135">
        <v>707</v>
      </c>
      <c r="O850" s="135">
        <v>894</v>
      </c>
      <c r="P850" s="129">
        <v>800.5</v>
      </c>
      <c r="Q850" s="40">
        <v>1243</v>
      </c>
      <c r="R850" s="40">
        <v>1056</v>
      </c>
      <c r="S850" s="40">
        <v>1149.5</v>
      </c>
      <c r="T850" s="8" t="s">
        <v>1863</v>
      </c>
      <c r="U850" s="43" t="s">
        <v>199</v>
      </c>
      <c r="V850" s="3"/>
      <c r="W850" s="3"/>
      <c r="X850" s="3"/>
      <c r="Y850" s="3" t="s">
        <v>186</v>
      </c>
      <c r="Z850" s="3"/>
      <c r="AA850" s="3"/>
      <c r="AB850" s="3"/>
      <c r="AC850" s="3"/>
      <c r="AD850" s="3"/>
      <c r="AE850" s="3"/>
      <c r="AF850" s="3"/>
      <c r="AG850" s="3"/>
      <c r="AH850" s="3"/>
      <c r="AI850" s="3"/>
      <c r="AJ850" s="3"/>
      <c r="AK850" s="3"/>
      <c r="AL850" s="3"/>
      <c r="AM850" s="3"/>
      <c r="AN850" s="3"/>
      <c r="AO850" s="3"/>
      <c r="AP850" s="3" t="s">
        <v>706</v>
      </c>
      <c r="AQ850" s="3"/>
      <c r="AR850" s="3" t="s">
        <v>706</v>
      </c>
      <c r="AS850" s="3" t="s">
        <v>706</v>
      </c>
      <c r="AT850" s="3" t="s">
        <v>706</v>
      </c>
      <c r="AU850" s="3"/>
      <c r="AV850" s="3"/>
      <c r="AW850" s="3" t="s">
        <v>706</v>
      </c>
      <c r="AX850" s="3" t="s">
        <v>706</v>
      </c>
      <c r="AY850" s="3"/>
      <c r="AZ850" s="3"/>
      <c r="BA850" s="3"/>
      <c r="BB850" s="3"/>
      <c r="BC850" s="3"/>
      <c r="BD850" s="3" t="s">
        <v>186</v>
      </c>
      <c r="BE850" s="10"/>
      <c r="BF850" s="10" t="s">
        <v>1832</v>
      </c>
      <c r="BG850" s="10" t="s">
        <v>5357</v>
      </c>
      <c r="BH850" s="15" t="s">
        <v>555</v>
      </c>
      <c r="BI850" s="15" t="s">
        <v>555</v>
      </c>
      <c r="BJ850" s="17"/>
      <c r="BK850" s="15" t="str">
        <f t="shared" si="23"/>
        <v>A</v>
      </c>
      <c r="BL850" s="17">
        <v>2016</v>
      </c>
      <c r="BM850" s="11" t="s">
        <v>5420</v>
      </c>
      <c r="BN850" s="70" t="s">
        <v>1888</v>
      </c>
      <c r="BO850" s="21" t="s">
        <v>5421</v>
      </c>
      <c r="BP850" s="70" t="s">
        <v>1887</v>
      </c>
      <c r="BQ850" s="11" t="s">
        <v>5422</v>
      </c>
      <c r="BR850" s="13" t="s">
        <v>2244</v>
      </c>
      <c r="BS850" s="21" t="s">
        <v>5423</v>
      </c>
      <c r="BT850" s="13" t="s">
        <v>2247</v>
      </c>
      <c r="BU850" s="11" t="s">
        <v>5201</v>
      </c>
      <c r="BV850" s="13" t="s">
        <v>3701</v>
      </c>
      <c r="BW850" s="46"/>
    </row>
    <row r="851" spans="1:75" s="5" customFormat="1" x14ac:dyDescent="0.35">
      <c r="A851" s="71">
        <v>850</v>
      </c>
      <c r="B851" s="71">
        <v>236</v>
      </c>
      <c r="C851" s="10" t="s">
        <v>335</v>
      </c>
      <c r="D851" s="10" t="s">
        <v>25</v>
      </c>
      <c r="E851" s="3" t="s">
        <v>1814</v>
      </c>
      <c r="F851" s="119">
        <v>-6.3146712000000003</v>
      </c>
      <c r="G851" s="119">
        <v>39.373888000000001</v>
      </c>
      <c r="H851" s="7" t="s">
        <v>2033</v>
      </c>
      <c r="I851" s="7" t="s">
        <v>2266</v>
      </c>
      <c r="J851" s="3" t="s">
        <v>10</v>
      </c>
      <c r="K851" s="8" t="s">
        <v>642</v>
      </c>
      <c r="L851" s="8">
        <v>1317</v>
      </c>
      <c r="M851" s="8">
        <v>24</v>
      </c>
      <c r="N851" s="135">
        <v>664</v>
      </c>
      <c r="O851" s="135">
        <v>774</v>
      </c>
      <c r="P851" s="129">
        <v>719</v>
      </c>
      <c r="Q851" s="40">
        <v>1286</v>
      </c>
      <c r="R851" s="40">
        <v>1176</v>
      </c>
      <c r="S851" s="40">
        <v>1231</v>
      </c>
      <c r="T851" s="8" t="s">
        <v>1863</v>
      </c>
      <c r="U851" s="43" t="s">
        <v>199</v>
      </c>
      <c r="V851" s="3"/>
      <c r="W851" s="3"/>
      <c r="X851" s="3"/>
      <c r="Y851" s="3" t="s">
        <v>186</v>
      </c>
      <c r="Z851" s="3"/>
      <c r="AA851" s="3"/>
      <c r="AB851" s="3"/>
      <c r="AC851" s="3"/>
      <c r="AD851" s="3"/>
      <c r="AE851" s="3"/>
      <c r="AF851" s="3"/>
      <c r="AG851" s="3"/>
      <c r="AH851" s="3"/>
      <c r="AI851" s="3"/>
      <c r="AJ851" s="3"/>
      <c r="AK851" s="3"/>
      <c r="AL851" s="3"/>
      <c r="AM851" s="3"/>
      <c r="AN851" s="3"/>
      <c r="AO851" s="3"/>
      <c r="AP851" s="3" t="s">
        <v>706</v>
      </c>
      <c r="AQ851" s="3" t="s">
        <v>706</v>
      </c>
      <c r="AR851" s="3" t="s">
        <v>706</v>
      </c>
      <c r="AS851" s="3" t="s">
        <v>706</v>
      </c>
      <c r="AT851" s="3" t="s">
        <v>706</v>
      </c>
      <c r="AU851" s="3"/>
      <c r="AV851" s="3"/>
      <c r="AW851" s="3" t="s">
        <v>706</v>
      </c>
      <c r="AX851" s="3" t="s">
        <v>706</v>
      </c>
      <c r="AY851" s="3"/>
      <c r="AZ851" s="3"/>
      <c r="BA851" s="3"/>
      <c r="BB851" s="3"/>
      <c r="BC851" s="3"/>
      <c r="BD851" s="3"/>
      <c r="BE851" s="10"/>
      <c r="BF851" s="10" t="s">
        <v>1832</v>
      </c>
      <c r="BG851" s="10" t="s">
        <v>2382</v>
      </c>
      <c r="BH851" s="15" t="s">
        <v>555</v>
      </c>
      <c r="BI851" s="15" t="s">
        <v>555</v>
      </c>
      <c r="BJ851" s="17"/>
      <c r="BK851" s="15" t="str">
        <f t="shared" si="23"/>
        <v>A</v>
      </c>
      <c r="BL851" s="17">
        <v>2016</v>
      </c>
      <c r="BM851" s="11" t="s">
        <v>5424</v>
      </c>
      <c r="BN851" s="70" t="s">
        <v>1888</v>
      </c>
      <c r="BO851" s="21" t="s">
        <v>5425</v>
      </c>
      <c r="BP851" s="70" t="s">
        <v>1887</v>
      </c>
      <c r="BQ851" s="11" t="s">
        <v>5426</v>
      </c>
      <c r="BR851" s="13" t="s">
        <v>2244</v>
      </c>
      <c r="BS851" s="21" t="s">
        <v>5427</v>
      </c>
      <c r="BT851" s="13" t="s">
        <v>2247</v>
      </c>
      <c r="BU851" s="11" t="s">
        <v>5201</v>
      </c>
      <c r="BV851" s="13" t="s">
        <v>3701</v>
      </c>
      <c r="BW851" s="46"/>
    </row>
    <row r="852" spans="1:75" s="5" customFormat="1" x14ac:dyDescent="0.35">
      <c r="A852" s="71">
        <v>851</v>
      </c>
      <c r="B852" s="71">
        <v>236</v>
      </c>
      <c r="C852" s="10" t="s">
        <v>335</v>
      </c>
      <c r="D852" s="10" t="s">
        <v>25</v>
      </c>
      <c r="E852" s="3" t="s">
        <v>1814</v>
      </c>
      <c r="F852" s="119">
        <v>-6.3146712000000003</v>
      </c>
      <c r="G852" s="119">
        <v>39.373888000000001</v>
      </c>
      <c r="H852" s="7" t="s">
        <v>2033</v>
      </c>
      <c r="I852" s="7" t="s">
        <v>2267</v>
      </c>
      <c r="J852" s="3" t="s">
        <v>10</v>
      </c>
      <c r="K852" s="8" t="s">
        <v>643</v>
      </c>
      <c r="L852" s="8">
        <v>1265</v>
      </c>
      <c r="M852" s="8">
        <v>23</v>
      </c>
      <c r="N852" s="135">
        <v>681</v>
      </c>
      <c r="O852" s="135">
        <v>880</v>
      </c>
      <c r="P852" s="129">
        <v>780.5</v>
      </c>
      <c r="Q852" s="40">
        <v>1269</v>
      </c>
      <c r="R852" s="40">
        <v>1070</v>
      </c>
      <c r="S852" s="40">
        <v>1169.5</v>
      </c>
      <c r="T852" s="8" t="s">
        <v>1863</v>
      </c>
      <c r="U852" s="43" t="s">
        <v>694</v>
      </c>
      <c r="V852" s="3"/>
      <c r="W852" s="3"/>
      <c r="X852" s="3"/>
      <c r="Y852" s="3"/>
      <c r="Z852" s="3" t="s">
        <v>186</v>
      </c>
      <c r="AA852" s="3"/>
      <c r="AB852" s="3"/>
      <c r="AC852" s="3"/>
      <c r="AD852" s="3"/>
      <c r="AE852" s="3"/>
      <c r="AF852" s="3"/>
      <c r="AG852" s="3"/>
      <c r="AH852" s="3"/>
      <c r="AI852" s="3"/>
      <c r="AJ852" s="3"/>
      <c r="AK852" s="3"/>
      <c r="AL852" s="3"/>
      <c r="AM852" s="3"/>
      <c r="AN852" s="3"/>
      <c r="AO852" s="3"/>
      <c r="AP852" s="3" t="s">
        <v>706</v>
      </c>
      <c r="AQ852" s="3"/>
      <c r="AR852" s="3" t="s">
        <v>706</v>
      </c>
      <c r="AS852" s="3" t="s">
        <v>706</v>
      </c>
      <c r="AT852" s="3" t="s">
        <v>706</v>
      </c>
      <c r="AU852" s="3" t="s">
        <v>706</v>
      </c>
      <c r="AV852" s="3"/>
      <c r="AW852" s="3" t="s">
        <v>706</v>
      </c>
      <c r="AX852" s="3" t="s">
        <v>706</v>
      </c>
      <c r="AY852" s="3"/>
      <c r="AZ852" s="3"/>
      <c r="BA852" s="3"/>
      <c r="BB852" s="3"/>
      <c r="BC852" s="3"/>
      <c r="BD852" s="3" t="s">
        <v>186</v>
      </c>
      <c r="BE852" s="10"/>
      <c r="BF852" s="10" t="s">
        <v>1832</v>
      </c>
      <c r="BG852" s="10" t="s">
        <v>5356</v>
      </c>
      <c r="BH852" s="15" t="s">
        <v>555</v>
      </c>
      <c r="BI852" s="15" t="s">
        <v>555</v>
      </c>
      <c r="BJ852" s="17"/>
      <c r="BK852" s="15" t="str">
        <f t="shared" si="23"/>
        <v>A</v>
      </c>
      <c r="BL852" s="17">
        <v>2016</v>
      </c>
      <c r="BM852" s="11" t="s">
        <v>5428</v>
      </c>
      <c r="BN852" s="70" t="s">
        <v>1888</v>
      </c>
      <c r="BO852" s="21" t="s">
        <v>5429</v>
      </c>
      <c r="BP852" s="70" t="s">
        <v>1887</v>
      </c>
      <c r="BQ852" s="11" t="s">
        <v>5430</v>
      </c>
      <c r="BR852" s="13" t="s">
        <v>2244</v>
      </c>
      <c r="BS852" s="21" t="s">
        <v>5431</v>
      </c>
      <c r="BT852" s="13" t="s">
        <v>2247</v>
      </c>
      <c r="BU852" s="11" t="s">
        <v>5201</v>
      </c>
      <c r="BV852" s="13" t="s">
        <v>3701</v>
      </c>
      <c r="BW852" s="46"/>
    </row>
    <row r="853" spans="1:75" s="5" customFormat="1" x14ac:dyDescent="0.35">
      <c r="A853" s="71">
        <v>852</v>
      </c>
      <c r="B853" s="71">
        <v>236</v>
      </c>
      <c r="C853" s="10" t="s">
        <v>335</v>
      </c>
      <c r="D853" s="10" t="s">
        <v>25</v>
      </c>
      <c r="E853" s="3" t="s">
        <v>1814</v>
      </c>
      <c r="F853" s="119">
        <v>-6.3146712000000003</v>
      </c>
      <c r="G853" s="119">
        <v>39.373888000000001</v>
      </c>
      <c r="H853" s="7" t="s">
        <v>2033</v>
      </c>
      <c r="I853" s="7" t="s">
        <v>2268</v>
      </c>
      <c r="J853" s="3" t="s">
        <v>10</v>
      </c>
      <c r="K853" s="8" t="s">
        <v>644</v>
      </c>
      <c r="L853" s="8">
        <v>1232</v>
      </c>
      <c r="M853" s="8">
        <v>26</v>
      </c>
      <c r="N853" s="135">
        <v>703</v>
      </c>
      <c r="O853" s="135">
        <v>892</v>
      </c>
      <c r="P853" s="129">
        <v>797.5</v>
      </c>
      <c r="Q853" s="40">
        <v>1247</v>
      </c>
      <c r="R853" s="40">
        <v>1058</v>
      </c>
      <c r="S853" s="40">
        <v>1152.5</v>
      </c>
      <c r="T853" s="8" t="s">
        <v>1863</v>
      </c>
      <c r="U853" s="43" t="s">
        <v>199</v>
      </c>
      <c r="V853" s="3"/>
      <c r="W853" s="3"/>
      <c r="X853" s="3"/>
      <c r="Y853" s="3" t="s">
        <v>186</v>
      </c>
      <c r="Z853" s="3"/>
      <c r="AA853" s="3"/>
      <c r="AB853" s="3"/>
      <c r="AC853" s="3"/>
      <c r="AD853" s="3"/>
      <c r="AE853" s="3"/>
      <c r="AF853" s="3"/>
      <c r="AG853" s="3"/>
      <c r="AH853" s="3"/>
      <c r="AI853" s="3"/>
      <c r="AJ853" s="3"/>
      <c r="AK853" s="3"/>
      <c r="AL853" s="3"/>
      <c r="AM853" s="3"/>
      <c r="AN853" s="3"/>
      <c r="AO853" s="3"/>
      <c r="AP853" s="3" t="s">
        <v>706</v>
      </c>
      <c r="AQ853" s="3" t="s">
        <v>706</v>
      </c>
      <c r="AR853" s="3" t="s">
        <v>706</v>
      </c>
      <c r="AS853" s="3" t="s">
        <v>706</v>
      </c>
      <c r="AT853" s="3" t="s">
        <v>706</v>
      </c>
      <c r="AU853" s="3" t="s">
        <v>706</v>
      </c>
      <c r="AV853" s="3"/>
      <c r="AW853" s="3"/>
      <c r="AX853" s="3" t="s">
        <v>706</v>
      </c>
      <c r="AY853" s="3"/>
      <c r="AZ853" s="3"/>
      <c r="BA853" s="3"/>
      <c r="BB853" s="3"/>
      <c r="BC853" s="3"/>
      <c r="BD853" s="3" t="s">
        <v>186</v>
      </c>
      <c r="BE853" s="10"/>
      <c r="BF853" s="10" t="s">
        <v>1804</v>
      </c>
      <c r="BG853" s="10" t="s">
        <v>5358</v>
      </c>
      <c r="BH853" s="15" t="s">
        <v>556</v>
      </c>
      <c r="BI853" s="15" t="s">
        <v>555</v>
      </c>
      <c r="BJ853" s="17"/>
      <c r="BK853" s="15" t="str">
        <f t="shared" si="23"/>
        <v>A</v>
      </c>
      <c r="BL853" s="17">
        <v>2016</v>
      </c>
      <c r="BM853" s="11" t="s">
        <v>5432</v>
      </c>
      <c r="BN853" s="70" t="s">
        <v>1888</v>
      </c>
      <c r="BO853" s="21" t="s">
        <v>5433</v>
      </c>
      <c r="BP853" s="70" t="s">
        <v>1887</v>
      </c>
      <c r="BQ853" s="11" t="s">
        <v>5434</v>
      </c>
      <c r="BR853" s="13" t="s">
        <v>2244</v>
      </c>
      <c r="BS853" s="21" t="s">
        <v>5435</v>
      </c>
      <c r="BT853" s="13" t="s">
        <v>2247</v>
      </c>
      <c r="BU853" s="3"/>
      <c r="BV853" s="3"/>
      <c r="BW853" s="46"/>
    </row>
    <row r="854" spans="1:75" s="5" customFormat="1" x14ac:dyDescent="0.35">
      <c r="A854" s="71">
        <v>853</v>
      </c>
      <c r="B854" s="71">
        <v>236</v>
      </c>
      <c r="C854" s="10" t="s">
        <v>335</v>
      </c>
      <c r="D854" s="10" t="s">
        <v>25</v>
      </c>
      <c r="E854" s="3" t="s">
        <v>1814</v>
      </c>
      <c r="F854" s="119">
        <v>-6.3146712000000003</v>
      </c>
      <c r="G854" s="119">
        <v>39.373888000000001</v>
      </c>
      <c r="H854" s="7" t="s">
        <v>2033</v>
      </c>
      <c r="I854" s="7" t="s">
        <v>2268</v>
      </c>
      <c r="J854" s="3" t="s">
        <v>10</v>
      </c>
      <c r="K854" s="8" t="s">
        <v>645</v>
      </c>
      <c r="L854" s="8">
        <v>1305</v>
      </c>
      <c r="M854" s="8">
        <v>24</v>
      </c>
      <c r="N854" s="135">
        <v>663</v>
      </c>
      <c r="O854" s="135">
        <v>830</v>
      </c>
      <c r="P854" s="129">
        <v>746.5</v>
      </c>
      <c r="Q854" s="40">
        <v>1287</v>
      </c>
      <c r="R854" s="40">
        <v>1120</v>
      </c>
      <c r="S854" s="40">
        <v>1203.5</v>
      </c>
      <c r="T854" s="8" t="s">
        <v>1863</v>
      </c>
      <c r="U854" s="43" t="s">
        <v>695</v>
      </c>
      <c r="V854" s="3"/>
      <c r="W854" s="3"/>
      <c r="X854" s="3"/>
      <c r="Y854" s="3"/>
      <c r="Z854" s="3"/>
      <c r="AA854" s="3"/>
      <c r="AB854" s="3"/>
      <c r="AC854" s="3"/>
      <c r="AD854" s="3"/>
      <c r="AE854" s="3"/>
      <c r="AF854" s="3"/>
      <c r="AG854" s="3" t="s">
        <v>186</v>
      </c>
      <c r="AH854" s="3"/>
      <c r="AI854" s="3"/>
      <c r="AJ854" s="3"/>
      <c r="AK854" s="3"/>
      <c r="AL854" s="3"/>
      <c r="AM854" s="3"/>
      <c r="AN854" s="3"/>
      <c r="AO854" s="3"/>
      <c r="AP854" s="3" t="s">
        <v>706</v>
      </c>
      <c r="AQ854" s="3" t="s">
        <v>706</v>
      </c>
      <c r="AR854" s="3" t="s">
        <v>706</v>
      </c>
      <c r="AS854" s="3" t="s">
        <v>706</v>
      </c>
      <c r="AT854" s="3" t="s">
        <v>706</v>
      </c>
      <c r="AU854" s="3" t="s">
        <v>706</v>
      </c>
      <c r="AV854" s="3"/>
      <c r="AW854" s="3"/>
      <c r="AX854" s="3" t="s">
        <v>706</v>
      </c>
      <c r="AY854" s="3"/>
      <c r="AZ854" s="3"/>
      <c r="BA854" s="3"/>
      <c r="BB854" s="3"/>
      <c r="BC854" s="3"/>
      <c r="BD854" s="3" t="s">
        <v>186</v>
      </c>
      <c r="BE854" s="10"/>
      <c r="BF854" s="10" t="s">
        <v>1832</v>
      </c>
      <c r="BG854" s="10" t="s">
        <v>5358</v>
      </c>
      <c r="BH854" s="15" t="s">
        <v>555</v>
      </c>
      <c r="BI854" s="15" t="s">
        <v>555</v>
      </c>
      <c r="BJ854" s="17"/>
      <c r="BK854" s="15" t="str">
        <f t="shared" si="23"/>
        <v>A</v>
      </c>
      <c r="BL854" s="17">
        <v>2016</v>
      </c>
      <c r="BM854" s="11" t="s">
        <v>5436</v>
      </c>
      <c r="BN854" s="70" t="s">
        <v>1888</v>
      </c>
      <c r="BO854" s="21" t="s">
        <v>5437</v>
      </c>
      <c r="BP854" s="70" t="s">
        <v>1887</v>
      </c>
      <c r="BQ854" s="11" t="s">
        <v>5438</v>
      </c>
      <c r="BR854" s="13" t="s">
        <v>2244</v>
      </c>
      <c r="BS854" s="21" t="s">
        <v>5439</v>
      </c>
      <c r="BT854" s="13" t="s">
        <v>2247</v>
      </c>
      <c r="BU854" s="3"/>
      <c r="BV854" s="3"/>
      <c r="BW854" s="46"/>
    </row>
    <row r="855" spans="1:75" s="5" customFormat="1" ht="31" x14ac:dyDescent="0.35">
      <c r="A855" s="71">
        <v>854</v>
      </c>
      <c r="B855" s="71">
        <v>236</v>
      </c>
      <c r="C855" s="10" t="s">
        <v>335</v>
      </c>
      <c r="D855" s="10" t="s">
        <v>25</v>
      </c>
      <c r="E855" s="3" t="s">
        <v>1814</v>
      </c>
      <c r="F855" s="119">
        <v>-6.3146712000000003</v>
      </c>
      <c r="G855" s="119">
        <v>39.373888000000001</v>
      </c>
      <c r="H855" s="7" t="s">
        <v>2033</v>
      </c>
      <c r="I855" s="7" t="s">
        <v>2269</v>
      </c>
      <c r="J855" s="3" t="s">
        <v>10</v>
      </c>
      <c r="K855" s="8" t="s">
        <v>646</v>
      </c>
      <c r="L855" s="8">
        <v>1314</v>
      </c>
      <c r="M855" s="8">
        <v>26</v>
      </c>
      <c r="N855" s="135">
        <v>660</v>
      </c>
      <c r="O855" s="135">
        <v>775</v>
      </c>
      <c r="P855" s="129">
        <v>717.5</v>
      </c>
      <c r="Q855" s="40">
        <v>1290</v>
      </c>
      <c r="R855" s="40">
        <v>1175</v>
      </c>
      <c r="S855" s="40">
        <v>1232.5</v>
      </c>
      <c r="T855" s="8" t="s">
        <v>1863</v>
      </c>
      <c r="U855" s="43" t="s">
        <v>199</v>
      </c>
      <c r="V855" s="3"/>
      <c r="W855" s="3"/>
      <c r="X855" s="3"/>
      <c r="Y855" s="3" t="s">
        <v>186</v>
      </c>
      <c r="Z855" s="3"/>
      <c r="AA855" s="3"/>
      <c r="AB855" s="3"/>
      <c r="AC855" s="3"/>
      <c r="AD855" s="3"/>
      <c r="AE855" s="3"/>
      <c r="AF855" s="3"/>
      <c r="AG855" s="3"/>
      <c r="AH855" s="3"/>
      <c r="AI855" s="3"/>
      <c r="AJ855" s="3"/>
      <c r="AK855" s="3"/>
      <c r="AL855" s="3"/>
      <c r="AM855" s="3"/>
      <c r="AN855" s="3"/>
      <c r="AO855" s="3"/>
      <c r="AP855" s="3"/>
      <c r="AQ855" s="3"/>
      <c r="AR855" s="3"/>
      <c r="AS855" s="3" t="s">
        <v>706</v>
      </c>
      <c r="AT855" s="3"/>
      <c r="AU855" s="3"/>
      <c r="AV855" s="3"/>
      <c r="AW855" s="3"/>
      <c r="AX855" s="3"/>
      <c r="AY855" s="3"/>
      <c r="AZ855" s="3"/>
      <c r="BA855" s="3"/>
      <c r="BB855" s="3"/>
      <c r="BC855" s="3"/>
      <c r="BD855" s="3" t="s">
        <v>186</v>
      </c>
      <c r="BE855" s="10"/>
      <c r="BF855" s="10" t="s">
        <v>1832</v>
      </c>
      <c r="BG855" s="10" t="s">
        <v>5355</v>
      </c>
      <c r="BH855" s="15" t="s">
        <v>556</v>
      </c>
      <c r="BI855" s="15" t="s">
        <v>555</v>
      </c>
      <c r="BJ855" s="17"/>
      <c r="BK855" s="15" t="str">
        <f t="shared" si="23"/>
        <v>A</v>
      </c>
      <c r="BL855" s="17">
        <v>2016</v>
      </c>
      <c r="BM855" s="11" t="s">
        <v>5440</v>
      </c>
      <c r="BN855" s="70" t="s">
        <v>1888</v>
      </c>
      <c r="BO855" s="21" t="s">
        <v>5441</v>
      </c>
      <c r="BP855" s="70" t="s">
        <v>1887</v>
      </c>
      <c r="BQ855" s="11" t="s">
        <v>5442</v>
      </c>
      <c r="BR855" s="13" t="s">
        <v>2244</v>
      </c>
      <c r="BS855" s="21" t="s">
        <v>5443</v>
      </c>
      <c r="BT855" s="13" t="s">
        <v>2247</v>
      </c>
      <c r="BU855" s="3"/>
      <c r="BV855" s="3"/>
      <c r="BW855" s="46"/>
    </row>
    <row r="856" spans="1:75" s="5" customFormat="1" x14ac:dyDescent="0.35">
      <c r="A856" s="71">
        <v>855</v>
      </c>
      <c r="B856" s="71">
        <v>236</v>
      </c>
      <c r="C856" s="10" t="s">
        <v>335</v>
      </c>
      <c r="D856" s="10" t="s">
        <v>25</v>
      </c>
      <c r="E856" s="3" t="s">
        <v>1814</v>
      </c>
      <c r="F856" s="119">
        <v>-6.3146712000000003</v>
      </c>
      <c r="G856" s="119">
        <v>39.373888000000001</v>
      </c>
      <c r="H856" s="7" t="s">
        <v>2033</v>
      </c>
      <c r="I856" s="7" t="s">
        <v>2270</v>
      </c>
      <c r="J856" s="3" t="s">
        <v>10</v>
      </c>
      <c r="K856" s="8" t="s">
        <v>647</v>
      </c>
      <c r="L856" s="8">
        <v>1245</v>
      </c>
      <c r="M856" s="8">
        <v>22</v>
      </c>
      <c r="N856" s="135">
        <v>693</v>
      </c>
      <c r="O856" s="135">
        <v>885</v>
      </c>
      <c r="P856" s="129">
        <v>789</v>
      </c>
      <c r="Q856" s="40">
        <v>1257</v>
      </c>
      <c r="R856" s="40">
        <v>1065</v>
      </c>
      <c r="S856" s="40">
        <v>1161</v>
      </c>
      <c r="T856" s="8" t="s">
        <v>1863</v>
      </c>
      <c r="U856" s="43" t="s">
        <v>694</v>
      </c>
      <c r="V856" s="3"/>
      <c r="W856" s="3"/>
      <c r="X856" s="3"/>
      <c r="Y856" s="3"/>
      <c r="Z856" s="3"/>
      <c r="AA856" s="3"/>
      <c r="AB856" s="3"/>
      <c r="AC856" s="3"/>
      <c r="AD856" s="3" t="s">
        <v>186</v>
      </c>
      <c r="AE856" s="3"/>
      <c r="AF856" s="3"/>
      <c r="AG856" s="3"/>
      <c r="AH856" s="3"/>
      <c r="AI856" s="3"/>
      <c r="AJ856" s="3"/>
      <c r="AK856" s="3"/>
      <c r="AL856" s="3"/>
      <c r="AM856" s="3"/>
      <c r="AN856" s="3"/>
      <c r="AO856" s="3"/>
      <c r="AP856" s="3" t="s">
        <v>706</v>
      </c>
      <c r="AQ856" s="3"/>
      <c r="AR856" s="3" t="s">
        <v>706</v>
      </c>
      <c r="AS856" s="3" t="s">
        <v>706</v>
      </c>
      <c r="AT856" s="3" t="s">
        <v>706</v>
      </c>
      <c r="AU856" s="3"/>
      <c r="AV856" s="3"/>
      <c r="AW856" s="3" t="s">
        <v>706</v>
      </c>
      <c r="AX856" s="3" t="s">
        <v>706</v>
      </c>
      <c r="AY856" s="3"/>
      <c r="AZ856" s="3"/>
      <c r="BA856" s="3"/>
      <c r="BB856" s="3"/>
      <c r="BC856" s="3"/>
      <c r="BD856" s="3" t="s">
        <v>186</v>
      </c>
      <c r="BE856" s="10" t="s">
        <v>5353</v>
      </c>
      <c r="BF856" s="10" t="s">
        <v>1832</v>
      </c>
      <c r="BG856" s="10" t="s">
        <v>5354</v>
      </c>
      <c r="BH856" s="15" t="s">
        <v>555</v>
      </c>
      <c r="BI856" s="15" t="s">
        <v>555</v>
      </c>
      <c r="BJ856" s="17"/>
      <c r="BK856" s="15" t="str">
        <f t="shared" si="23"/>
        <v>A</v>
      </c>
      <c r="BL856" s="17">
        <v>2016</v>
      </c>
      <c r="BM856" s="11" t="s">
        <v>5444</v>
      </c>
      <c r="BN856" s="70" t="s">
        <v>1888</v>
      </c>
      <c r="BO856" s="21" t="s">
        <v>5445</v>
      </c>
      <c r="BP856" s="70" t="s">
        <v>1887</v>
      </c>
      <c r="BQ856" s="11" t="s">
        <v>5446</v>
      </c>
      <c r="BR856" s="13" t="s">
        <v>2244</v>
      </c>
      <c r="BS856" s="21" t="s">
        <v>5447</v>
      </c>
      <c r="BT856" s="13" t="s">
        <v>2247</v>
      </c>
      <c r="BU856" s="11" t="s">
        <v>5201</v>
      </c>
      <c r="BV856" s="13" t="s">
        <v>3701</v>
      </c>
      <c r="BW856" s="46"/>
    </row>
    <row r="857" spans="1:75" s="5" customFormat="1" x14ac:dyDescent="0.35">
      <c r="A857" s="71">
        <v>856</v>
      </c>
      <c r="B857" s="71">
        <v>236</v>
      </c>
      <c r="C857" s="10" t="s">
        <v>335</v>
      </c>
      <c r="D857" s="10" t="s">
        <v>25</v>
      </c>
      <c r="E857" s="3" t="s">
        <v>1814</v>
      </c>
      <c r="F857" s="119">
        <v>-6.3146712000000003</v>
      </c>
      <c r="G857" s="119">
        <v>39.373888000000001</v>
      </c>
      <c r="H857" s="7" t="s">
        <v>2256</v>
      </c>
      <c r="I857" s="7" t="s">
        <v>2274</v>
      </c>
      <c r="J857" s="3" t="s">
        <v>10</v>
      </c>
      <c r="K857" s="8" t="s">
        <v>648</v>
      </c>
      <c r="L857" s="8">
        <v>1282</v>
      </c>
      <c r="M857" s="8">
        <v>24</v>
      </c>
      <c r="N857" s="135">
        <v>674</v>
      </c>
      <c r="O857" s="135">
        <v>861</v>
      </c>
      <c r="P857" s="129">
        <v>767.5</v>
      </c>
      <c r="Q857" s="40">
        <v>1276</v>
      </c>
      <c r="R857" s="40">
        <v>1089</v>
      </c>
      <c r="S857" s="40">
        <v>1182.5</v>
      </c>
      <c r="T857" s="10" t="s">
        <v>1338</v>
      </c>
      <c r="U857" s="10"/>
      <c r="V857" s="3"/>
      <c r="W857" s="3"/>
      <c r="X857" s="3"/>
      <c r="Y857" s="3"/>
      <c r="Z857" s="3"/>
      <c r="AA857" s="3"/>
      <c r="AB857" s="3"/>
      <c r="AC857" s="3"/>
      <c r="AD857" s="3"/>
      <c r="AE857" s="3"/>
      <c r="AF857" s="3"/>
      <c r="AG857" s="3"/>
      <c r="AH857" s="3"/>
      <c r="AI857" s="3"/>
      <c r="AJ857" s="3"/>
      <c r="AK857" s="3"/>
      <c r="AL857" s="3"/>
      <c r="AM857" s="3"/>
      <c r="AN857" s="3"/>
      <c r="AO857" s="3"/>
      <c r="AP857" s="3"/>
      <c r="AQ857" s="3"/>
      <c r="AR857" s="3" t="s">
        <v>706</v>
      </c>
      <c r="AS857" s="3" t="s">
        <v>706</v>
      </c>
      <c r="AT857" s="3"/>
      <c r="AU857" s="3"/>
      <c r="AV857" s="3"/>
      <c r="AW857" s="3"/>
      <c r="AX857" s="3"/>
      <c r="AY857" s="3"/>
      <c r="AZ857" s="3"/>
      <c r="BA857" s="3"/>
      <c r="BB857" s="3"/>
      <c r="BC857" s="3"/>
      <c r="BD857" s="3"/>
      <c r="BE857" s="10"/>
      <c r="BF857" s="10" t="s">
        <v>1832</v>
      </c>
      <c r="BG857" s="10"/>
      <c r="BH857" s="15" t="s">
        <v>555</v>
      </c>
      <c r="BI857" s="15"/>
      <c r="BJ857" s="15"/>
      <c r="BK857" s="15" t="str">
        <f t="shared" si="23"/>
        <v>A</v>
      </c>
      <c r="BL857" s="17">
        <v>2016</v>
      </c>
      <c r="BM857" s="11" t="s">
        <v>5193</v>
      </c>
      <c r="BN857" s="70" t="s">
        <v>1888</v>
      </c>
      <c r="BO857" s="21" t="s">
        <v>5194</v>
      </c>
      <c r="BP857" s="70" t="s">
        <v>1887</v>
      </c>
      <c r="BQ857" s="11" t="s">
        <v>5195</v>
      </c>
      <c r="BR857" s="13" t="s">
        <v>2244</v>
      </c>
      <c r="BS857" s="21" t="s">
        <v>5196</v>
      </c>
      <c r="BT857" s="13" t="s">
        <v>2247</v>
      </c>
      <c r="BU857" s="3"/>
      <c r="BV857" s="3"/>
      <c r="BW857" s="46"/>
    </row>
    <row r="858" spans="1:75" s="5" customFormat="1" x14ac:dyDescent="0.35">
      <c r="A858" s="71">
        <v>857</v>
      </c>
      <c r="B858" s="71">
        <v>236</v>
      </c>
      <c r="C858" s="10" t="s">
        <v>335</v>
      </c>
      <c r="D858" s="10" t="s">
        <v>25</v>
      </c>
      <c r="E858" s="3" t="s">
        <v>1814</v>
      </c>
      <c r="F858" s="119">
        <v>-6.3146712000000003</v>
      </c>
      <c r="G858" s="119">
        <v>39.373888000000001</v>
      </c>
      <c r="H858" s="7" t="s">
        <v>2256</v>
      </c>
      <c r="I858" s="7" t="s">
        <v>2274</v>
      </c>
      <c r="J858" s="3" t="s">
        <v>10</v>
      </c>
      <c r="K858" s="8" t="s">
        <v>649</v>
      </c>
      <c r="L858" s="8">
        <v>1301</v>
      </c>
      <c r="M858" s="8">
        <v>24</v>
      </c>
      <c r="N858" s="135">
        <v>664</v>
      </c>
      <c r="O858" s="135">
        <v>835</v>
      </c>
      <c r="P858" s="129">
        <v>749.5</v>
      </c>
      <c r="Q858" s="40">
        <v>1286</v>
      </c>
      <c r="R858" s="40">
        <v>1115</v>
      </c>
      <c r="S858" s="40">
        <v>1200.5</v>
      </c>
      <c r="T858" s="10" t="s">
        <v>1338</v>
      </c>
      <c r="U858" s="10"/>
      <c r="V858" s="3"/>
      <c r="W858" s="3"/>
      <c r="X858" s="3"/>
      <c r="Y858" s="3"/>
      <c r="Z858" s="3"/>
      <c r="AA858" s="3"/>
      <c r="AB858" s="3"/>
      <c r="AC858" s="3"/>
      <c r="AD858" s="3"/>
      <c r="AE858" s="3"/>
      <c r="AF858" s="3"/>
      <c r="AG858" s="3"/>
      <c r="AH858" s="3"/>
      <c r="AI858" s="3"/>
      <c r="AJ858" s="3"/>
      <c r="AK858" s="3"/>
      <c r="AL858" s="3"/>
      <c r="AM858" s="3"/>
      <c r="AN858" s="3"/>
      <c r="AO858" s="3"/>
      <c r="AP858" s="3"/>
      <c r="AQ858" s="3"/>
      <c r="AR858" s="3" t="s">
        <v>706</v>
      </c>
      <c r="AS858" s="3" t="s">
        <v>706</v>
      </c>
      <c r="AT858" s="3"/>
      <c r="AU858" s="3"/>
      <c r="AV858" s="3"/>
      <c r="AW858" s="3"/>
      <c r="AX858" s="3"/>
      <c r="AY858" s="3"/>
      <c r="AZ858" s="3"/>
      <c r="BA858" s="3"/>
      <c r="BB858" s="3"/>
      <c r="BC858" s="3"/>
      <c r="BD858" s="3"/>
      <c r="BE858" s="10"/>
      <c r="BF858" s="10" t="s">
        <v>1832</v>
      </c>
      <c r="BG858" s="10"/>
      <c r="BH858" s="15" t="s">
        <v>555</v>
      </c>
      <c r="BI858" s="15"/>
      <c r="BJ858" s="15"/>
      <c r="BK858" s="15" t="str">
        <f t="shared" si="23"/>
        <v>A</v>
      </c>
      <c r="BL858" s="17">
        <v>2016</v>
      </c>
      <c r="BM858" s="11" t="s">
        <v>5197</v>
      </c>
      <c r="BN858" s="70" t="s">
        <v>1888</v>
      </c>
      <c r="BO858" s="21" t="s">
        <v>5198</v>
      </c>
      <c r="BP858" s="70" t="s">
        <v>1887</v>
      </c>
      <c r="BQ858" s="11" t="s">
        <v>5199</v>
      </c>
      <c r="BR858" s="13" t="s">
        <v>2244</v>
      </c>
      <c r="BS858" s="21" t="s">
        <v>5200</v>
      </c>
      <c r="BT858" s="13" t="s">
        <v>2247</v>
      </c>
      <c r="BU858" s="11" t="s">
        <v>5201</v>
      </c>
      <c r="BV858" s="13" t="s">
        <v>3701</v>
      </c>
      <c r="BW858" s="46"/>
    </row>
    <row r="859" spans="1:75" s="52" customFormat="1" x14ac:dyDescent="0.35">
      <c r="A859" s="71">
        <v>858</v>
      </c>
      <c r="B859" s="71">
        <v>236</v>
      </c>
      <c r="C859" s="10" t="s">
        <v>335</v>
      </c>
      <c r="D859" s="10" t="s">
        <v>25</v>
      </c>
      <c r="E859" s="3" t="s">
        <v>1814</v>
      </c>
      <c r="F859" s="119">
        <v>-6.3146712000000003</v>
      </c>
      <c r="G859" s="119">
        <v>39.373888000000001</v>
      </c>
      <c r="H859" s="7" t="s">
        <v>2278</v>
      </c>
      <c r="I859" s="7" t="s">
        <v>2271</v>
      </c>
      <c r="J859" s="3" t="s">
        <v>10</v>
      </c>
      <c r="K859" s="8" t="s">
        <v>650</v>
      </c>
      <c r="L859" s="8">
        <v>1265</v>
      </c>
      <c r="M859" s="8">
        <v>45</v>
      </c>
      <c r="N859" s="135">
        <v>672</v>
      </c>
      <c r="O859" s="135">
        <v>887</v>
      </c>
      <c r="P859" s="129">
        <v>779.5</v>
      </c>
      <c r="Q859" s="40">
        <v>1278</v>
      </c>
      <c r="R859" s="40">
        <v>1063</v>
      </c>
      <c r="S859" s="40">
        <v>1170.5</v>
      </c>
      <c r="T859" s="8" t="s">
        <v>1863</v>
      </c>
      <c r="U859" s="43" t="s">
        <v>696</v>
      </c>
      <c r="V859" s="3"/>
      <c r="W859" s="3"/>
      <c r="X859" s="3"/>
      <c r="Y859" s="3"/>
      <c r="Z859" s="3"/>
      <c r="AA859" s="3"/>
      <c r="AB859" s="3"/>
      <c r="AC859" s="3" t="s">
        <v>186</v>
      </c>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10"/>
      <c r="BF859" s="10" t="s">
        <v>1832</v>
      </c>
      <c r="BG859" s="10" t="s">
        <v>3557</v>
      </c>
      <c r="BH859" s="15" t="s">
        <v>556</v>
      </c>
      <c r="BI859" s="15" t="s">
        <v>555</v>
      </c>
      <c r="BJ859" s="17"/>
      <c r="BK859" s="15" t="str">
        <f t="shared" ref="BK859:BK891" si="24">IF(BL859&gt;1988,"A",IF(BL859&gt;1971,"B","C"))</f>
        <v>A</v>
      </c>
      <c r="BL859" s="17">
        <v>2016</v>
      </c>
      <c r="BM859" s="11" t="s">
        <v>5725</v>
      </c>
      <c r="BN859" s="30" t="s">
        <v>1888</v>
      </c>
      <c r="BO859" s="21" t="s">
        <v>6024</v>
      </c>
      <c r="BP859" s="30" t="s">
        <v>1887</v>
      </c>
      <c r="BQ859" s="11" t="s">
        <v>6113</v>
      </c>
      <c r="BR859" s="29" t="s">
        <v>2244</v>
      </c>
      <c r="BS859" s="21" t="s">
        <v>6135</v>
      </c>
      <c r="BT859" s="29" t="s">
        <v>2247</v>
      </c>
      <c r="BU859" s="3"/>
      <c r="BV859" s="27"/>
      <c r="BW859" s="51"/>
    </row>
    <row r="860" spans="1:75" s="52" customFormat="1" x14ac:dyDescent="0.35">
      <c r="A860" s="71">
        <v>859</v>
      </c>
      <c r="B860" s="71">
        <v>236</v>
      </c>
      <c r="C860" s="10" t="s">
        <v>335</v>
      </c>
      <c r="D860" s="10" t="s">
        <v>25</v>
      </c>
      <c r="E860" s="3" t="s">
        <v>1814</v>
      </c>
      <c r="F860" s="119">
        <v>-6.3146712000000003</v>
      </c>
      <c r="G860" s="119">
        <v>39.373888000000001</v>
      </c>
      <c r="H860" s="7"/>
      <c r="I860" s="88" t="s">
        <v>2046</v>
      </c>
      <c r="J860" s="3" t="s">
        <v>10</v>
      </c>
      <c r="K860" s="8" t="s">
        <v>651</v>
      </c>
      <c r="L860" s="8">
        <v>1611</v>
      </c>
      <c r="M860" s="8">
        <v>20</v>
      </c>
      <c r="N860" s="135">
        <v>421</v>
      </c>
      <c r="O860" s="135">
        <v>537</v>
      </c>
      <c r="P860" s="129">
        <v>479</v>
      </c>
      <c r="Q860" s="40">
        <v>1529</v>
      </c>
      <c r="R860" s="40">
        <v>1413</v>
      </c>
      <c r="S860" s="40">
        <v>1471</v>
      </c>
      <c r="T860" s="7" t="s">
        <v>1864</v>
      </c>
      <c r="U860" s="19" t="s">
        <v>751</v>
      </c>
      <c r="V860" s="3"/>
      <c r="W860" s="3"/>
      <c r="X860" s="3"/>
      <c r="Y860" s="3"/>
      <c r="Z860" s="3"/>
      <c r="AA860" s="3"/>
      <c r="AB860" s="3"/>
      <c r="AC860" s="3"/>
      <c r="AD860" s="3"/>
      <c r="AE860" s="3"/>
      <c r="AF860" s="3"/>
      <c r="AG860" s="3"/>
      <c r="AH860" s="3"/>
      <c r="AI860" s="3"/>
      <c r="AJ860" s="3"/>
      <c r="AK860" s="3"/>
      <c r="AL860" s="3"/>
      <c r="AM860" s="3"/>
      <c r="AN860" s="3"/>
      <c r="AO860" s="3"/>
      <c r="AP860" s="3" t="s">
        <v>706</v>
      </c>
      <c r="AQ860" s="3"/>
      <c r="AR860" s="3" t="s">
        <v>706</v>
      </c>
      <c r="AS860" s="3" t="s">
        <v>706</v>
      </c>
      <c r="AT860" s="3" t="s">
        <v>706</v>
      </c>
      <c r="AU860" s="3"/>
      <c r="AV860" s="3"/>
      <c r="AW860" s="3"/>
      <c r="AX860" s="3"/>
      <c r="AY860" s="3"/>
      <c r="AZ860" s="3"/>
      <c r="BA860" s="3"/>
      <c r="BB860" s="3"/>
      <c r="BC860" s="3"/>
      <c r="BD860" s="3"/>
      <c r="BE860" s="10"/>
      <c r="BF860" s="10" t="s">
        <v>16</v>
      </c>
      <c r="BG860" s="10"/>
      <c r="BH860" s="15" t="s">
        <v>555</v>
      </c>
      <c r="BI860" s="15"/>
      <c r="BJ860" s="17" t="s">
        <v>555</v>
      </c>
      <c r="BK860" s="15" t="str">
        <f t="shared" si="24"/>
        <v>A</v>
      </c>
      <c r="BL860" s="17">
        <v>2017</v>
      </c>
      <c r="BM860" s="11" t="s">
        <v>5528</v>
      </c>
      <c r="BN860" s="30" t="s">
        <v>2057</v>
      </c>
      <c r="BO860" s="11" t="s">
        <v>5362</v>
      </c>
      <c r="BP860" s="29" t="s">
        <v>2244</v>
      </c>
      <c r="BQ860" s="21" t="s">
        <v>5363</v>
      </c>
      <c r="BR860" s="29" t="s">
        <v>2068</v>
      </c>
      <c r="BS860" s="3"/>
      <c r="BT860" s="27"/>
      <c r="BU860" s="3"/>
      <c r="BV860" s="27"/>
      <c r="BW860" s="51"/>
    </row>
    <row r="861" spans="1:75" s="52" customFormat="1" x14ac:dyDescent="0.35">
      <c r="A861" s="71">
        <v>860</v>
      </c>
      <c r="B861" s="71">
        <v>236</v>
      </c>
      <c r="C861" s="10" t="s">
        <v>335</v>
      </c>
      <c r="D861" s="10" t="s">
        <v>25</v>
      </c>
      <c r="E861" s="3" t="s">
        <v>1814</v>
      </c>
      <c r="F861" s="119">
        <v>-6.3146712000000003</v>
      </c>
      <c r="G861" s="119">
        <v>39.373888000000001</v>
      </c>
      <c r="H861" s="7"/>
      <c r="I861" s="7">
        <v>1423</v>
      </c>
      <c r="J861" s="3" t="s">
        <v>10</v>
      </c>
      <c r="K861" s="8" t="s">
        <v>652</v>
      </c>
      <c r="L861" s="8">
        <v>1482</v>
      </c>
      <c r="M861" s="8">
        <v>20</v>
      </c>
      <c r="N861" s="135">
        <v>572</v>
      </c>
      <c r="O861" s="135">
        <v>645</v>
      </c>
      <c r="P861" s="129">
        <v>608.5</v>
      </c>
      <c r="Q861" s="40">
        <v>1378</v>
      </c>
      <c r="R861" s="40">
        <v>1305</v>
      </c>
      <c r="S861" s="40">
        <v>1341.5</v>
      </c>
      <c r="T861" s="7" t="s">
        <v>1864</v>
      </c>
      <c r="U861" s="19" t="s">
        <v>751</v>
      </c>
      <c r="V861" s="3"/>
      <c r="W861" s="3"/>
      <c r="X861" s="3"/>
      <c r="Y861" s="3"/>
      <c r="Z861" s="3"/>
      <c r="AA861" s="3"/>
      <c r="AB861" s="3"/>
      <c r="AC861" s="3"/>
      <c r="AD861" s="3"/>
      <c r="AE861" s="3"/>
      <c r="AF861" s="3"/>
      <c r="AG861" s="3"/>
      <c r="AH861" s="3"/>
      <c r="AI861" s="3"/>
      <c r="AJ861" s="3"/>
      <c r="AK861" s="3"/>
      <c r="AL861" s="3"/>
      <c r="AM861" s="3"/>
      <c r="AN861" s="3"/>
      <c r="AO861" s="3"/>
      <c r="AP861" s="3" t="s">
        <v>706</v>
      </c>
      <c r="AQ861" s="3"/>
      <c r="AR861" s="3" t="s">
        <v>706</v>
      </c>
      <c r="AS861" s="3" t="s">
        <v>706</v>
      </c>
      <c r="AT861" s="3" t="s">
        <v>706</v>
      </c>
      <c r="AU861" s="3"/>
      <c r="AV861" s="3"/>
      <c r="AW861" s="3"/>
      <c r="AX861" s="3" t="s">
        <v>706</v>
      </c>
      <c r="AY861" s="3"/>
      <c r="AZ861" s="3"/>
      <c r="BA861" s="3"/>
      <c r="BB861" s="3"/>
      <c r="BC861" s="3"/>
      <c r="BD861" s="3"/>
      <c r="BE861" s="10"/>
      <c r="BF861" s="10" t="s">
        <v>16</v>
      </c>
      <c r="BG861" s="10"/>
      <c r="BH861" s="15" t="s">
        <v>555</v>
      </c>
      <c r="BI861" s="15"/>
      <c r="BJ861" s="17" t="s">
        <v>555</v>
      </c>
      <c r="BK861" s="15" t="str">
        <f t="shared" si="24"/>
        <v>A</v>
      </c>
      <c r="BL861" s="17">
        <v>2017</v>
      </c>
      <c r="BM861" s="11" t="s">
        <v>5697</v>
      </c>
      <c r="BN861" s="30" t="s">
        <v>2057</v>
      </c>
      <c r="BO861" s="11" t="s">
        <v>5362</v>
      </c>
      <c r="BP861" s="29" t="s">
        <v>2244</v>
      </c>
      <c r="BQ861" s="21" t="s">
        <v>5363</v>
      </c>
      <c r="BR861" s="29" t="s">
        <v>2068</v>
      </c>
      <c r="BS861" s="3"/>
      <c r="BT861" s="27"/>
      <c r="BU861" s="3"/>
      <c r="BV861" s="27"/>
      <c r="BW861" s="51"/>
    </row>
    <row r="862" spans="1:75" s="52" customFormat="1" x14ac:dyDescent="0.35">
      <c r="A862" s="71">
        <v>861</v>
      </c>
      <c r="B862" s="71">
        <v>236</v>
      </c>
      <c r="C862" s="10" t="s">
        <v>335</v>
      </c>
      <c r="D862" s="10" t="s">
        <v>25</v>
      </c>
      <c r="E862" s="3" t="s">
        <v>1814</v>
      </c>
      <c r="F862" s="119">
        <v>-6.3146712000000003</v>
      </c>
      <c r="G862" s="119">
        <v>39.373888000000001</v>
      </c>
      <c r="H862" s="7"/>
      <c r="I862" s="7">
        <v>1423</v>
      </c>
      <c r="J862" s="3" t="s">
        <v>10</v>
      </c>
      <c r="K862" s="8" t="s">
        <v>653</v>
      </c>
      <c r="L862" s="8">
        <v>1413</v>
      </c>
      <c r="M862" s="8">
        <v>20</v>
      </c>
      <c r="N862" s="135">
        <v>605</v>
      </c>
      <c r="O862" s="135">
        <v>673</v>
      </c>
      <c r="P862" s="129">
        <v>639</v>
      </c>
      <c r="Q862" s="40">
        <v>1345</v>
      </c>
      <c r="R862" s="40">
        <v>1277</v>
      </c>
      <c r="S862" s="40">
        <v>1311</v>
      </c>
      <c r="T862" s="7" t="s">
        <v>1864</v>
      </c>
      <c r="U862" s="19" t="s">
        <v>751</v>
      </c>
      <c r="V862" s="3"/>
      <c r="W862" s="3"/>
      <c r="X862" s="3"/>
      <c r="Y862" s="3"/>
      <c r="Z862" s="3"/>
      <c r="AA862" s="3"/>
      <c r="AB862" s="3"/>
      <c r="AC862" s="3"/>
      <c r="AD862" s="3"/>
      <c r="AE862" s="3"/>
      <c r="AF862" s="3"/>
      <c r="AG862" s="3"/>
      <c r="AH862" s="3"/>
      <c r="AI862" s="3"/>
      <c r="AJ862" s="3"/>
      <c r="AK862" s="3"/>
      <c r="AL862" s="3"/>
      <c r="AM862" s="3"/>
      <c r="AN862" s="3"/>
      <c r="AO862" s="3"/>
      <c r="AP862" s="3" t="s">
        <v>706</v>
      </c>
      <c r="AQ862" s="3"/>
      <c r="AR862" s="3" t="s">
        <v>706</v>
      </c>
      <c r="AS862" s="3" t="s">
        <v>706</v>
      </c>
      <c r="AT862" s="3" t="s">
        <v>706</v>
      </c>
      <c r="AU862" s="3"/>
      <c r="AV862" s="3"/>
      <c r="AW862" s="3"/>
      <c r="AX862" s="3" t="s">
        <v>706</v>
      </c>
      <c r="AY862" s="3"/>
      <c r="AZ862" s="3"/>
      <c r="BA862" s="3"/>
      <c r="BB862" s="3"/>
      <c r="BC862" s="3"/>
      <c r="BD862" s="3"/>
      <c r="BE862" s="10"/>
      <c r="BF862" s="10" t="s">
        <v>16</v>
      </c>
      <c r="BG862" s="10"/>
      <c r="BH862" s="15" t="s">
        <v>555</v>
      </c>
      <c r="BI862" s="15"/>
      <c r="BJ862" s="17" t="s">
        <v>555</v>
      </c>
      <c r="BK862" s="15" t="str">
        <f t="shared" si="24"/>
        <v>A</v>
      </c>
      <c r="BL862" s="17">
        <v>2017</v>
      </c>
      <c r="BM862" s="11" t="s">
        <v>5719</v>
      </c>
      <c r="BN862" s="30" t="s">
        <v>2057</v>
      </c>
      <c r="BO862" s="11" t="s">
        <v>5362</v>
      </c>
      <c r="BP862" s="29" t="s">
        <v>2244</v>
      </c>
      <c r="BQ862" s="21" t="s">
        <v>5363</v>
      </c>
      <c r="BR862" s="29" t="s">
        <v>2068</v>
      </c>
      <c r="BS862" s="3"/>
      <c r="BT862" s="27"/>
      <c r="BU862" s="3"/>
      <c r="BV862" s="27"/>
      <c r="BW862" s="51"/>
    </row>
    <row r="863" spans="1:75" s="42" customFormat="1" x14ac:dyDescent="0.35">
      <c r="A863" s="71">
        <v>862</v>
      </c>
      <c r="B863" s="71">
        <v>236</v>
      </c>
      <c r="C863" s="10" t="s">
        <v>335</v>
      </c>
      <c r="D863" s="10" t="s">
        <v>25</v>
      </c>
      <c r="E863" s="3" t="s">
        <v>1814</v>
      </c>
      <c r="F863" s="119">
        <v>-6.3146712000000003</v>
      </c>
      <c r="G863" s="119">
        <v>39.373888000000001</v>
      </c>
      <c r="H863" s="7" t="s">
        <v>555</v>
      </c>
      <c r="I863" s="7" t="s">
        <v>3542</v>
      </c>
      <c r="J863" s="3" t="s">
        <v>10</v>
      </c>
      <c r="K863" s="8" t="s">
        <v>2763</v>
      </c>
      <c r="L863" s="8">
        <v>350</v>
      </c>
      <c r="M863" s="8">
        <v>100</v>
      </c>
      <c r="N863" s="135">
        <v>1406</v>
      </c>
      <c r="O863" s="135">
        <v>1948</v>
      </c>
      <c r="P863" s="129">
        <v>1677</v>
      </c>
      <c r="Q863" s="40">
        <v>544</v>
      </c>
      <c r="R863" s="40">
        <v>2</v>
      </c>
      <c r="S863" s="40">
        <v>273</v>
      </c>
      <c r="T863" s="7" t="s">
        <v>2044</v>
      </c>
      <c r="U863" s="19" t="s">
        <v>1533</v>
      </c>
      <c r="V863" s="3"/>
      <c r="W863" s="3"/>
      <c r="X863" s="3"/>
      <c r="Y863" s="3"/>
      <c r="Z863" s="3"/>
      <c r="AA863" s="3"/>
      <c r="AB863" s="3"/>
      <c r="AC863" s="3"/>
      <c r="AD863" s="3"/>
      <c r="AE863" s="3"/>
      <c r="AF863" s="3"/>
      <c r="AG863" s="3"/>
      <c r="AH863" s="3"/>
      <c r="AI863" s="3"/>
      <c r="AJ863" s="3"/>
      <c r="AK863" s="3"/>
      <c r="AL863" s="3"/>
      <c r="AM863" s="3"/>
      <c r="AN863" s="3"/>
      <c r="AO863" s="3"/>
      <c r="AP863" s="3" t="s">
        <v>186</v>
      </c>
      <c r="AQ863" s="3"/>
      <c r="AR863" s="3" t="s">
        <v>186</v>
      </c>
      <c r="AS863" s="3" t="s">
        <v>186</v>
      </c>
      <c r="AT863" s="3" t="s">
        <v>186</v>
      </c>
      <c r="AU863" s="3" t="s">
        <v>186</v>
      </c>
      <c r="AV863" s="3"/>
      <c r="AW863" s="3" t="s">
        <v>186</v>
      </c>
      <c r="AX863" s="3" t="s">
        <v>186</v>
      </c>
      <c r="AY863" s="3"/>
      <c r="AZ863" s="3"/>
      <c r="BA863" s="3" t="s">
        <v>186</v>
      </c>
      <c r="BB863" s="3" t="s">
        <v>186</v>
      </c>
      <c r="BC863" s="3" t="s">
        <v>186</v>
      </c>
      <c r="BD863" s="3" t="s">
        <v>186</v>
      </c>
      <c r="BE863" s="10" t="s">
        <v>1846</v>
      </c>
      <c r="BF863" s="3" t="s">
        <v>21</v>
      </c>
      <c r="BG863" s="10" t="s">
        <v>3553</v>
      </c>
      <c r="BH863" s="15" t="s">
        <v>556</v>
      </c>
      <c r="BI863" s="15"/>
      <c r="BJ863" s="15" t="s">
        <v>1874</v>
      </c>
      <c r="BK863" s="15" t="str">
        <f t="shared" si="24"/>
        <v>A</v>
      </c>
      <c r="BL863" s="15">
        <v>2004</v>
      </c>
      <c r="BM863" s="11" t="s">
        <v>5724</v>
      </c>
      <c r="BN863" s="28"/>
      <c r="BO863" s="11" t="s">
        <v>5961</v>
      </c>
      <c r="BP863" s="28"/>
      <c r="BQ863" s="3"/>
      <c r="BR863" s="27"/>
      <c r="BS863" s="3"/>
      <c r="BT863" s="27"/>
      <c r="BU863" s="3"/>
      <c r="BV863" s="27"/>
    </row>
    <row r="864" spans="1:75" s="42" customFormat="1" x14ac:dyDescent="0.35">
      <c r="A864" s="71">
        <v>863</v>
      </c>
      <c r="B864" s="71">
        <v>236</v>
      </c>
      <c r="C864" s="10" t="s">
        <v>335</v>
      </c>
      <c r="D864" s="10" t="s">
        <v>25</v>
      </c>
      <c r="E864" s="3" t="s">
        <v>1814</v>
      </c>
      <c r="F864" s="119">
        <v>-6.3146712000000003</v>
      </c>
      <c r="G864" s="119">
        <v>39.373888000000001</v>
      </c>
      <c r="H864" s="7" t="s">
        <v>555</v>
      </c>
      <c r="I864" s="7" t="s">
        <v>261</v>
      </c>
      <c r="J864" s="3" t="s">
        <v>10</v>
      </c>
      <c r="K864" s="8" t="s">
        <v>2764</v>
      </c>
      <c r="L864" s="8">
        <v>400</v>
      </c>
      <c r="M864" s="39">
        <v>100</v>
      </c>
      <c r="N864" s="151">
        <v>1325</v>
      </c>
      <c r="O864" s="151">
        <v>1802</v>
      </c>
      <c r="P864" s="129">
        <v>1563.5</v>
      </c>
      <c r="Q864" s="40">
        <v>625</v>
      </c>
      <c r="R864" s="40">
        <v>148</v>
      </c>
      <c r="S864" s="40">
        <v>386.5</v>
      </c>
      <c r="T864" s="7" t="s">
        <v>37</v>
      </c>
      <c r="U864" s="4" t="s">
        <v>2252</v>
      </c>
      <c r="V864" s="3"/>
      <c r="W864" s="3"/>
      <c r="X864" s="3"/>
      <c r="Y864" s="3"/>
      <c r="Z864" s="3"/>
      <c r="AA864" s="3"/>
      <c r="AB864" s="3"/>
      <c r="AC864" s="3"/>
      <c r="AD864" s="3"/>
      <c r="AE864" s="3"/>
      <c r="AF864" s="3"/>
      <c r="AG864" s="3"/>
      <c r="AH864" s="3"/>
      <c r="AI864" s="3"/>
      <c r="AJ864" s="3"/>
      <c r="AK864" s="3"/>
      <c r="AL864" s="3"/>
      <c r="AM864" s="3"/>
      <c r="AN864" s="3"/>
      <c r="AO864" s="3"/>
      <c r="AP864" s="3" t="s">
        <v>186</v>
      </c>
      <c r="AQ864" s="3"/>
      <c r="AR864" s="3" t="s">
        <v>186</v>
      </c>
      <c r="AS864" s="3" t="s">
        <v>186</v>
      </c>
      <c r="AT864" s="3" t="s">
        <v>186</v>
      </c>
      <c r="AU864" s="3" t="s">
        <v>186</v>
      </c>
      <c r="AV864" s="3"/>
      <c r="AW864" s="3" t="s">
        <v>186</v>
      </c>
      <c r="AX864" s="3" t="s">
        <v>186</v>
      </c>
      <c r="AY864" s="3"/>
      <c r="AZ864" s="3"/>
      <c r="BA864" s="3" t="s">
        <v>186</v>
      </c>
      <c r="BB864" s="3" t="s">
        <v>186</v>
      </c>
      <c r="BC864" s="3" t="s">
        <v>186</v>
      </c>
      <c r="BD864" s="3" t="s">
        <v>186</v>
      </c>
      <c r="BE864" s="10" t="s">
        <v>1846</v>
      </c>
      <c r="BF864" s="3" t="s">
        <v>21</v>
      </c>
      <c r="BG864" s="10" t="s">
        <v>3556</v>
      </c>
      <c r="BH864" s="15" t="s">
        <v>556</v>
      </c>
      <c r="BI864" s="15" t="s">
        <v>1874</v>
      </c>
      <c r="BJ864" s="15"/>
      <c r="BK864" s="15" t="str">
        <f t="shared" si="24"/>
        <v>A</v>
      </c>
      <c r="BL864" s="15">
        <v>2004</v>
      </c>
      <c r="BM864" s="11" t="s">
        <v>5724</v>
      </c>
      <c r="BN864" s="28"/>
      <c r="BO864" s="11" t="s">
        <v>5961</v>
      </c>
      <c r="BP864" s="28"/>
      <c r="BQ864" s="3"/>
      <c r="BR864" s="27"/>
      <c r="BS864" s="3"/>
      <c r="BT864" s="27"/>
      <c r="BU864" s="3"/>
      <c r="BV864" s="27"/>
    </row>
    <row r="865" spans="1:75" s="42" customFormat="1" x14ac:dyDescent="0.35">
      <c r="A865" s="71">
        <v>864</v>
      </c>
      <c r="B865" s="71">
        <v>236</v>
      </c>
      <c r="C865" s="10" t="s">
        <v>335</v>
      </c>
      <c r="D865" s="10" t="s">
        <v>25</v>
      </c>
      <c r="E865" s="3" t="s">
        <v>1814</v>
      </c>
      <c r="F865" s="119">
        <v>-6.3146712000000003</v>
      </c>
      <c r="G865" s="119">
        <v>39.373888000000001</v>
      </c>
      <c r="H865" s="8" t="s">
        <v>5139</v>
      </c>
      <c r="I865" s="8" t="s">
        <v>5128</v>
      </c>
      <c r="J865" s="3" t="s">
        <v>10</v>
      </c>
      <c r="K865" s="8" t="s">
        <v>5114</v>
      </c>
      <c r="L865" s="8">
        <v>1610</v>
      </c>
      <c r="M865" s="8">
        <v>26</v>
      </c>
      <c r="N865" s="152">
        <v>418</v>
      </c>
      <c r="O865" s="152">
        <v>541</v>
      </c>
      <c r="P865" s="129">
        <v>479.5</v>
      </c>
      <c r="Q865" s="40">
        <v>1532</v>
      </c>
      <c r="R865" s="40">
        <v>1409</v>
      </c>
      <c r="S865" s="40">
        <v>1470.5</v>
      </c>
      <c r="T865" s="7" t="s">
        <v>37</v>
      </c>
      <c r="U865" s="4" t="s">
        <v>2252</v>
      </c>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t="s">
        <v>186</v>
      </c>
      <c r="BC865" s="3"/>
      <c r="BD865" s="3" t="s">
        <v>186</v>
      </c>
      <c r="BE865" s="10" t="s">
        <v>5149</v>
      </c>
      <c r="BF865" s="10" t="s">
        <v>16</v>
      </c>
      <c r="BG865" s="3"/>
      <c r="BH865" s="15" t="s">
        <v>556</v>
      </c>
      <c r="BI865" s="15" t="s">
        <v>1874</v>
      </c>
      <c r="BJ865" s="15"/>
      <c r="BK865" s="15" t="str">
        <f t="shared" ref="BK865:BK879" si="25">IF(BL865&gt;1988,"A",IF(BL865&gt;1971,"B","C"))</f>
        <v>A</v>
      </c>
      <c r="BL865" s="15">
        <v>2021</v>
      </c>
      <c r="BM865" s="74" t="s">
        <v>5191</v>
      </c>
      <c r="BN865" s="29" t="s">
        <v>5192</v>
      </c>
      <c r="BO865" s="11"/>
      <c r="BP865" s="28"/>
      <c r="BQ865" s="3"/>
      <c r="BR865" s="27"/>
      <c r="BS865" s="3"/>
      <c r="BT865" s="27"/>
      <c r="BU865" s="3"/>
      <c r="BV865" s="27"/>
    </row>
    <row r="866" spans="1:75" s="147" customFormat="1" ht="16" thickBot="1" x14ac:dyDescent="0.4">
      <c r="A866" s="130">
        <v>865</v>
      </c>
      <c r="B866" s="130">
        <v>236</v>
      </c>
      <c r="C866" s="132" t="s">
        <v>335</v>
      </c>
      <c r="D866" s="132" t="s">
        <v>25</v>
      </c>
      <c r="E866" s="133" t="s">
        <v>1814</v>
      </c>
      <c r="F866" s="134">
        <v>-6.3146712000000003</v>
      </c>
      <c r="G866" s="134">
        <v>39.373888000000001</v>
      </c>
      <c r="H866" s="135" t="s">
        <v>5140</v>
      </c>
      <c r="I866" s="135" t="s">
        <v>5129</v>
      </c>
      <c r="J866" s="133" t="s">
        <v>10</v>
      </c>
      <c r="K866" s="135" t="s">
        <v>5115</v>
      </c>
      <c r="L866" s="135">
        <v>2084</v>
      </c>
      <c r="M866" s="135">
        <v>26</v>
      </c>
      <c r="N866" s="138">
        <v>272</v>
      </c>
      <c r="O866" s="138">
        <v>626</v>
      </c>
      <c r="P866" s="129">
        <v>449</v>
      </c>
      <c r="Q866" s="40">
        <v>1678</v>
      </c>
      <c r="R866" s="40">
        <v>1324</v>
      </c>
      <c r="S866" s="40">
        <v>1501</v>
      </c>
      <c r="T866" s="143" t="s">
        <v>5202</v>
      </c>
      <c r="U866" s="144" t="s">
        <v>5147</v>
      </c>
      <c r="V866" s="133"/>
      <c r="W866" s="133"/>
      <c r="X866" s="133"/>
      <c r="Y866" s="133"/>
      <c r="Z866" s="133"/>
      <c r="AA866" s="133"/>
      <c r="AB866" s="133"/>
      <c r="AC866" s="133"/>
      <c r="AD866" s="133"/>
      <c r="AE866" s="133"/>
      <c r="AF866" s="133"/>
      <c r="AG866" s="133"/>
      <c r="AH866" s="133"/>
      <c r="AI866" s="133"/>
      <c r="AJ866" s="133"/>
      <c r="AK866" s="133"/>
      <c r="AL866" s="133"/>
      <c r="AM866" s="133"/>
      <c r="AN866" s="133"/>
      <c r="AO866" s="133"/>
      <c r="AP866" s="133"/>
      <c r="AQ866" s="133"/>
      <c r="AR866" s="133"/>
      <c r="AS866" s="133"/>
      <c r="AT866" s="133"/>
      <c r="AU866" s="133"/>
      <c r="AV866" s="133"/>
      <c r="AW866" s="133"/>
      <c r="AX866" s="133"/>
      <c r="AY866" s="133"/>
      <c r="AZ866" s="133"/>
      <c r="BA866" s="133"/>
      <c r="BB866" s="133" t="s">
        <v>186</v>
      </c>
      <c r="BC866" s="133"/>
      <c r="BD866" s="133" t="s">
        <v>186</v>
      </c>
      <c r="BE866" s="132" t="s">
        <v>1854</v>
      </c>
      <c r="BF866" s="132" t="s">
        <v>16</v>
      </c>
      <c r="BG866" s="133" t="s">
        <v>5347</v>
      </c>
      <c r="BH866" s="15" t="s">
        <v>1874</v>
      </c>
      <c r="BI866" s="139"/>
      <c r="BJ866" s="139" t="s">
        <v>556</v>
      </c>
      <c r="BK866" s="139" t="str">
        <f t="shared" si="25"/>
        <v>A</v>
      </c>
      <c r="BL866" s="139">
        <v>2021</v>
      </c>
      <c r="BM866" s="145" t="s">
        <v>5191</v>
      </c>
      <c r="BN866" s="146" t="s">
        <v>5192</v>
      </c>
      <c r="BO866" s="140"/>
      <c r="BP866" s="35"/>
      <c r="BQ866" s="133"/>
      <c r="BR866" s="33"/>
      <c r="BS866" s="133"/>
      <c r="BT866" s="33"/>
      <c r="BU866" s="133"/>
      <c r="BV866" s="33"/>
    </row>
    <row r="867" spans="1:75" s="147" customFormat="1" ht="16" thickBot="1" x14ac:dyDescent="0.4">
      <c r="A867" s="130">
        <v>866</v>
      </c>
      <c r="B867" s="130">
        <v>236</v>
      </c>
      <c r="C867" s="132" t="s">
        <v>335</v>
      </c>
      <c r="D867" s="132" t="s">
        <v>25</v>
      </c>
      <c r="E867" s="133" t="s">
        <v>1814</v>
      </c>
      <c r="F867" s="134">
        <v>-6.3146712000000003</v>
      </c>
      <c r="G867" s="134">
        <v>39.373888000000001</v>
      </c>
      <c r="H867" s="135" t="s">
        <v>5140</v>
      </c>
      <c r="I867" s="135" t="s">
        <v>5129</v>
      </c>
      <c r="J867" s="133" t="s">
        <v>10</v>
      </c>
      <c r="K867" s="135" t="s">
        <v>5116</v>
      </c>
      <c r="L867" s="135">
        <v>2056</v>
      </c>
      <c r="M867" s="135">
        <v>32</v>
      </c>
      <c r="N867" s="136">
        <v>316</v>
      </c>
      <c r="O867" s="137">
        <v>665</v>
      </c>
      <c r="P867" s="129">
        <v>490.5</v>
      </c>
      <c r="Q867" s="40">
        <v>1634</v>
      </c>
      <c r="R867" s="40">
        <v>1285</v>
      </c>
      <c r="S867" s="40">
        <v>1459.5</v>
      </c>
      <c r="T867" s="143" t="s">
        <v>5202</v>
      </c>
      <c r="U867" s="144" t="s">
        <v>5147</v>
      </c>
      <c r="V867" s="133"/>
      <c r="W867" s="133"/>
      <c r="X867" s="133"/>
      <c r="Y867" s="133"/>
      <c r="Z867" s="133"/>
      <c r="AA867" s="133"/>
      <c r="AB867" s="133"/>
      <c r="AC867" s="133"/>
      <c r="AD867" s="133"/>
      <c r="AE867" s="133"/>
      <c r="AF867" s="133"/>
      <c r="AG867" s="133"/>
      <c r="AH867" s="133"/>
      <c r="AI867" s="133"/>
      <c r="AJ867" s="133"/>
      <c r="AK867" s="133"/>
      <c r="AL867" s="133"/>
      <c r="AM867" s="133"/>
      <c r="AN867" s="133"/>
      <c r="AO867" s="133"/>
      <c r="AP867" s="133"/>
      <c r="AQ867" s="133"/>
      <c r="AR867" s="133"/>
      <c r="AS867" s="133"/>
      <c r="AT867" s="133"/>
      <c r="AU867" s="133"/>
      <c r="AV867" s="133"/>
      <c r="AW867" s="133"/>
      <c r="AX867" s="133"/>
      <c r="AY867" s="133"/>
      <c r="AZ867" s="133"/>
      <c r="BA867" s="133"/>
      <c r="BB867" s="133" t="s">
        <v>186</v>
      </c>
      <c r="BC867" s="133"/>
      <c r="BD867" s="133" t="s">
        <v>186</v>
      </c>
      <c r="BE867" s="132" t="s">
        <v>1854</v>
      </c>
      <c r="BF867" s="132" t="s">
        <v>16</v>
      </c>
      <c r="BG867" s="133" t="s">
        <v>5347</v>
      </c>
      <c r="BH867" s="15" t="s">
        <v>1874</v>
      </c>
      <c r="BI867" s="139"/>
      <c r="BJ867" s="139" t="s">
        <v>556</v>
      </c>
      <c r="BK867" s="139" t="str">
        <f t="shared" si="25"/>
        <v>A</v>
      </c>
      <c r="BL867" s="139">
        <v>2021</v>
      </c>
      <c r="BM867" s="145" t="s">
        <v>5191</v>
      </c>
      <c r="BN867" s="146" t="s">
        <v>5192</v>
      </c>
      <c r="BO867" s="140"/>
      <c r="BP867" s="35"/>
      <c r="BQ867" s="133"/>
      <c r="BR867" s="33"/>
      <c r="BS867" s="133"/>
      <c r="BT867" s="33"/>
      <c r="BU867" s="133"/>
      <c r="BV867" s="33"/>
    </row>
    <row r="868" spans="1:75" s="41" customFormat="1" ht="16" thickBot="1" x14ac:dyDescent="0.4">
      <c r="A868" s="71">
        <v>867</v>
      </c>
      <c r="B868" s="71">
        <v>236</v>
      </c>
      <c r="C868" s="10" t="s">
        <v>335</v>
      </c>
      <c r="D868" s="10" t="s">
        <v>25</v>
      </c>
      <c r="E868" s="3" t="s">
        <v>1814</v>
      </c>
      <c r="F868" s="119">
        <v>-6.3146712000000003</v>
      </c>
      <c r="G868" s="119">
        <v>39.373888000000001</v>
      </c>
      <c r="H868" s="8" t="s">
        <v>5141</v>
      </c>
      <c r="I868" s="8" t="s">
        <v>5130</v>
      </c>
      <c r="J868" s="3" t="s">
        <v>10</v>
      </c>
      <c r="K868" s="8" t="s">
        <v>5117</v>
      </c>
      <c r="L868" s="8">
        <v>1233</v>
      </c>
      <c r="M868" s="8">
        <v>26</v>
      </c>
      <c r="N868" s="152">
        <v>705</v>
      </c>
      <c r="O868" s="152">
        <v>891</v>
      </c>
      <c r="P868" s="129">
        <v>798</v>
      </c>
      <c r="Q868" s="40">
        <v>1245</v>
      </c>
      <c r="R868" s="40">
        <v>1059</v>
      </c>
      <c r="S868" s="40">
        <v>1152</v>
      </c>
      <c r="T868" s="7" t="s">
        <v>37</v>
      </c>
      <c r="U868" s="4" t="s">
        <v>197</v>
      </c>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t="s">
        <v>186</v>
      </c>
      <c r="BC868" s="3"/>
      <c r="BD868" s="3" t="s">
        <v>186</v>
      </c>
      <c r="BE868" s="10" t="s">
        <v>1854</v>
      </c>
      <c r="BF868" s="3" t="s">
        <v>1804</v>
      </c>
      <c r="BG868" s="3"/>
      <c r="BH868" s="15" t="s">
        <v>556</v>
      </c>
      <c r="BI868" s="15" t="s">
        <v>1874</v>
      </c>
      <c r="BJ868" s="15"/>
      <c r="BK868" s="15" t="str">
        <f t="shared" si="25"/>
        <v>A</v>
      </c>
      <c r="BL868" s="15">
        <v>2021</v>
      </c>
      <c r="BM868" s="74" t="s">
        <v>5191</v>
      </c>
      <c r="BN868" s="29" t="s">
        <v>5192</v>
      </c>
      <c r="BO868" s="3"/>
      <c r="BP868" s="28"/>
      <c r="BQ868" s="3"/>
      <c r="BR868" s="27"/>
      <c r="BS868" s="3"/>
      <c r="BT868" s="27"/>
      <c r="BU868" s="3"/>
      <c r="BV868" s="27"/>
    </row>
    <row r="869" spans="1:75" s="1" customFormat="1" ht="16" thickBot="1" x14ac:dyDescent="0.4">
      <c r="A869" s="130">
        <v>868</v>
      </c>
      <c r="B869" s="130">
        <v>236</v>
      </c>
      <c r="C869" s="132" t="s">
        <v>335</v>
      </c>
      <c r="D869" s="132" t="s">
        <v>25</v>
      </c>
      <c r="E869" s="133" t="s">
        <v>1814</v>
      </c>
      <c r="F869" s="134">
        <v>-6.3146712000000003</v>
      </c>
      <c r="G869" s="134">
        <v>39.373888000000001</v>
      </c>
      <c r="H869" s="135" t="s">
        <v>5141</v>
      </c>
      <c r="I869" s="135" t="s">
        <v>5130</v>
      </c>
      <c r="J869" s="133" t="s">
        <v>10</v>
      </c>
      <c r="K869" s="135" t="s">
        <v>5118</v>
      </c>
      <c r="L869" s="135">
        <v>1925</v>
      </c>
      <c r="M869" s="135">
        <v>26</v>
      </c>
      <c r="N869" s="136">
        <v>453</v>
      </c>
      <c r="O869" s="137">
        <v>784</v>
      </c>
      <c r="P869" s="129">
        <v>618.5</v>
      </c>
      <c r="Q869" s="40">
        <v>1497</v>
      </c>
      <c r="R869" s="40">
        <v>1166</v>
      </c>
      <c r="S869" s="40">
        <v>1331.5</v>
      </c>
      <c r="T869" s="143" t="s">
        <v>5202</v>
      </c>
      <c r="U869" s="144" t="s">
        <v>5147</v>
      </c>
      <c r="V869" s="133"/>
      <c r="W869" s="133"/>
      <c r="X869" s="133"/>
      <c r="Y869" s="133"/>
      <c r="Z869" s="133"/>
      <c r="AA869" s="133"/>
      <c r="AB869" s="133"/>
      <c r="AC869" s="133"/>
      <c r="AD869" s="133"/>
      <c r="AE869" s="133"/>
      <c r="AF869" s="133"/>
      <c r="AG869" s="133"/>
      <c r="AH869" s="133"/>
      <c r="AI869" s="133"/>
      <c r="AJ869" s="133"/>
      <c r="AK869" s="133"/>
      <c r="AL869" s="133"/>
      <c r="AM869" s="133"/>
      <c r="AN869" s="133"/>
      <c r="AO869" s="133"/>
      <c r="AP869" s="133"/>
      <c r="AQ869" s="133"/>
      <c r="AR869" s="133"/>
      <c r="AS869" s="133"/>
      <c r="AT869" s="133"/>
      <c r="AU869" s="133"/>
      <c r="AV869" s="133"/>
      <c r="AW869" s="133"/>
      <c r="AX869" s="133"/>
      <c r="AY869" s="133"/>
      <c r="AZ869" s="133"/>
      <c r="BA869" s="133"/>
      <c r="BB869" s="133" t="s">
        <v>186</v>
      </c>
      <c r="BC869" s="133"/>
      <c r="BD869" s="133" t="s">
        <v>186</v>
      </c>
      <c r="BE869" s="132" t="s">
        <v>1854</v>
      </c>
      <c r="BF869" s="133" t="s">
        <v>16</v>
      </c>
      <c r="BG869" s="133" t="s">
        <v>5347</v>
      </c>
      <c r="BH869" s="15" t="s">
        <v>1874</v>
      </c>
      <c r="BI869" s="139"/>
      <c r="BJ869" s="139" t="s">
        <v>556</v>
      </c>
      <c r="BK869" s="139" t="str">
        <f t="shared" si="25"/>
        <v>A</v>
      </c>
      <c r="BL869" s="139">
        <v>2021</v>
      </c>
      <c r="BM869" s="145" t="s">
        <v>5191</v>
      </c>
      <c r="BN869" s="146" t="s">
        <v>5192</v>
      </c>
      <c r="BO869" s="133"/>
      <c r="BP869" s="35"/>
      <c r="BQ869" s="133"/>
      <c r="BR869" s="33"/>
      <c r="BS869" s="133"/>
      <c r="BT869" s="33"/>
      <c r="BU869" s="133"/>
      <c r="BV869" s="33"/>
    </row>
    <row r="870" spans="1:75" s="1" customFormat="1" ht="16" thickBot="1" x14ac:dyDescent="0.4">
      <c r="A870" s="130">
        <v>869</v>
      </c>
      <c r="B870" s="130">
        <v>236</v>
      </c>
      <c r="C870" s="132" t="s">
        <v>335</v>
      </c>
      <c r="D870" s="132" t="s">
        <v>25</v>
      </c>
      <c r="E870" s="133" t="s">
        <v>1814</v>
      </c>
      <c r="F870" s="134">
        <v>-6.3146712000000003</v>
      </c>
      <c r="G870" s="134">
        <v>39.373888000000001</v>
      </c>
      <c r="H870" s="135" t="s">
        <v>5141</v>
      </c>
      <c r="I870" s="135" t="s">
        <v>5130</v>
      </c>
      <c r="J870" s="133" t="s">
        <v>10</v>
      </c>
      <c r="K870" s="135" t="s">
        <v>5119</v>
      </c>
      <c r="L870" s="135">
        <v>1799</v>
      </c>
      <c r="M870" s="135">
        <v>25</v>
      </c>
      <c r="N870" s="136">
        <v>597</v>
      </c>
      <c r="O870" s="137">
        <v>918</v>
      </c>
      <c r="P870" s="129">
        <v>757.5</v>
      </c>
      <c r="Q870" s="40">
        <v>1353</v>
      </c>
      <c r="R870" s="40">
        <v>1032</v>
      </c>
      <c r="S870" s="40">
        <v>1192.5</v>
      </c>
      <c r="T870" s="143" t="s">
        <v>5202</v>
      </c>
      <c r="U870" s="144" t="s">
        <v>5148</v>
      </c>
      <c r="V870" s="133"/>
      <c r="W870" s="133"/>
      <c r="X870" s="133"/>
      <c r="Y870" s="133"/>
      <c r="Z870" s="133"/>
      <c r="AA870" s="133"/>
      <c r="AB870" s="133"/>
      <c r="AC870" s="133"/>
      <c r="AD870" s="133"/>
      <c r="AE870" s="133"/>
      <c r="AF870" s="133"/>
      <c r="AG870" s="133"/>
      <c r="AH870" s="133"/>
      <c r="AI870" s="133"/>
      <c r="AJ870" s="133"/>
      <c r="AK870" s="133"/>
      <c r="AL870" s="133"/>
      <c r="AM870" s="133"/>
      <c r="AN870" s="133"/>
      <c r="AO870" s="133"/>
      <c r="AP870" s="133"/>
      <c r="AQ870" s="133"/>
      <c r="AR870" s="133"/>
      <c r="AS870" s="133"/>
      <c r="AT870" s="133"/>
      <c r="AU870" s="133"/>
      <c r="AV870" s="133"/>
      <c r="AW870" s="133"/>
      <c r="AX870" s="133"/>
      <c r="AY870" s="133"/>
      <c r="AZ870" s="133"/>
      <c r="BA870" s="133"/>
      <c r="BB870" s="133" t="s">
        <v>186</v>
      </c>
      <c r="BC870" s="133"/>
      <c r="BD870" s="133" t="s">
        <v>186</v>
      </c>
      <c r="BE870" s="132" t="s">
        <v>1854</v>
      </c>
      <c r="BF870" s="133" t="s">
        <v>16</v>
      </c>
      <c r="BG870" s="133" t="s">
        <v>5347</v>
      </c>
      <c r="BH870" s="15" t="s">
        <v>556</v>
      </c>
      <c r="BI870" s="139"/>
      <c r="BJ870" s="139" t="s">
        <v>556</v>
      </c>
      <c r="BK870" s="139" t="str">
        <f t="shared" si="25"/>
        <v>A</v>
      </c>
      <c r="BL870" s="139">
        <v>2021</v>
      </c>
      <c r="BM870" s="145" t="s">
        <v>5191</v>
      </c>
      <c r="BN870" s="146" t="s">
        <v>5192</v>
      </c>
      <c r="BO870" s="133"/>
      <c r="BP870" s="35"/>
      <c r="BQ870" s="133"/>
      <c r="BR870" s="33"/>
      <c r="BS870" s="133"/>
      <c r="BT870" s="33"/>
      <c r="BU870" s="133"/>
      <c r="BV870" s="33"/>
    </row>
    <row r="871" spans="1:75" s="14" customFormat="1" x14ac:dyDescent="0.35">
      <c r="A871" s="71">
        <v>870</v>
      </c>
      <c r="B871" s="71">
        <v>236</v>
      </c>
      <c r="C871" s="10" t="s">
        <v>335</v>
      </c>
      <c r="D871" s="10" t="s">
        <v>25</v>
      </c>
      <c r="E871" s="3" t="s">
        <v>1814</v>
      </c>
      <c r="F871" s="119">
        <v>-6.3146712000000003</v>
      </c>
      <c r="G871" s="119">
        <v>39.373888000000001</v>
      </c>
      <c r="H871" s="8" t="s">
        <v>5142</v>
      </c>
      <c r="I871" s="8" t="s">
        <v>5131</v>
      </c>
      <c r="J871" s="3" t="s">
        <v>10</v>
      </c>
      <c r="K871" s="8" t="s">
        <v>5120</v>
      </c>
      <c r="L871" s="8">
        <v>1659</v>
      </c>
      <c r="M871" s="8">
        <v>27</v>
      </c>
      <c r="N871" s="152">
        <v>363</v>
      </c>
      <c r="O871" s="152">
        <v>530</v>
      </c>
      <c r="P871" s="129">
        <v>446.5</v>
      </c>
      <c r="Q871" s="40">
        <v>1587</v>
      </c>
      <c r="R871" s="40">
        <v>1420</v>
      </c>
      <c r="S871" s="40">
        <v>1503.5</v>
      </c>
      <c r="T871" s="7" t="s">
        <v>37</v>
      </c>
      <c r="U871" s="4" t="s">
        <v>2252</v>
      </c>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t="s">
        <v>186</v>
      </c>
      <c r="BC871" s="3"/>
      <c r="BD871" s="3" t="s">
        <v>186</v>
      </c>
      <c r="BE871" s="10" t="s">
        <v>1854</v>
      </c>
      <c r="BF871" s="3" t="s">
        <v>16</v>
      </c>
      <c r="BG871" s="3" t="s">
        <v>5347</v>
      </c>
      <c r="BH871" s="15" t="s">
        <v>1874</v>
      </c>
      <c r="BI871" s="15" t="s">
        <v>1874</v>
      </c>
      <c r="BJ871" s="15"/>
      <c r="BK871" s="15" t="str">
        <f t="shared" si="25"/>
        <v>A</v>
      </c>
      <c r="BL871" s="15">
        <v>2021</v>
      </c>
      <c r="BM871" s="74" t="s">
        <v>5191</v>
      </c>
      <c r="BN871" s="13" t="s">
        <v>5192</v>
      </c>
      <c r="BO871" s="3"/>
      <c r="BP871" s="4"/>
      <c r="BQ871" s="3"/>
      <c r="BR871" s="3"/>
      <c r="BS871" s="3"/>
      <c r="BT871" s="3"/>
      <c r="BU871" s="3"/>
      <c r="BV871" s="3"/>
    </row>
    <row r="872" spans="1:75" s="14" customFormat="1" x14ac:dyDescent="0.35">
      <c r="A872" s="71">
        <v>871</v>
      </c>
      <c r="B872" s="71">
        <v>236</v>
      </c>
      <c r="C872" s="10" t="s">
        <v>335</v>
      </c>
      <c r="D872" s="10" t="s">
        <v>25</v>
      </c>
      <c r="E872" s="3" t="s">
        <v>1814</v>
      </c>
      <c r="F872" s="119">
        <v>-6.3146712000000003</v>
      </c>
      <c r="G872" s="119">
        <v>39.373888000000001</v>
      </c>
      <c r="H872" s="8" t="s">
        <v>5143</v>
      </c>
      <c r="I872" s="8" t="s">
        <v>5132</v>
      </c>
      <c r="J872" s="3" t="s">
        <v>10</v>
      </c>
      <c r="K872" s="8" t="s">
        <v>5121</v>
      </c>
      <c r="L872" s="8">
        <v>1245</v>
      </c>
      <c r="M872" s="8">
        <v>33</v>
      </c>
      <c r="N872" s="152">
        <v>682</v>
      </c>
      <c r="O872" s="152">
        <v>891</v>
      </c>
      <c r="P872" s="129">
        <v>786.5</v>
      </c>
      <c r="Q872" s="40">
        <v>1268</v>
      </c>
      <c r="R872" s="40">
        <v>1059</v>
      </c>
      <c r="S872" s="40">
        <v>1163.5</v>
      </c>
      <c r="T872" s="7" t="s">
        <v>37</v>
      </c>
      <c r="U872" s="4" t="s">
        <v>197</v>
      </c>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t="s">
        <v>186</v>
      </c>
      <c r="BE872" s="10" t="s">
        <v>1854</v>
      </c>
      <c r="BF872" s="10" t="s">
        <v>1832</v>
      </c>
      <c r="BG872" s="3"/>
      <c r="BH872" s="15" t="s">
        <v>556</v>
      </c>
      <c r="BI872" s="15" t="s">
        <v>556</v>
      </c>
      <c r="BJ872" s="15"/>
      <c r="BK872" s="15" t="str">
        <f t="shared" si="25"/>
        <v>A</v>
      </c>
      <c r="BL872" s="15">
        <v>2021</v>
      </c>
      <c r="BM872" s="74" t="s">
        <v>5191</v>
      </c>
      <c r="BN872" s="13" t="s">
        <v>5192</v>
      </c>
      <c r="BO872" s="3"/>
      <c r="BP872" s="4"/>
      <c r="BQ872" s="3"/>
      <c r="BR872" s="3"/>
      <c r="BS872" s="3"/>
      <c r="BT872" s="3"/>
      <c r="BU872" s="3"/>
      <c r="BV872" s="3"/>
    </row>
    <row r="873" spans="1:75" s="14" customFormat="1" x14ac:dyDescent="0.35">
      <c r="A873" s="71">
        <v>872</v>
      </c>
      <c r="B873" s="71">
        <v>236</v>
      </c>
      <c r="C873" s="10" t="s">
        <v>335</v>
      </c>
      <c r="D873" s="10" t="s">
        <v>25</v>
      </c>
      <c r="E873" s="3" t="s">
        <v>1814</v>
      </c>
      <c r="F873" s="119">
        <v>-6.3146712000000003</v>
      </c>
      <c r="G873" s="119">
        <v>39.373888000000001</v>
      </c>
      <c r="H873" s="8" t="s">
        <v>5144</v>
      </c>
      <c r="I873" s="8" t="s">
        <v>5133</v>
      </c>
      <c r="J873" s="3" t="s">
        <v>10</v>
      </c>
      <c r="K873" s="8" t="s">
        <v>5122</v>
      </c>
      <c r="L873" s="8">
        <v>1240</v>
      </c>
      <c r="M873" s="8">
        <v>22</v>
      </c>
      <c r="N873" s="152">
        <v>708</v>
      </c>
      <c r="O873" s="152">
        <v>886</v>
      </c>
      <c r="P873" s="129">
        <v>797</v>
      </c>
      <c r="Q873" s="40">
        <v>1242</v>
      </c>
      <c r="R873" s="40">
        <v>1064</v>
      </c>
      <c r="S873" s="40">
        <v>1153</v>
      </c>
      <c r="T873" s="7" t="s">
        <v>37</v>
      </c>
      <c r="U873" s="4" t="s">
        <v>2252</v>
      </c>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10" t="s">
        <v>5149</v>
      </c>
      <c r="BF873" s="10" t="s">
        <v>1832</v>
      </c>
      <c r="BG873" s="3"/>
      <c r="BH873" s="15" t="s">
        <v>555</v>
      </c>
      <c r="BI873" s="15" t="s">
        <v>1874</v>
      </c>
      <c r="BJ873" s="15"/>
      <c r="BK873" s="15" t="str">
        <f t="shared" si="25"/>
        <v>A</v>
      </c>
      <c r="BL873" s="15">
        <v>2021</v>
      </c>
      <c r="BM873" s="74" t="s">
        <v>5191</v>
      </c>
      <c r="BN873" s="13" t="s">
        <v>5192</v>
      </c>
      <c r="BO873" s="3"/>
      <c r="BP873" s="4"/>
      <c r="BQ873" s="3"/>
      <c r="BR873" s="3"/>
      <c r="BS873" s="3"/>
      <c r="BT873" s="3"/>
      <c r="BU873" s="3"/>
      <c r="BV873" s="3"/>
    </row>
    <row r="874" spans="1:75" s="14" customFormat="1" x14ac:dyDescent="0.35">
      <c r="A874" s="71">
        <v>873</v>
      </c>
      <c r="B874" s="71">
        <v>236</v>
      </c>
      <c r="C874" s="10" t="s">
        <v>335</v>
      </c>
      <c r="D874" s="10" t="s">
        <v>25</v>
      </c>
      <c r="E874" s="3" t="s">
        <v>1814</v>
      </c>
      <c r="F874" s="119">
        <v>-6.3146712000000003</v>
      </c>
      <c r="G874" s="119">
        <v>39.373888000000001</v>
      </c>
      <c r="H874" s="8" t="s">
        <v>5140</v>
      </c>
      <c r="I874" s="8" t="s">
        <v>5350</v>
      </c>
      <c r="J874" s="3" t="s">
        <v>10</v>
      </c>
      <c r="K874" s="8" t="s">
        <v>5348</v>
      </c>
      <c r="L874" s="8">
        <v>1616</v>
      </c>
      <c r="M874" s="8">
        <v>22</v>
      </c>
      <c r="N874" s="152">
        <v>419</v>
      </c>
      <c r="O874" s="152">
        <v>535</v>
      </c>
      <c r="P874" s="129">
        <v>477</v>
      </c>
      <c r="Q874" s="40">
        <v>1531</v>
      </c>
      <c r="R874" s="40">
        <v>1415</v>
      </c>
      <c r="S874" s="40">
        <v>1473</v>
      </c>
      <c r="T874" s="7" t="s">
        <v>37</v>
      </c>
      <c r="U874" s="4" t="s">
        <v>2252</v>
      </c>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10"/>
      <c r="BF874" s="3" t="s">
        <v>16</v>
      </c>
      <c r="BG874" s="3" t="s">
        <v>5349</v>
      </c>
      <c r="BH874" s="15" t="s">
        <v>556</v>
      </c>
      <c r="BI874" s="15" t="s">
        <v>1874</v>
      </c>
      <c r="BJ874" s="15"/>
      <c r="BK874" s="15" t="str">
        <f t="shared" si="25"/>
        <v>A</v>
      </c>
      <c r="BL874" s="15">
        <v>2021</v>
      </c>
      <c r="BM874" s="74" t="s">
        <v>5191</v>
      </c>
      <c r="BN874" s="13" t="s">
        <v>5192</v>
      </c>
      <c r="BO874" s="3"/>
      <c r="BP874" s="4"/>
      <c r="BQ874" s="3"/>
      <c r="BR874" s="3"/>
      <c r="BS874" s="3"/>
      <c r="BT874" s="3"/>
      <c r="BU874" s="3"/>
      <c r="BV874" s="3"/>
    </row>
    <row r="875" spans="1:75" s="41" customFormat="1" x14ac:dyDescent="0.35">
      <c r="A875" s="71">
        <v>874</v>
      </c>
      <c r="B875" s="71">
        <v>236</v>
      </c>
      <c r="C875" s="10" t="s">
        <v>335</v>
      </c>
      <c r="D875" s="10" t="s">
        <v>25</v>
      </c>
      <c r="E875" s="3" t="s">
        <v>1814</v>
      </c>
      <c r="F875" s="119">
        <v>-6.3146712000000003</v>
      </c>
      <c r="G875" s="119">
        <v>39.373888000000001</v>
      </c>
      <c r="H875" s="8" t="s">
        <v>5145</v>
      </c>
      <c r="I875" s="8" t="s">
        <v>5134</v>
      </c>
      <c r="J875" s="3" t="s">
        <v>10</v>
      </c>
      <c r="K875" s="8" t="s">
        <v>5123</v>
      </c>
      <c r="L875" s="8">
        <v>2856</v>
      </c>
      <c r="M875" s="8">
        <v>26</v>
      </c>
      <c r="N875" s="152">
        <v>-1109</v>
      </c>
      <c r="O875" s="152">
        <v>-913</v>
      </c>
      <c r="P875" s="129">
        <v>-1011</v>
      </c>
      <c r="Q875" s="40">
        <v>3059</v>
      </c>
      <c r="R875" s="40">
        <v>2863</v>
      </c>
      <c r="S875" s="40">
        <v>2961</v>
      </c>
      <c r="T875" s="7" t="s">
        <v>37</v>
      </c>
      <c r="U875" s="4" t="s">
        <v>2252</v>
      </c>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t="s">
        <v>186</v>
      </c>
      <c r="BC875" s="3"/>
      <c r="BD875" s="3" t="s">
        <v>186</v>
      </c>
      <c r="BE875" s="10" t="s">
        <v>5149</v>
      </c>
      <c r="BF875" s="3" t="s">
        <v>117</v>
      </c>
      <c r="BG875" s="10" t="s">
        <v>5346</v>
      </c>
      <c r="BH875" s="15" t="s">
        <v>1874</v>
      </c>
      <c r="BI875" s="15" t="s">
        <v>1874</v>
      </c>
      <c r="BJ875" s="15"/>
      <c r="BK875" s="15" t="str">
        <f t="shared" si="25"/>
        <v>A</v>
      </c>
      <c r="BL875" s="15">
        <v>2021</v>
      </c>
      <c r="BM875" s="74" t="s">
        <v>5191</v>
      </c>
      <c r="BN875" s="29" t="s">
        <v>5192</v>
      </c>
      <c r="BO875" s="3"/>
      <c r="BP875" s="28"/>
      <c r="BQ875" s="3"/>
      <c r="BR875" s="27"/>
      <c r="BS875" s="3"/>
      <c r="BT875" s="27"/>
      <c r="BU875" s="3"/>
      <c r="BV875" s="27"/>
    </row>
    <row r="876" spans="1:75" s="41" customFormat="1" x14ac:dyDescent="0.35">
      <c r="A876" s="71">
        <v>875</v>
      </c>
      <c r="B876" s="71">
        <v>236</v>
      </c>
      <c r="C876" s="10" t="s">
        <v>335</v>
      </c>
      <c r="D876" s="10" t="s">
        <v>25</v>
      </c>
      <c r="E876" s="3" t="s">
        <v>1814</v>
      </c>
      <c r="F876" s="119">
        <v>-6.3146712000000003</v>
      </c>
      <c r="G876" s="119">
        <v>39.373888000000001</v>
      </c>
      <c r="H876" s="8" t="s">
        <v>5142</v>
      </c>
      <c r="I876" s="8" t="s">
        <v>5135</v>
      </c>
      <c r="J876" s="3" t="s">
        <v>10</v>
      </c>
      <c r="K876" s="8" t="s">
        <v>5124</v>
      </c>
      <c r="L876" s="8">
        <v>1283</v>
      </c>
      <c r="M876" s="8">
        <v>27</v>
      </c>
      <c r="N876" s="152">
        <v>674</v>
      </c>
      <c r="O876" s="152">
        <v>868</v>
      </c>
      <c r="P876" s="129">
        <v>771</v>
      </c>
      <c r="Q876" s="40">
        <v>1276</v>
      </c>
      <c r="R876" s="40">
        <v>1082</v>
      </c>
      <c r="S876" s="40">
        <v>1179</v>
      </c>
      <c r="T876" s="7" t="s">
        <v>37</v>
      </c>
      <c r="U876" s="4" t="s">
        <v>2252</v>
      </c>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t="s">
        <v>186</v>
      </c>
      <c r="BC876" s="3"/>
      <c r="BD876" s="3" t="s">
        <v>186</v>
      </c>
      <c r="BE876" s="10" t="s">
        <v>5149</v>
      </c>
      <c r="BF876" s="10" t="s">
        <v>1832</v>
      </c>
      <c r="BG876" s="3"/>
      <c r="BH876" s="15" t="s">
        <v>556</v>
      </c>
      <c r="BI876" s="15" t="s">
        <v>1874</v>
      </c>
      <c r="BJ876" s="15"/>
      <c r="BK876" s="15" t="str">
        <f t="shared" si="25"/>
        <v>A</v>
      </c>
      <c r="BL876" s="15">
        <v>2021</v>
      </c>
      <c r="BM876" s="74" t="s">
        <v>5191</v>
      </c>
      <c r="BN876" s="29" t="s">
        <v>5192</v>
      </c>
      <c r="BO876" s="3"/>
      <c r="BP876" s="28"/>
      <c r="BQ876" s="3"/>
      <c r="BR876" s="27"/>
      <c r="BS876" s="3"/>
      <c r="BT876" s="27"/>
      <c r="BU876" s="3"/>
      <c r="BV876" s="27"/>
    </row>
    <row r="877" spans="1:75" s="41" customFormat="1" x14ac:dyDescent="0.35">
      <c r="A877" s="71">
        <v>876</v>
      </c>
      <c r="B877" s="71">
        <v>236</v>
      </c>
      <c r="C877" s="10" t="s">
        <v>335</v>
      </c>
      <c r="D877" s="10" t="s">
        <v>25</v>
      </c>
      <c r="E877" s="3" t="s">
        <v>1814</v>
      </c>
      <c r="F877" s="119">
        <v>-6.3146712000000003</v>
      </c>
      <c r="G877" s="119">
        <v>39.373888000000001</v>
      </c>
      <c r="H877" s="8" t="s">
        <v>5146</v>
      </c>
      <c r="I877" s="8" t="s">
        <v>5136</v>
      </c>
      <c r="J877" s="3" t="s">
        <v>10</v>
      </c>
      <c r="K877" s="8" t="s">
        <v>5125</v>
      </c>
      <c r="L877" s="8">
        <v>1257</v>
      </c>
      <c r="M877" s="8">
        <v>36</v>
      </c>
      <c r="N877" s="152">
        <v>680</v>
      </c>
      <c r="O877" s="152">
        <v>886</v>
      </c>
      <c r="P877" s="129">
        <v>783</v>
      </c>
      <c r="Q877" s="40">
        <v>1270</v>
      </c>
      <c r="R877" s="40">
        <v>1064</v>
      </c>
      <c r="S877" s="40">
        <v>1167</v>
      </c>
      <c r="T877" s="7" t="s">
        <v>37</v>
      </c>
      <c r="U877" s="4" t="s">
        <v>2252</v>
      </c>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t="s">
        <v>186</v>
      </c>
      <c r="BE877" s="10" t="s">
        <v>5149</v>
      </c>
      <c r="BF877" s="10" t="s">
        <v>1832</v>
      </c>
      <c r="BG877" s="3"/>
      <c r="BH877" s="15" t="s">
        <v>556</v>
      </c>
      <c r="BI877" s="15" t="s">
        <v>1874</v>
      </c>
      <c r="BJ877" s="15"/>
      <c r="BK877" s="15" t="str">
        <f t="shared" si="25"/>
        <v>A</v>
      </c>
      <c r="BL877" s="15">
        <v>2021</v>
      </c>
      <c r="BM877" s="74" t="s">
        <v>5191</v>
      </c>
      <c r="BN877" s="29" t="s">
        <v>5192</v>
      </c>
      <c r="BO877" s="3"/>
      <c r="BP877" s="28"/>
      <c r="BQ877" s="3"/>
      <c r="BR877" s="27"/>
      <c r="BS877" s="3"/>
      <c r="BT877" s="27"/>
      <c r="BU877" s="3"/>
      <c r="BV877" s="27"/>
    </row>
    <row r="878" spans="1:75" s="41" customFormat="1" x14ac:dyDescent="0.35">
      <c r="A878" s="71">
        <v>877</v>
      </c>
      <c r="B878" s="71">
        <v>236</v>
      </c>
      <c r="C878" s="10" t="s">
        <v>335</v>
      </c>
      <c r="D878" s="10" t="s">
        <v>25</v>
      </c>
      <c r="E878" s="3" t="s">
        <v>1814</v>
      </c>
      <c r="F878" s="119">
        <v>-6.3146712000000003</v>
      </c>
      <c r="G878" s="119">
        <v>39.373888000000001</v>
      </c>
      <c r="H878" s="8" t="s">
        <v>5142</v>
      </c>
      <c r="I878" s="8" t="s">
        <v>5137</v>
      </c>
      <c r="J878" s="3" t="s">
        <v>10</v>
      </c>
      <c r="K878" s="8" t="s">
        <v>5126</v>
      </c>
      <c r="L878" s="8">
        <v>4362</v>
      </c>
      <c r="M878" s="8">
        <v>35</v>
      </c>
      <c r="N878" s="152">
        <v>-3086</v>
      </c>
      <c r="O878" s="152">
        <v>-2892</v>
      </c>
      <c r="P878" s="129">
        <v>-2989</v>
      </c>
      <c r="Q878" s="40">
        <v>5036</v>
      </c>
      <c r="R878" s="40">
        <v>4842</v>
      </c>
      <c r="S878" s="40">
        <v>4939</v>
      </c>
      <c r="T878" s="7" t="s">
        <v>37</v>
      </c>
      <c r="U878" s="43" t="s">
        <v>716</v>
      </c>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t="s">
        <v>186</v>
      </c>
      <c r="BC878" s="3"/>
      <c r="BD878" s="3" t="s">
        <v>186</v>
      </c>
      <c r="BE878" s="10" t="s">
        <v>5149</v>
      </c>
      <c r="BF878" s="3" t="s">
        <v>117</v>
      </c>
      <c r="BG878" s="10" t="s">
        <v>5346</v>
      </c>
      <c r="BH878" s="15" t="s">
        <v>1874</v>
      </c>
      <c r="BI878" s="15" t="s">
        <v>556</v>
      </c>
      <c r="BJ878" s="15"/>
      <c r="BK878" s="15" t="str">
        <f t="shared" si="25"/>
        <v>A</v>
      </c>
      <c r="BL878" s="15">
        <v>2021</v>
      </c>
      <c r="BM878" s="74" t="s">
        <v>5191</v>
      </c>
      <c r="BN878" s="29" t="s">
        <v>5192</v>
      </c>
      <c r="BO878" s="3"/>
      <c r="BP878" s="28"/>
      <c r="BQ878" s="3"/>
      <c r="BR878" s="27"/>
      <c r="BS878" s="3"/>
      <c r="BT878" s="27"/>
      <c r="BU878" s="3"/>
      <c r="BV878" s="27"/>
    </row>
    <row r="879" spans="1:75" s="41" customFormat="1" x14ac:dyDescent="0.35">
      <c r="A879" s="71">
        <v>878</v>
      </c>
      <c r="B879" s="71">
        <v>236</v>
      </c>
      <c r="C879" s="10" t="s">
        <v>335</v>
      </c>
      <c r="D879" s="10" t="s">
        <v>25</v>
      </c>
      <c r="E879" s="3" t="s">
        <v>1814</v>
      </c>
      <c r="F879" s="119">
        <v>-6.3146712000000003</v>
      </c>
      <c r="G879" s="119">
        <v>39.373888000000001</v>
      </c>
      <c r="H879" s="8" t="s">
        <v>5142</v>
      </c>
      <c r="I879" s="8" t="s">
        <v>5138</v>
      </c>
      <c r="J879" s="3" t="s">
        <v>10</v>
      </c>
      <c r="K879" s="8" t="s">
        <v>5127</v>
      </c>
      <c r="L879" s="8">
        <v>4687</v>
      </c>
      <c r="M879" s="8">
        <v>32</v>
      </c>
      <c r="N879" s="152">
        <v>-3524</v>
      </c>
      <c r="O879" s="152">
        <v>-3367</v>
      </c>
      <c r="P879" s="129">
        <v>-3445.5</v>
      </c>
      <c r="Q879" s="40">
        <v>5474</v>
      </c>
      <c r="R879" s="40">
        <v>5317</v>
      </c>
      <c r="S879" s="40">
        <v>5395.5</v>
      </c>
      <c r="T879" s="7" t="s">
        <v>37</v>
      </c>
      <c r="U879" s="43" t="s">
        <v>716</v>
      </c>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10"/>
      <c r="BF879" s="3" t="s">
        <v>117</v>
      </c>
      <c r="BG879" s="10" t="s">
        <v>5346</v>
      </c>
      <c r="BH879" s="15" t="s">
        <v>556</v>
      </c>
      <c r="BI879" s="15" t="s">
        <v>556</v>
      </c>
      <c r="BJ879" s="15"/>
      <c r="BK879" s="15" t="str">
        <f t="shared" si="25"/>
        <v>A</v>
      </c>
      <c r="BL879" s="15">
        <v>2021</v>
      </c>
      <c r="BM879" s="74" t="s">
        <v>5191</v>
      </c>
      <c r="BN879" s="29" t="s">
        <v>5192</v>
      </c>
      <c r="BO879" s="3"/>
      <c r="BP879" s="28"/>
      <c r="BQ879" s="3"/>
      <c r="BR879" s="27"/>
      <c r="BS879" s="3"/>
      <c r="BT879" s="27"/>
      <c r="BU879" s="3"/>
      <c r="BV879" s="27"/>
    </row>
    <row r="880" spans="1:75" s="52" customFormat="1" x14ac:dyDescent="0.35">
      <c r="A880" s="71">
        <v>879</v>
      </c>
      <c r="B880" s="71">
        <v>237</v>
      </c>
      <c r="C880" s="10" t="s">
        <v>320</v>
      </c>
      <c r="D880" s="10" t="s">
        <v>25</v>
      </c>
      <c r="E880" s="3" t="s">
        <v>1814</v>
      </c>
      <c r="F880" s="119">
        <v>-6.3560499999999998</v>
      </c>
      <c r="G880" s="119">
        <v>39.560735999999999</v>
      </c>
      <c r="H880" s="7" t="s">
        <v>251</v>
      </c>
      <c r="I880" s="7" t="s">
        <v>489</v>
      </c>
      <c r="J880" s="3" t="s">
        <v>10</v>
      </c>
      <c r="K880" s="7" t="s">
        <v>376</v>
      </c>
      <c r="L880" s="39">
        <v>1980</v>
      </c>
      <c r="M880" s="39">
        <v>45</v>
      </c>
      <c r="N880" s="151">
        <v>-53</v>
      </c>
      <c r="O880" s="151">
        <v>202</v>
      </c>
      <c r="P880" s="129">
        <v>74.5</v>
      </c>
      <c r="Q880" s="40">
        <v>2003</v>
      </c>
      <c r="R880" s="40">
        <v>1748</v>
      </c>
      <c r="S880" s="40">
        <v>1875.5</v>
      </c>
      <c r="T880" s="3" t="s">
        <v>37</v>
      </c>
      <c r="U880" s="4" t="s">
        <v>2252</v>
      </c>
      <c r="V880" s="3"/>
      <c r="W880" s="3"/>
      <c r="X880" s="3"/>
      <c r="Y880" s="3"/>
      <c r="Z880" s="3"/>
      <c r="AA880" s="3"/>
      <c r="AB880" s="3"/>
      <c r="AC880" s="3"/>
      <c r="AD880" s="3"/>
      <c r="AE880" s="3"/>
      <c r="AF880" s="3"/>
      <c r="AG880" s="3"/>
      <c r="AH880" s="3"/>
      <c r="AI880" s="3"/>
      <c r="AJ880" s="3"/>
      <c r="AK880" s="3"/>
      <c r="AL880" s="3"/>
      <c r="AM880" s="3"/>
      <c r="AN880" s="3"/>
      <c r="AO880" s="3"/>
      <c r="AP880" s="3"/>
      <c r="AQ880" s="3" t="s">
        <v>186</v>
      </c>
      <c r="AR880" s="3"/>
      <c r="AS880" s="3"/>
      <c r="AT880" s="3"/>
      <c r="AU880" s="3"/>
      <c r="AV880" s="3"/>
      <c r="AW880" s="3"/>
      <c r="AX880" s="3"/>
      <c r="AY880" s="3"/>
      <c r="AZ880" s="3"/>
      <c r="BA880" s="3"/>
      <c r="BB880" s="3"/>
      <c r="BC880" s="3"/>
      <c r="BD880" s="3"/>
      <c r="BE880" s="10"/>
      <c r="BF880" s="10" t="s">
        <v>16</v>
      </c>
      <c r="BG880" s="10" t="s">
        <v>705</v>
      </c>
      <c r="BH880" s="15" t="s">
        <v>556</v>
      </c>
      <c r="BI880" s="15" t="s">
        <v>1874</v>
      </c>
      <c r="BJ880" s="17"/>
      <c r="BK880" s="15" t="str">
        <f t="shared" si="24"/>
        <v>A</v>
      </c>
      <c r="BL880" s="17">
        <v>2006</v>
      </c>
      <c r="BM880" s="11" t="s">
        <v>5726</v>
      </c>
      <c r="BN880" s="30" t="s">
        <v>1921</v>
      </c>
      <c r="BO880" s="11" t="s">
        <v>6025</v>
      </c>
      <c r="BP880" s="30" t="s">
        <v>2072</v>
      </c>
      <c r="BQ880" s="3" t="s">
        <v>5730</v>
      </c>
      <c r="BR880" s="31" t="s">
        <v>1920</v>
      </c>
      <c r="BS880" s="3" t="s">
        <v>5727</v>
      </c>
      <c r="BT880" s="27"/>
      <c r="BU880" s="3"/>
      <c r="BV880" s="27"/>
      <c r="BW880" s="51"/>
    </row>
    <row r="881" spans="1:75" s="52" customFormat="1" x14ac:dyDescent="0.35">
      <c r="A881" s="71">
        <v>880</v>
      </c>
      <c r="B881" s="71">
        <v>237</v>
      </c>
      <c r="C881" s="10" t="s">
        <v>320</v>
      </c>
      <c r="D881" s="10" t="s">
        <v>25</v>
      </c>
      <c r="E881" s="3" t="s">
        <v>1814</v>
      </c>
      <c r="F881" s="119">
        <v>-6.3560499999999998</v>
      </c>
      <c r="G881" s="119">
        <v>39.560735999999999</v>
      </c>
      <c r="H881" s="7" t="s">
        <v>721</v>
      </c>
      <c r="I881" s="7" t="s">
        <v>2030</v>
      </c>
      <c r="J881" s="3" t="s">
        <v>10</v>
      </c>
      <c r="K881" s="7" t="s">
        <v>378</v>
      </c>
      <c r="L881" s="39">
        <v>1815</v>
      </c>
      <c r="M881" s="39">
        <v>40</v>
      </c>
      <c r="N881" s="151">
        <v>129</v>
      </c>
      <c r="O881" s="151">
        <v>358</v>
      </c>
      <c r="P881" s="129">
        <v>243.5</v>
      </c>
      <c r="Q881" s="40">
        <v>1821</v>
      </c>
      <c r="R881" s="40">
        <v>1592</v>
      </c>
      <c r="S881" s="40">
        <v>1706.5</v>
      </c>
      <c r="T881" s="7" t="s">
        <v>37</v>
      </c>
      <c r="U881" s="4" t="s">
        <v>2252</v>
      </c>
      <c r="V881" s="3"/>
      <c r="W881" s="3"/>
      <c r="X881" s="3"/>
      <c r="Y881" s="3"/>
      <c r="Z881" s="3"/>
      <c r="AA881" s="3"/>
      <c r="AB881" s="3"/>
      <c r="AC881" s="3"/>
      <c r="AD881" s="3"/>
      <c r="AE881" s="3"/>
      <c r="AF881" s="3"/>
      <c r="AG881" s="3"/>
      <c r="AH881" s="3"/>
      <c r="AI881" s="3"/>
      <c r="AJ881" s="3"/>
      <c r="AK881" s="3"/>
      <c r="AL881" s="3"/>
      <c r="AM881" s="3"/>
      <c r="AN881" s="3"/>
      <c r="AO881" s="3"/>
      <c r="AP881" s="3" t="s">
        <v>186</v>
      </c>
      <c r="AQ881" s="3" t="s">
        <v>186</v>
      </c>
      <c r="AR881" s="3" t="s">
        <v>186</v>
      </c>
      <c r="AS881" s="3"/>
      <c r="AT881" s="3" t="s">
        <v>186</v>
      </c>
      <c r="AU881" s="3" t="s">
        <v>186</v>
      </c>
      <c r="AV881" s="3"/>
      <c r="AW881" s="3"/>
      <c r="AX881" s="3"/>
      <c r="AY881" s="3"/>
      <c r="AZ881" s="3"/>
      <c r="BA881" s="3" t="s">
        <v>186</v>
      </c>
      <c r="BB881" s="3"/>
      <c r="BC881" s="3"/>
      <c r="BD881" s="3"/>
      <c r="BE881" s="10"/>
      <c r="BF881" s="10" t="s">
        <v>16</v>
      </c>
      <c r="BG881" s="3" t="s">
        <v>2383</v>
      </c>
      <c r="BH881" s="15" t="s">
        <v>1874</v>
      </c>
      <c r="BI881" s="15" t="s">
        <v>1874</v>
      </c>
      <c r="BJ881" s="17"/>
      <c r="BK881" s="15" t="str">
        <f t="shared" si="24"/>
        <v>A</v>
      </c>
      <c r="BL881" s="15">
        <v>2006</v>
      </c>
      <c r="BM881" s="11" t="s">
        <v>5726</v>
      </c>
      <c r="BN881" s="30" t="s">
        <v>2069</v>
      </c>
      <c r="BO881" s="11" t="s">
        <v>6026</v>
      </c>
      <c r="BP881" s="30" t="s">
        <v>2072</v>
      </c>
      <c r="BQ881" s="3" t="s">
        <v>5727</v>
      </c>
      <c r="BR881" s="27"/>
      <c r="BS881" s="3" t="s">
        <v>5729</v>
      </c>
      <c r="BT881" s="29" t="s">
        <v>2245</v>
      </c>
      <c r="BU881" s="3"/>
      <c r="BV881" s="27"/>
      <c r="BW881" s="51"/>
    </row>
    <row r="882" spans="1:75" s="52" customFormat="1" ht="31" customHeight="1" x14ac:dyDescent="0.35">
      <c r="A882" s="71">
        <v>881</v>
      </c>
      <c r="B882" s="71">
        <v>237</v>
      </c>
      <c r="C882" s="10" t="s">
        <v>320</v>
      </c>
      <c r="D882" s="10" t="s">
        <v>25</v>
      </c>
      <c r="E882" s="3" t="s">
        <v>1814</v>
      </c>
      <c r="F882" s="119">
        <v>-6.3560499999999998</v>
      </c>
      <c r="G882" s="119">
        <v>39.560735999999999</v>
      </c>
      <c r="H882" s="7" t="s">
        <v>721</v>
      </c>
      <c r="I882" s="7" t="s">
        <v>2029</v>
      </c>
      <c r="J882" s="3" t="s">
        <v>10</v>
      </c>
      <c r="K882" s="7" t="s">
        <v>377</v>
      </c>
      <c r="L882" s="39">
        <v>4005</v>
      </c>
      <c r="M882" s="39">
        <v>40</v>
      </c>
      <c r="N882" s="151">
        <v>-2623</v>
      </c>
      <c r="O882" s="151">
        <v>-2347</v>
      </c>
      <c r="P882" s="129">
        <v>-2485</v>
      </c>
      <c r="Q882" s="40">
        <v>4573</v>
      </c>
      <c r="R882" s="40">
        <v>4297</v>
      </c>
      <c r="S882" s="40">
        <v>4435</v>
      </c>
      <c r="T882" s="7" t="s">
        <v>37</v>
      </c>
      <c r="U882" s="4" t="s">
        <v>2252</v>
      </c>
      <c r="V882" s="3"/>
      <c r="W882" s="3"/>
      <c r="X882" s="3"/>
      <c r="Y882" s="3"/>
      <c r="Z882" s="3"/>
      <c r="AA882" s="3"/>
      <c r="AB882" s="3"/>
      <c r="AC882" s="3"/>
      <c r="AD882" s="3"/>
      <c r="AE882" s="3"/>
      <c r="AF882" s="3"/>
      <c r="AG882" s="3"/>
      <c r="AH882" s="3"/>
      <c r="AI882" s="3"/>
      <c r="AJ882" s="3"/>
      <c r="AK882" s="3"/>
      <c r="AL882" s="3"/>
      <c r="AM882" s="3"/>
      <c r="AN882" s="3"/>
      <c r="AO882" s="3"/>
      <c r="AP882" s="3" t="s">
        <v>186</v>
      </c>
      <c r="AQ882" s="3" t="s">
        <v>186</v>
      </c>
      <c r="AR882" s="3" t="s">
        <v>186</v>
      </c>
      <c r="AS882" s="3"/>
      <c r="AT882" s="3" t="s">
        <v>186</v>
      </c>
      <c r="AU882" s="3"/>
      <c r="AV882" s="3"/>
      <c r="AW882" s="3"/>
      <c r="AX882" s="3"/>
      <c r="AY882" s="3"/>
      <c r="AZ882" s="3"/>
      <c r="BA882" s="3"/>
      <c r="BB882" s="3"/>
      <c r="BC882" s="3"/>
      <c r="BD882" s="3"/>
      <c r="BE882" s="10"/>
      <c r="BF882" s="10" t="s">
        <v>117</v>
      </c>
      <c r="BG882" s="3" t="s">
        <v>745</v>
      </c>
      <c r="BH882" s="15" t="s">
        <v>1874</v>
      </c>
      <c r="BI882" s="15" t="s">
        <v>1874</v>
      </c>
      <c r="BJ882" s="17"/>
      <c r="BK882" s="15" t="str">
        <f t="shared" si="24"/>
        <v>A</v>
      </c>
      <c r="BL882" s="15">
        <v>2006</v>
      </c>
      <c r="BM882" s="11" t="s">
        <v>5726</v>
      </c>
      <c r="BN882" s="30" t="s">
        <v>2070</v>
      </c>
      <c r="BO882" s="11" t="s">
        <v>6027</v>
      </c>
      <c r="BP882" s="30" t="s">
        <v>2072</v>
      </c>
      <c r="BQ882" s="3" t="s">
        <v>5727</v>
      </c>
      <c r="BR882" s="27"/>
      <c r="BS882" s="3" t="s">
        <v>5729</v>
      </c>
      <c r="BT882" s="29" t="s">
        <v>2245</v>
      </c>
      <c r="BU882" s="3"/>
      <c r="BV882" s="27"/>
      <c r="BW882" s="51"/>
    </row>
    <row r="883" spans="1:75" s="52" customFormat="1" x14ac:dyDescent="0.35">
      <c r="A883" s="71">
        <v>882</v>
      </c>
      <c r="B883" s="71">
        <v>237</v>
      </c>
      <c r="C883" s="10" t="s">
        <v>320</v>
      </c>
      <c r="D883" s="10" t="s">
        <v>25</v>
      </c>
      <c r="E883" s="3" t="s">
        <v>1814</v>
      </c>
      <c r="F883" s="119">
        <v>-6.3560499999999998</v>
      </c>
      <c r="G883" s="119">
        <v>39.560735999999999</v>
      </c>
      <c r="H883" s="7" t="s">
        <v>721</v>
      </c>
      <c r="I883" s="7" t="s">
        <v>2031</v>
      </c>
      <c r="J883" s="3" t="s">
        <v>10</v>
      </c>
      <c r="K883" s="7" t="s">
        <v>379</v>
      </c>
      <c r="L883" s="39">
        <v>5330</v>
      </c>
      <c r="M883" s="39">
        <v>45</v>
      </c>
      <c r="N883" s="151">
        <v>-4319</v>
      </c>
      <c r="O883" s="151">
        <v>-3994</v>
      </c>
      <c r="P883" s="129">
        <v>-4156.5</v>
      </c>
      <c r="Q883" s="40">
        <v>6269</v>
      </c>
      <c r="R883" s="40">
        <v>5944</v>
      </c>
      <c r="S883" s="40">
        <v>6106.5</v>
      </c>
      <c r="T883" s="7" t="s">
        <v>37</v>
      </c>
      <c r="U883" s="4" t="s">
        <v>2252</v>
      </c>
      <c r="V883" s="3"/>
      <c r="W883" s="3"/>
      <c r="X883" s="3"/>
      <c r="Y883" s="3"/>
      <c r="Z883" s="3"/>
      <c r="AA883" s="3"/>
      <c r="AB883" s="3"/>
      <c r="AC883" s="3"/>
      <c r="AD883" s="3"/>
      <c r="AE883" s="3"/>
      <c r="AF883" s="3"/>
      <c r="AG883" s="3"/>
      <c r="AH883" s="3"/>
      <c r="AI883" s="3"/>
      <c r="AJ883" s="3"/>
      <c r="AK883" s="3"/>
      <c r="AL883" s="3"/>
      <c r="AM883" s="3"/>
      <c r="AN883" s="3"/>
      <c r="AO883" s="3"/>
      <c r="AP883" s="3" t="s">
        <v>186</v>
      </c>
      <c r="AQ883" s="3" t="s">
        <v>186</v>
      </c>
      <c r="AR883" s="3" t="s">
        <v>186</v>
      </c>
      <c r="AS883" s="3"/>
      <c r="AT883" s="3" t="s">
        <v>186</v>
      </c>
      <c r="AU883" s="3"/>
      <c r="AV883" s="3"/>
      <c r="AW883" s="3"/>
      <c r="AX883" s="3"/>
      <c r="AY883" s="3"/>
      <c r="AZ883" s="3"/>
      <c r="BA883" s="3"/>
      <c r="BB883" s="3"/>
      <c r="BC883" s="3"/>
      <c r="BD883" s="3"/>
      <c r="BE883" s="10"/>
      <c r="BF883" s="10" t="s">
        <v>117</v>
      </c>
      <c r="BG883" s="3" t="s">
        <v>744</v>
      </c>
      <c r="BH883" s="15" t="s">
        <v>556</v>
      </c>
      <c r="BI883" s="15" t="s">
        <v>1874</v>
      </c>
      <c r="BJ883" s="17"/>
      <c r="BK883" s="15" t="str">
        <f t="shared" si="24"/>
        <v>A</v>
      </c>
      <c r="BL883" s="15">
        <v>2006</v>
      </c>
      <c r="BM883" s="11" t="s">
        <v>5726</v>
      </c>
      <c r="BN883" s="30" t="s">
        <v>2071</v>
      </c>
      <c r="BO883" s="11" t="s">
        <v>6028</v>
      </c>
      <c r="BP883" s="30" t="s">
        <v>2072</v>
      </c>
      <c r="BQ883" s="3" t="s">
        <v>5727</v>
      </c>
      <c r="BR883" s="27"/>
      <c r="BS883" s="3" t="s">
        <v>5729</v>
      </c>
      <c r="BT883" s="29" t="s">
        <v>2245</v>
      </c>
      <c r="BU883" s="3"/>
      <c r="BV883" s="27"/>
      <c r="BW883" s="51"/>
    </row>
    <row r="884" spans="1:75" s="52" customFormat="1" x14ac:dyDescent="0.35">
      <c r="A884" s="71">
        <v>883</v>
      </c>
      <c r="B884" s="71">
        <v>237</v>
      </c>
      <c r="C884" s="10" t="s">
        <v>320</v>
      </c>
      <c r="D884" s="10" t="s">
        <v>25</v>
      </c>
      <c r="E884" s="3" t="s">
        <v>1814</v>
      </c>
      <c r="F884" s="119">
        <v>-6.3560499999999998</v>
      </c>
      <c r="G884" s="119">
        <v>39.560735999999999</v>
      </c>
      <c r="H884" s="7" t="s">
        <v>543</v>
      </c>
      <c r="I884" s="7" t="s">
        <v>491</v>
      </c>
      <c r="J884" s="3" t="s">
        <v>10</v>
      </c>
      <c r="K884" s="7" t="s">
        <v>380</v>
      </c>
      <c r="L884" s="39">
        <v>1535</v>
      </c>
      <c r="M884" s="39">
        <v>30</v>
      </c>
      <c r="N884" s="151">
        <v>438</v>
      </c>
      <c r="O884" s="151">
        <v>638</v>
      </c>
      <c r="P884" s="129">
        <v>538</v>
      </c>
      <c r="Q884" s="40">
        <v>1512</v>
      </c>
      <c r="R884" s="40">
        <v>1312</v>
      </c>
      <c r="S884" s="40">
        <v>1412</v>
      </c>
      <c r="T884" s="7" t="s">
        <v>37</v>
      </c>
      <c r="U884" s="4" t="s">
        <v>2252</v>
      </c>
      <c r="V884" s="3"/>
      <c r="W884" s="3"/>
      <c r="X884" s="3"/>
      <c r="Y884" s="3"/>
      <c r="Z884" s="3"/>
      <c r="AA884" s="3"/>
      <c r="AB884" s="3"/>
      <c r="AC884" s="3"/>
      <c r="AD884" s="3"/>
      <c r="AE884" s="3"/>
      <c r="AF884" s="3"/>
      <c r="AG884" s="3"/>
      <c r="AH884" s="3"/>
      <c r="AI884" s="3"/>
      <c r="AJ884" s="3"/>
      <c r="AK884" s="3"/>
      <c r="AL884" s="3"/>
      <c r="AM884" s="3"/>
      <c r="AN884" s="3"/>
      <c r="AO884" s="3"/>
      <c r="AP884" s="3" t="s">
        <v>186</v>
      </c>
      <c r="AQ884" s="3" t="s">
        <v>186</v>
      </c>
      <c r="AR884" s="3"/>
      <c r="AS884" s="3"/>
      <c r="AT884" s="3" t="s">
        <v>186</v>
      </c>
      <c r="AU884" s="3"/>
      <c r="AV884" s="3"/>
      <c r="AW884" s="3"/>
      <c r="AX884" s="3" t="s">
        <v>186</v>
      </c>
      <c r="AY884" s="3"/>
      <c r="AZ884" s="3"/>
      <c r="BA884" s="3" t="s">
        <v>186</v>
      </c>
      <c r="BB884" s="3"/>
      <c r="BC884" s="3"/>
      <c r="BD884" s="3"/>
      <c r="BE884" s="10"/>
      <c r="BF884" s="10" t="s">
        <v>16</v>
      </c>
      <c r="BG884" s="10"/>
      <c r="BH884" s="15" t="s">
        <v>556</v>
      </c>
      <c r="BI884" s="15" t="s">
        <v>1874</v>
      </c>
      <c r="BJ884" s="17"/>
      <c r="BK884" s="15" t="str">
        <f t="shared" si="24"/>
        <v>A</v>
      </c>
      <c r="BL884" s="17">
        <v>2009</v>
      </c>
      <c r="BM884" s="3" t="s">
        <v>5727</v>
      </c>
      <c r="BN884" s="28"/>
      <c r="BO884" s="3" t="s">
        <v>5729</v>
      </c>
      <c r="BP884" s="29" t="s">
        <v>2245</v>
      </c>
      <c r="BQ884" s="3"/>
      <c r="BR884" s="27"/>
      <c r="BS884" s="3"/>
      <c r="BT884" s="27"/>
      <c r="BU884" s="3"/>
      <c r="BV884" s="27"/>
      <c r="BW884" s="51"/>
    </row>
    <row r="885" spans="1:75" s="52" customFormat="1" x14ac:dyDescent="0.35">
      <c r="A885" s="71">
        <v>884</v>
      </c>
      <c r="B885" s="71">
        <v>237</v>
      </c>
      <c r="C885" s="10" t="s">
        <v>320</v>
      </c>
      <c r="D885" s="10" t="s">
        <v>25</v>
      </c>
      <c r="E885" s="3" t="s">
        <v>1814</v>
      </c>
      <c r="F885" s="119">
        <v>-6.3560499999999998</v>
      </c>
      <c r="G885" s="119">
        <v>39.560735999999999</v>
      </c>
      <c r="H885" s="7" t="s">
        <v>543</v>
      </c>
      <c r="I885" s="7" t="s">
        <v>492</v>
      </c>
      <c r="J885" s="3" t="s">
        <v>10</v>
      </c>
      <c r="K885" s="7" t="s">
        <v>381</v>
      </c>
      <c r="L885" s="39">
        <v>1525</v>
      </c>
      <c r="M885" s="39">
        <v>40</v>
      </c>
      <c r="N885" s="151">
        <v>437</v>
      </c>
      <c r="O885" s="151">
        <v>644</v>
      </c>
      <c r="P885" s="129">
        <v>540.5</v>
      </c>
      <c r="Q885" s="40">
        <v>1513</v>
      </c>
      <c r="R885" s="40">
        <v>1306</v>
      </c>
      <c r="S885" s="40">
        <v>1409.5</v>
      </c>
      <c r="T885" s="7" t="s">
        <v>37</v>
      </c>
      <c r="U885" s="4" t="s">
        <v>2252</v>
      </c>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t="s">
        <v>186</v>
      </c>
      <c r="BE885" s="10"/>
      <c r="BF885" s="10" t="s">
        <v>16</v>
      </c>
      <c r="BG885" s="3" t="s">
        <v>577</v>
      </c>
      <c r="BH885" s="15" t="s">
        <v>556</v>
      </c>
      <c r="BI885" s="15" t="s">
        <v>1874</v>
      </c>
      <c r="BJ885" s="17"/>
      <c r="BK885" s="15" t="str">
        <f t="shared" si="24"/>
        <v>A</v>
      </c>
      <c r="BL885" s="15">
        <v>2009</v>
      </c>
      <c r="BM885" s="3" t="s">
        <v>5727</v>
      </c>
      <c r="BN885" s="28"/>
      <c r="BO885" s="3" t="s">
        <v>5730</v>
      </c>
      <c r="BP885" s="29" t="s">
        <v>2246</v>
      </c>
      <c r="BQ885" s="3"/>
      <c r="BR885" s="27"/>
      <c r="BS885" s="3"/>
      <c r="BT885" s="27"/>
      <c r="BU885" s="3"/>
      <c r="BV885" s="27"/>
      <c r="BW885" s="51"/>
    </row>
    <row r="886" spans="1:75" s="52" customFormat="1" x14ac:dyDescent="0.35">
      <c r="A886" s="71">
        <v>885</v>
      </c>
      <c r="B886" s="71">
        <v>237</v>
      </c>
      <c r="C886" s="10" t="s">
        <v>320</v>
      </c>
      <c r="D886" s="10" t="s">
        <v>25</v>
      </c>
      <c r="E886" s="3" t="s">
        <v>1814</v>
      </c>
      <c r="F886" s="119">
        <v>-6.3560499999999998</v>
      </c>
      <c r="G886" s="119">
        <v>39.560735999999999</v>
      </c>
      <c r="H886" s="7" t="s">
        <v>543</v>
      </c>
      <c r="I886" s="7" t="s">
        <v>493</v>
      </c>
      <c r="J886" s="3" t="s">
        <v>10</v>
      </c>
      <c r="K886" s="7" t="s">
        <v>382</v>
      </c>
      <c r="L886" s="39">
        <v>1590</v>
      </c>
      <c r="M886" s="39">
        <v>30</v>
      </c>
      <c r="N886" s="151">
        <v>422</v>
      </c>
      <c r="O886" s="151">
        <v>571</v>
      </c>
      <c r="P886" s="129">
        <v>496.5</v>
      </c>
      <c r="Q886" s="40">
        <v>1528</v>
      </c>
      <c r="R886" s="40">
        <v>1379</v>
      </c>
      <c r="S886" s="40">
        <v>1453.5</v>
      </c>
      <c r="T886" s="7" t="s">
        <v>37</v>
      </c>
      <c r="U886" s="4" t="s">
        <v>2252</v>
      </c>
      <c r="V886" s="3"/>
      <c r="W886" s="3"/>
      <c r="X886" s="3"/>
      <c r="Y886" s="3"/>
      <c r="Z886" s="3"/>
      <c r="AA886" s="3"/>
      <c r="AB886" s="3"/>
      <c r="AC886" s="3"/>
      <c r="AD886" s="3"/>
      <c r="AE886" s="3"/>
      <c r="AF886" s="3"/>
      <c r="AG886" s="3"/>
      <c r="AH886" s="3"/>
      <c r="AI886" s="3"/>
      <c r="AJ886" s="3"/>
      <c r="AK886" s="3"/>
      <c r="AL886" s="3"/>
      <c r="AM886" s="3"/>
      <c r="AN886" s="3"/>
      <c r="AO886" s="3"/>
      <c r="AP886" s="3" t="s">
        <v>186</v>
      </c>
      <c r="AQ886" s="3" t="s">
        <v>186</v>
      </c>
      <c r="AR886" s="3" t="s">
        <v>186</v>
      </c>
      <c r="AS886" s="3"/>
      <c r="AT886" s="3" t="s">
        <v>186</v>
      </c>
      <c r="AU886" s="3" t="s">
        <v>186</v>
      </c>
      <c r="AV886" s="3"/>
      <c r="AW886" s="3"/>
      <c r="AX886" s="3" t="s">
        <v>186</v>
      </c>
      <c r="AY886" s="3"/>
      <c r="AZ886" s="3"/>
      <c r="BA886" s="3" t="s">
        <v>186</v>
      </c>
      <c r="BB886" s="3"/>
      <c r="BC886" s="3"/>
      <c r="BD886" s="3"/>
      <c r="BE886" s="10"/>
      <c r="BF886" s="10" t="s">
        <v>16</v>
      </c>
      <c r="BG886" s="10"/>
      <c r="BH886" s="15" t="s">
        <v>556</v>
      </c>
      <c r="BI886" s="15" t="s">
        <v>1874</v>
      </c>
      <c r="BJ886" s="17"/>
      <c r="BK886" s="15" t="str">
        <f t="shared" si="24"/>
        <v>A</v>
      </c>
      <c r="BL886" s="17">
        <v>2009</v>
      </c>
      <c r="BM886" s="3" t="s">
        <v>5727</v>
      </c>
      <c r="BN886" s="28"/>
      <c r="BO886" s="3" t="s">
        <v>5731</v>
      </c>
      <c r="BP886" s="29" t="s">
        <v>2245</v>
      </c>
      <c r="BQ886" s="21" t="s">
        <v>5363</v>
      </c>
      <c r="BR886" s="31" t="s">
        <v>2073</v>
      </c>
      <c r="BS886" s="3"/>
      <c r="BT886" s="31"/>
      <c r="BU886" s="3"/>
      <c r="BV886" s="27"/>
      <c r="BW886" s="51"/>
    </row>
    <row r="887" spans="1:75" s="52" customFormat="1" x14ac:dyDescent="0.35">
      <c r="A887" s="71">
        <v>886</v>
      </c>
      <c r="B887" s="71">
        <v>237</v>
      </c>
      <c r="C887" s="10" t="s">
        <v>320</v>
      </c>
      <c r="D887" s="10" t="s">
        <v>25</v>
      </c>
      <c r="E887" s="3" t="s">
        <v>1814</v>
      </c>
      <c r="F887" s="119">
        <v>-6.3560499999999998</v>
      </c>
      <c r="G887" s="119">
        <v>39.560735999999999</v>
      </c>
      <c r="H887" s="7" t="s">
        <v>543</v>
      </c>
      <c r="I887" s="7" t="s">
        <v>494</v>
      </c>
      <c r="J887" s="3" t="s">
        <v>10</v>
      </c>
      <c r="K887" s="7" t="s">
        <v>383</v>
      </c>
      <c r="L887" s="39">
        <v>5110</v>
      </c>
      <c r="M887" s="39">
        <v>35</v>
      </c>
      <c r="N887" s="151">
        <v>-3972</v>
      </c>
      <c r="O887" s="151">
        <v>-3792</v>
      </c>
      <c r="P887" s="129">
        <v>-3882</v>
      </c>
      <c r="Q887" s="40">
        <v>5922</v>
      </c>
      <c r="R887" s="40">
        <v>5742</v>
      </c>
      <c r="S887" s="40">
        <v>5832</v>
      </c>
      <c r="T887" s="7" t="s">
        <v>37</v>
      </c>
      <c r="U887" s="4" t="s">
        <v>2252</v>
      </c>
      <c r="V887" s="3"/>
      <c r="W887" s="3"/>
      <c r="X887" s="3"/>
      <c r="Y887" s="3"/>
      <c r="Z887" s="3"/>
      <c r="AA887" s="3"/>
      <c r="AB887" s="3"/>
      <c r="AC887" s="3"/>
      <c r="AD887" s="3"/>
      <c r="AE887" s="3"/>
      <c r="AF887" s="3"/>
      <c r="AG887" s="3"/>
      <c r="AH887" s="3"/>
      <c r="AI887" s="3"/>
      <c r="AJ887" s="3"/>
      <c r="AK887" s="3"/>
      <c r="AL887" s="3"/>
      <c r="AM887" s="3"/>
      <c r="AN887" s="3"/>
      <c r="AO887" s="3"/>
      <c r="AP887" s="3" t="s">
        <v>186</v>
      </c>
      <c r="AQ887" s="3" t="s">
        <v>186</v>
      </c>
      <c r="AR887" s="3"/>
      <c r="AS887" s="3"/>
      <c r="AT887" s="3" t="s">
        <v>186</v>
      </c>
      <c r="AU887" s="3" t="s">
        <v>186</v>
      </c>
      <c r="AV887" s="3"/>
      <c r="AW887" s="3" t="s">
        <v>186</v>
      </c>
      <c r="AX887" s="3"/>
      <c r="AY887" s="3"/>
      <c r="AZ887" s="3"/>
      <c r="BA887" s="3" t="s">
        <v>186</v>
      </c>
      <c r="BB887" s="3"/>
      <c r="BC887" s="3"/>
      <c r="BD887" s="3"/>
      <c r="BE887" s="10"/>
      <c r="BF887" s="10" t="s">
        <v>117</v>
      </c>
      <c r="BG887" s="10" t="s">
        <v>1660</v>
      </c>
      <c r="BH887" s="15" t="s">
        <v>556</v>
      </c>
      <c r="BI887" s="15" t="s">
        <v>1874</v>
      </c>
      <c r="BJ887" s="17"/>
      <c r="BK887" s="15" t="str">
        <f t="shared" si="24"/>
        <v>A</v>
      </c>
      <c r="BL887" s="17">
        <v>2009</v>
      </c>
      <c r="BM887" s="3" t="s">
        <v>5727</v>
      </c>
      <c r="BN887" s="28"/>
      <c r="BO887" s="3" t="s">
        <v>5732</v>
      </c>
      <c r="BP887" s="29" t="s">
        <v>2245</v>
      </c>
      <c r="BQ887" s="3"/>
      <c r="BR887" s="27"/>
      <c r="BS887" s="3"/>
      <c r="BT887" s="27"/>
      <c r="BU887" s="3"/>
      <c r="BV887" s="27"/>
      <c r="BW887" s="51"/>
    </row>
    <row r="888" spans="1:75" s="52" customFormat="1" x14ac:dyDescent="0.35">
      <c r="A888" s="71">
        <v>887</v>
      </c>
      <c r="B888" s="71">
        <v>237</v>
      </c>
      <c r="C888" s="10" t="s">
        <v>320</v>
      </c>
      <c r="D888" s="10" t="s">
        <v>25</v>
      </c>
      <c r="E888" s="3" t="s">
        <v>1814</v>
      </c>
      <c r="F888" s="119">
        <v>-6.3560499999999998</v>
      </c>
      <c r="G888" s="119">
        <v>39.560735999999999</v>
      </c>
      <c r="H888" s="7" t="s">
        <v>544</v>
      </c>
      <c r="I888" s="7" t="s">
        <v>495</v>
      </c>
      <c r="J888" s="3" t="s">
        <v>10</v>
      </c>
      <c r="K888" s="7" t="s">
        <v>384</v>
      </c>
      <c r="L888" s="39">
        <v>2110</v>
      </c>
      <c r="M888" s="39">
        <v>30</v>
      </c>
      <c r="N888" s="151">
        <v>-190</v>
      </c>
      <c r="O888" s="151">
        <v>10</v>
      </c>
      <c r="P888" s="129">
        <v>-90</v>
      </c>
      <c r="Q888" s="40">
        <v>2140</v>
      </c>
      <c r="R888" s="40">
        <v>1940</v>
      </c>
      <c r="S888" s="40">
        <v>2040</v>
      </c>
      <c r="T888" s="7" t="s">
        <v>37</v>
      </c>
      <c r="U888" s="4" t="s">
        <v>2252</v>
      </c>
      <c r="V888" s="3"/>
      <c r="W888" s="3"/>
      <c r="X888" s="3"/>
      <c r="Y888" s="3"/>
      <c r="Z888" s="3"/>
      <c r="AA888" s="3"/>
      <c r="AB888" s="3"/>
      <c r="AC888" s="3"/>
      <c r="AD888" s="3"/>
      <c r="AE888" s="3"/>
      <c r="AF888" s="3"/>
      <c r="AG888" s="3"/>
      <c r="AH888" s="3"/>
      <c r="AI888" s="3"/>
      <c r="AJ888" s="3"/>
      <c r="AK888" s="3"/>
      <c r="AL888" s="3"/>
      <c r="AM888" s="3"/>
      <c r="AN888" s="3"/>
      <c r="AO888" s="3"/>
      <c r="AP888" s="3" t="s">
        <v>186</v>
      </c>
      <c r="AQ888" s="3" t="s">
        <v>186</v>
      </c>
      <c r="AR888" s="3" t="s">
        <v>186</v>
      </c>
      <c r="AS888" s="3"/>
      <c r="AT888" s="3" t="s">
        <v>186</v>
      </c>
      <c r="AU888" s="3" t="s">
        <v>186</v>
      </c>
      <c r="AV888" s="3"/>
      <c r="AW888" s="3"/>
      <c r="AX888" s="3" t="s">
        <v>186</v>
      </c>
      <c r="AY888" s="3"/>
      <c r="AZ888" s="3"/>
      <c r="BA888" s="3" t="s">
        <v>186</v>
      </c>
      <c r="BB888" s="3"/>
      <c r="BC888" s="3"/>
      <c r="BD888" s="3" t="s">
        <v>186</v>
      </c>
      <c r="BE888" s="10"/>
      <c r="BF888" s="10" t="s">
        <v>16</v>
      </c>
      <c r="BG888" s="10" t="s">
        <v>576</v>
      </c>
      <c r="BH888" s="15" t="s">
        <v>556</v>
      </c>
      <c r="BI888" s="15" t="s">
        <v>1874</v>
      </c>
      <c r="BJ888" s="17"/>
      <c r="BK888" s="15" t="str">
        <f t="shared" si="24"/>
        <v>A</v>
      </c>
      <c r="BL888" s="17">
        <v>2009</v>
      </c>
      <c r="BM888" s="3" t="s">
        <v>5727</v>
      </c>
      <c r="BN888" s="28"/>
      <c r="BO888" s="3" t="s">
        <v>5733</v>
      </c>
      <c r="BP888" s="29" t="s">
        <v>2245</v>
      </c>
      <c r="BQ888" s="21" t="s">
        <v>5363</v>
      </c>
      <c r="BR888" s="31" t="s">
        <v>2073</v>
      </c>
      <c r="BS888" s="3"/>
      <c r="BT888" s="31"/>
      <c r="BU888" s="3"/>
      <c r="BV888" s="27"/>
      <c r="BW888" s="51"/>
    </row>
    <row r="889" spans="1:75" s="52" customFormat="1" x14ac:dyDescent="0.35">
      <c r="A889" s="71">
        <v>888</v>
      </c>
      <c r="B889" s="71">
        <v>237</v>
      </c>
      <c r="C889" s="10" t="s">
        <v>320</v>
      </c>
      <c r="D889" s="10" t="s">
        <v>25</v>
      </c>
      <c r="E889" s="3" t="s">
        <v>1814</v>
      </c>
      <c r="F889" s="119">
        <v>-6.3560499999999998</v>
      </c>
      <c r="G889" s="119">
        <v>39.560735999999999</v>
      </c>
      <c r="H889" s="7" t="s">
        <v>544</v>
      </c>
      <c r="I889" s="7" t="s">
        <v>495</v>
      </c>
      <c r="J889" s="3" t="s">
        <v>10</v>
      </c>
      <c r="K889" s="7" t="s">
        <v>385</v>
      </c>
      <c r="L889" s="39">
        <v>1245</v>
      </c>
      <c r="M889" s="39">
        <v>55</v>
      </c>
      <c r="N889" s="151">
        <v>670</v>
      </c>
      <c r="O889" s="151">
        <v>964</v>
      </c>
      <c r="P889" s="129">
        <v>817</v>
      </c>
      <c r="Q889" s="40">
        <v>1280</v>
      </c>
      <c r="R889" s="40">
        <v>986</v>
      </c>
      <c r="S889" s="40">
        <v>1133</v>
      </c>
      <c r="T889" s="7" t="s">
        <v>37</v>
      </c>
      <c r="U889" s="4" t="s">
        <v>2252</v>
      </c>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t="s">
        <v>186</v>
      </c>
      <c r="BE889" s="10"/>
      <c r="BF889" s="10" t="s">
        <v>1832</v>
      </c>
      <c r="BG889" s="10" t="s">
        <v>577</v>
      </c>
      <c r="BH889" s="15" t="s">
        <v>556</v>
      </c>
      <c r="BI889" s="15" t="s">
        <v>1874</v>
      </c>
      <c r="BJ889" s="17"/>
      <c r="BK889" s="15" t="str">
        <f t="shared" si="24"/>
        <v>A</v>
      </c>
      <c r="BL889" s="17">
        <v>2009</v>
      </c>
      <c r="BM889" s="3" t="s">
        <v>5727</v>
      </c>
      <c r="BN889" s="28"/>
      <c r="BO889" s="3" t="s">
        <v>5734</v>
      </c>
      <c r="BP889" s="29" t="s">
        <v>2245</v>
      </c>
      <c r="BQ889" s="3"/>
      <c r="BR889" s="27"/>
      <c r="BS889" s="3"/>
      <c r="BT889" s="27"/>
      <c r="BU889" s="3"/>
      <c r="BV889" s="27"/>
      <c r="BW889" s="51"/>
    </row>
    <row r="890" spans="1:75" s="52" customFormat="1" x14ac:dyDescent="0.35">
      <c r="A890" s="71">
        <v>889</v>
      </c>
      <c r="B890" s="71">
        <v>237</v>
      </c>
      <c r="C890" s="10" t="s">
        <v>320</v>
      </c>
      <c r="D890" s="10" t="s">
        <v>25</v>
      </c>
      <c r="E890" s="3" t="s">
        <v>1814</v>
      </c>
      <c r="F890" s="119">
        <v>-6.3560499999999998</v>
      </c>
      <c r="G890" s="119">
        <v>39.560735999999999</v>
      </c>
      <c r="H890" s="7" t="s">
        <v>702</v>
      </c>
      <c r="I890" s="7" t="s">
        <v>1871</v>
      </c>
      <c r="J890" s="3" t="s">
        <v>10</v>
      </c>
      <c r="K890" s="8" t="s">
        <v>662</v>
      </c>
      <c r="L890" s="8">
        <v>1899</v>
      </c>
      <c r="M890" s="8">
        <v>20</v>
      </c>
      <c r="N890" s="135">
        <v>82</v>
      </c>
      <c r="O890" s="135">
        <v>215</v>
      </c>
      <c r="P890" s="129">
        <v>148.5</v>
      </c>
      <c r="Q890" s="40">
        <v>1868</v>
      </c>
      <c r="R890" s="40">
        <v>1735</v>
      </c>
      <c r="S890" s="40">
        <v>1801.5</v>
      </c>
      <c r="T890" s="3" t="s">
        <v>37</v>
      </c>
      <c r="U890" s="4" t="s">
        <v>2252</v>
      </c>
      <c r="V890" s="3"/>
      <c r="W890" s="3"/>
      <c r="X890" s="3"/>
      <c r="Y890" s="3"/>
      <c r="Z890" s="3"/>
      <c r="AA890" s="3"/>
      <c r="AB890" s="3"/>
      <c r="AC890" s="3"/>
      <c r="AD890" s="3"/>
      <c r="AE890" s="3"/>
      <c r="AF890" s="3"/>
      <c r="AG890" s="3"/>
      <c r="AH890" s="3"/>
      <c r="AI890" s="3"/>
      <c r="AJ890" s="3"/>
      <c r="AK890" s="3"/>
      <c r="AL890" s="3"/>
      <c r="AM890" s="3"/>
      <c r="AN890" s="3"/>
      <c r="AO890" s="3"/>
      <c r="AP890" s="3" t="s">
        <v>706</v>
      </c>
      <c r="AQ890" s="3"/>
      <c r="AR890" s="3"/>
      <c r="AS890" s="3"/>
      <c r="AT890" s="3"/>
      <c r="AU890" s="3"/>
      <c r="AV890" s="3"/>
      <c r="AW890" s="3"/>
      <c r="AX890" s="3"/>
      <c r="AY890" s="3"/>
      <c r="AZ890" s="3"/>
      <c r="BA890" s="3"/>
      <c r="BB890" s="3"/>
      <c r="BC890" s="3"/>
      <c r="BD890" s="3"/>
      <c r="BE890" s="10"/>
      <c r="BF890" s="10" t="s">
        <v>16</v>
      </c>
      <c r="BG890" s="10" t="s">
        <v>1872</v>
      </c>
      <c r="BH890" s="15" t="s">
        <v>556</v>
      </c>
      <c r="BI890" s="15" t="s">
        <v>1874</v>
      </c>
      <c r="BJ890" s="17"/>
      <c r="BK890" s="15" t="str">
        <f t="shared" si="24"/>
        <v>A</v>
      </c>
      <c r="BL890" s="17">
        <v>2016</v>
      </c>
      <c r="BM890" s="3" t="s">
        <v>5728</v>
      </c>
      <c r="BN890" s="34" t="s">
        <v>1920</v>
      </c>
      <c r="BO890" s="3"/>
      <c r="BP890" s="28"/>
      <c r="BQ890" s="3"/>
      <c r="BR890" s="27"/>
      <c r="BS890" s="3"/>
      <c r="BT890" s="27"/>
      <c r="BU890" s="3"/>
      <c r="BV890" s="27"/>
      <c r="BW890" s="51"/>
    </row>
    <row r="891" spans="1:75" s="52" customFormat="1" x14ac:dyDescent="0.35">
      <c r="A891" s="71">
        <v>890</v>
      </c>
      <c r="B891" s="71">
        <v>237</v>
      </c>
      <c r="C891" s="10" t="s">
        <v>320</v>
      </c>
      <c r="D891" s="10" t="s">
        <v>25</v>
      </c>
      <c r="E891" s="3" t="s">
        <v>1814</v>
      </c>
      <c r="F891" s="119">
        <v>-6.3560499999999998</v>
      </c>
      <c r="G891" s="119">
        <v>39.560735999999999</v>
      </c>
      <c r="H891" s="7" t="s">
        <v>702</v>
      </c>
      <c r="I891" s="7">
        <v>1003</v>
      </c>
      <c r="J891" s="3" t="s">
        <v>10</v>
      </c>
      <c r="K891" s="7" t="s">
        <v>654</v>
      </c>
      <c r="L891" s="39">
        <v>5332</v>
      </c>
      <c r="M891" s="39">
        <v>20</v>
      </c>
      <c r="N891" s="151">
        <v>-4241</v>
      </c>
      <c r="O891" s="151">
        <v>-4050</v>
      </c>
      <c r="P891" s="129">
        <v>-4145.5</v>
      </c>
      <c r="Q891" s="40">
        <v>6191</v>
      </c>
      <c r="R891" s="40">
        <v>6000</v>
      </c>
      <c r="S891" s="40">
        <v>6095.5</v>
      </c>
      <c r="T891" s="7" t="s">
        <v>37</v>
      </c>
      <c r="U891" s="19" t="s">
        <v>703</v>
      </c>
      <c r="V891" s="3"/>
      <c r="W891" s="3"/>
      <c r="X891" s="3"/>
      <c r="Y891" s="3"/>
      <c r="Z891" s="3"/>
      <c r="AA891" s="3"/>
      <c r="AB891" s="3"/>
      <c r="AC891" s="3"/>
      <c r="AD891" s="3"/>
      <c r="AE891" s="3"/>
      <c r="AF891" s="3"/>
      <c r="AG891" s="3"/>
      <c r="AH891" s="3"/>
      <c r="AI891" s="3"/>
      <c r="AJ891" s="3"/>
      <c r="AK891" s="3"/>
      <c r="AL891" s="3"/>
      <c r="AM891" s="3"/>
      <c r="AN891" s="3"/>
      <c r="AO891" s="3"/>
      <c r="AP891" s="3" t="s">
        <v>186</v>
      </c>
      <c r="AQ891" s="3"/>
      <c r="AR891" s="3" t="s">
        <v>186</v>
      </c>
      <c r="AS891" s="3"/>
      <c r="AT891" s="3" t="s">
        <v>186</v>
      </c>
      <c r="AU891" s="3"/>
      <c r="AV891" s="3"/>
      <c r="AW891" s="3"/>
      <c r="AX891" s="3"/>
      <c r="AY891" s="3"/>
      <c r="AZ891" s="3"/>
      <c r="BA891" s="3"/>
      <c r="BB891" s="3"/>
      <c r="BC891" s="3"/>
      <c r="BD891" s="3" t="s">
        <v>186</v>
      </c>
      <c r="BE891" s="10" t="s">
        <v>1856</v>
      </c>
      <c r="BF891" s="10" t="s">
        <v>117</v>
      </c>
      <c r="BG891" s="86" t="s">
        <v>3670</v>
      </c>
      <c r="BH891" s="15" t="s">
        <v>556</v>
      </c>
      <c r="BI891" s="15" t="s">
        <v>556</v>
      </c>
      <c r="BJ891" s="89"/>
      <c r="BK891" s="15" t="str">
        <f t="shared" si="24"/>
        <v>A</v>
      </c>
      <c r="BL891" s="89">
        <v>2016</v>
      </c>
      <c r="BM891" s="3" t="s">
        <v>5729</v>
      </c>
      <c r="BN891" s="34" t="s">
        <v>1920</v>
      </c>
      <c r="BO891" s="11" t="s">
        <v>6029</v>
      </c>
      <c r="BP891" s="34" t="s">
        <v>2074</v>
      </c>
      <c r="BQ891" s="21" t="s">
        <v>5363</v>
      </c>
      <c r="BR891" s="31" t="s">
        <v>2073</v>
      </c>
      <c r="BS891" s="3"/>
      <c r="BT891" s="27"/>
      <c r="BU891" s="3"/>
      <c r="BV891" s="27"/>
      <c r="BW891" s="51"/>
    </row>
    <row r="892" spans="1:75" s="52" customFormat="1" x14ac:dyDescent="0.35">
      <c r="A892" s="71">
        <v>891</v>
      </c>
      <c r="B892" s="71">
        <v>237</v>
      </c>
      <c r="C892" s="10" t="s">
        <v>320</v>
      </c>
      <c r="D892" s="10" t="s">
        <v>25</v>
      </c>
      <c r="E892" s="3" t="s">
        <v>1814</v>
      </c>
      <c r="F892" s="119">
        <v>-6.3560499999999998</v>
      </c>
      <c r="G892" s="119">
        <v>39.560735999999999</v>
      </c>
      <c r="H892" s="7" t="s">
        <v>702</v>
      </c>
      <c r="I892" s="7">
        <v>1003</v>
      </c>
      <c r="J892" s="3" t="s">
        <v>450</v>
      </c>
      <c r="K892" s="7" t="s">
        <v>1081</v>
      </c>
      <c r="L892" s="39">
        <v>590</v>
      </c>
      <c r="M892" s="39">
        <v>50</v>
      </c>
      <c r="N892" s="151">
        <v>1326</v>
      </c>
      <c r="O892" s="151">
        <v>1526</v>
      </c>
      <c r="P892" s="129">
        <v>1426</v>
      </c>
      <c r="Q892" s="40">
        <v>624</v>
      </c>
      <c r="R892" s="40">
        <v>424</v>
      </c>
      <c r="S892" s="40">
        <v>524</v>
      </c>
      <c r="T892" s="7" t="s">
        <v>713</v>
      </c>
      <c r="U892" s="10"/>
      <c r="V892" s="3"/>
      <c r="W892" s="3"/>
      <c r="X892" s="3"/>
      <c r="Y892" s="3"/>
      <c r="Z892" s="3"/>
      <c r="AA892" s="3"/>
      <c r="AB892" s="3"/>
      <c r="AC892" s="3"/>
      <c r="AD892" s="3"/>
      <c r="AE892" s="3"/>
      <c r="AF892" s="3"/>
      <c r="AG892" s="3"/>
      <c r="AH892" s="3"/>
      <c r="AI892" s="3"/>
      <c r="AJ892" s="3"/>
      <c r="AK892" s="3"/>
      <c r="AL892" s="3"/>
      <c r="AM892" s="3"/>
      <c r="AN892" s="3"/>
      <c r="AO892" s="3"/>
      <c r="AP892" s="3" t="s">
        <v>186</v>
      </c>
      <c r="AQ892" s="3"/>
      <c r="AR892" s="3" t="s">
        <v>186</v>
      </c>
      <c r="AS892" s="3"/>
      <c r="AT892" s="3" t="s">
        <v>186</v>
      </c>
      <c r="AU892" s="3"/>
      <c r="AV892" s="3"/>
      <c r="AW892" s="3"/>
      <c r="AX892" s="3"/>
      <c r="AY892" s="3"/>
      <c r="AZ892" s="3"/>
      <c r="BA892" s="3"/>
      <c r="BB892" s="3"/>
      <c r="BC892" s="3"/>
      <c r="BD892" s="3" t="s">
        <v>186</v>
      </c>
      <c r="BE892" s="10" t="s">
        <v>1852</v>
      </c>
      <c r="BF892" s="10" t="s">
        <v>21</v>
      </c>
      <c r="BG892" s="86"/>
      <c r="BH892" s="15" t="s">
        <v>556</v>
      </c>
      <c r="BI892" s="17"/>
      <c r="BJ892" s="89"/>
      <c r="BK892" s="15"/>
      <c r="BL892" s="89">
        <v>2016</v>
      </c>
      <c r="BM892" s="3" t="s">
        <v>5730</v>
      </c>
      <c r="BN892" s="34" t="s">
        <v>1922</v>
      </c>
      <c r="BO892" s="11" t="s">
        <v>6030</v>
      </c>
      <c r="BP892" s="34" t="s">
        <v>2074</v>
      </c>
      <c r="BQ892" s="21" t="s">
        <v>5363</v>
      </c>
      <c r="BR892" s="31" t="s">
        <v>2073</v>
      </c>
      <c r="BS892" s="3"/>
      <c r="BT892" s="27"/>
      <c r="BU892" s="3"/>
      <c r="BV892" s="27"/>
      <c r="BW892" s="51"/>
    </row>
    <row r="893" spans="1:75" s="52" customFormat="1" x14ac:dyDescent="0.35">
      <c r="A893" s="71">
        <v>892</v>
      </c>
      <c r="B893" s="71">
        <v>237</v>
      </c>
      <c r="C893" s="10" t="s">
        <v>320</v>
      </c>
      <c r="D893" s="10" t="s">
        <v>25</v>
      </c>
      <c r="E893" s="3" t="s">
        <v>1814</v>
      </c>
      <c r="F893" s="119">
        <v>-6.3560499999999998</v>
      </c>
      <c r="G893" s="119">
        <v>39.560735999999999</v>
      </c>
      <c r="H893" s="7" t="s">
        <v>702</v>
      </c>
      <c r="I893" s="7">
        <v>1004</v>
      </c>
      <c r="J893" s="3" t="s">
        <v>10</v>
      </c>
      <c r="K893" s="7" t="s">
        <v>655</v>
      </c>
      <c r="L893" s="39">
        <v>4467</v>
      </c>
      <c r="M893" s="39">
        <v>21</v>
      </c>
      <c r="N893" s="151">
        <v>-3334</v>
      </c>
      <c r="O893" s="151">
        <v>-2938</v>
      </c>
      <c r="P893" s="129">
        <v>-3136</v>
      </c>
      <c r="Q893" s="40">
        <v>5284</v>
      </c>
      <c r="R893" s="40">
        <v>4888</v>
      </c>
      <c r="S893" s="40">
        <v>5086</v>
      </c>
      <c r="T893" s="7" t="s">
        <v>144</v>
      </c>
      <c r="U893" s="19" t="s">
        <v>2035</v>
      </c>
      <c r="V893" s="3"/>
      <c r="W893" s="3"/>
      <c r="X893" s="3"/>
      <c r="Y893" s="3"/>
      <c r="Z893" s="3"/>
      <c r="AA893" s="3"/>
      <c r="AB893" s="3"/>
      <c r="AC893" s="3"/>
      <c r="AD893" s="3"/>
      <c r="AE893" s="3"/>
      <c r="AF893" s="3"/>
      <c r="AG893" s="3"/>
      <c r="AH893" s="3"/>
      <c r="AI893" s="3"/>
      <c r="AJ893" s="3"/>
      <c r="AK893" s="3"/>
      <c r="AL893" s="3"/>
      <c r="AM893" s="3"/>
      <c r="AN893" s="3"/>
      <c r="AO893" s="3"/>
      <c r="AP893" s="3" t="s">
        <v>186</v>
      </c>
      <c r="AQ893" s="3"/>
      <c r="AR893" s="3" t="s">
        <v>186</v>
      </c>
      <c r="AS893" s="3"/>
      <c r="AT893" s="3" t="s">
        <v>186</v>
      </c>
      <c r="AU893" s="3"/>
      <c r="AV893" s="3"/>
      <c r="AW893" s="3"/>
      <c r="AX893" s="3"/>
      <c r="AY893" s="3"/>
      <c r="AZ893" s="3"/>
      <c r="BA893" s="3"/>
      <c r="BB893" s="3"/>
      <c r="BC893" s="3"/>
      <c r="BD893" s="3"/>
      <c r="BE893" s="10"/>
      <c r="BF893" s="10" t="s">
        <v>117</v>
      </c>
      <c r="BG893" s="86" t="s">
        <v>3671</v>
      </c>
      <c r="BH893" s="15" t="s">
        <v>556</v>
      </c>
      <c r="BI893" s="15" t="s">
        <v>556</v>
      </c>
      <c r="BJ893" s="89"/>
      <c r="BK893" s="15" t="str">
        <f>IF(BL893&gt;1988,"A",IF(BL893&gt;1971,"B","C"))</f>
        <v>A</v>
      </c>
      <c r="BL893" s="89">
        <v>2016</v>
      </c>
      <c r="BM893" s="3" t="s">
        <v>5731</v>
      </c>
      <c r="BN893" s="34" t="s">
        <v>1923</v>
      </c>
      <c r="BO893" s="11" t="s">
        <v>6031</v>
      </c>
      <c r="BP893" s="34" t="s">
        <v>2074</v>
      </c>
      <c r="BQ893" s="21" t="s">
        <v>5363</v>
      </c>
      <c r="BR893" s="31" t="s">
        <v>2073</v>
      </c>
      <c r="BS893" s="11" t="s">
        <v>5201</v>
      </c>
      <c r="BT893" s="29" t="s">
        <v>3701</v>
      </c>
      <c r="BU893" s="3"/>
      <c r="BV893" s="27"/>
      <c r="BW893" s="51"/>
    </row>
    <row r="894" spans="1:75" s="52" customFormat="1" x14ac:dyDescent="0.35">
      <c r="A894" s="71">
        <v>893</v>
      </c>
      <c r="B894" s="71">
        <v>237</v>
      </c>
      <c r="C894" s="10" t="s">
        <v>320</v>
      </c>
      <c r="D894" s="10" t="s">
        <v>25</v>
      </c>
      <c r="E894" s="3" t="s">
        <v>1814</v>
      </c>
      <c r="F894" s="119">
        <v>-6.3560499999999998</v>
      </c>
      <c r="G894" s="119">
        <v>39.560735999999999</v>
      </c>
      <c r="H894" s="7" t="s">
        <v>702</v>
      </c>
      <c r="I894" s="7" t="s">
        <v>1748</v>
      </c>
      <c r="J894" s="3" t="s">
        <v>10</v>
      </c>
      <c r="K894" s="7" t="s">
        <v>656</v>
      </c>
      <c r="L894" s="39">
        <v>1622</v>
      </c>
      <c r="M894" s="39">
        <v>21</v>
      </c>
      <c r="N894" s="151">
        <v>417</v>
      </c>
      <c r="O894" s="151">
        <v>534</v>
      </c>
      <c r="P894" s="129">
        <v>475.5</v>
      </c>
      <c r="Q894" s="40">
        <v>1533</v>
      </c>
      <c r="R894" s="40">
        <v>1416</v>
      </c>
      <c r="S894" s="40">
        <v>1474.5</v>
      </c>
      <c r="T894" s="7" t="s">
        <v>37</v>
      </c>
      <c r="U894" s="4" t="s">
        <v>2252</v>
      </c>
      <c r="V894" s="3"/>
      <c r="W894" s="3"/>
      <c r="X894" s="3"/>
      <c r="Y894" s="3"/>
      <c r="Z894" s="3"/>
      <c r="AA894" s="3"/>
      <c r="AB894" s="3"/>
      <c r="AC894" s="3"/>
      <c r="AD894" s="3"/>
      <c r="AE894" s="3"/>
      <c r="AF894" s="3"/>
      <c r="AG894" s="3"/>
      <c r="AH894" s="3"/>
      <c r="AI894" s="3"/>
      <c r="AJ894" s="3"/>
      <c r="AK894" s="3"/>
      <c r="AL894" s="3"/>
      <c r="AM894" s="3"/>
      <c r="AN894" s="3"/>
      <c r="AO894" s="3"/>
      <c r="AP894" s="3" t="s">
        <v>186</v>
      </c>
      <c r="AQ894" s="3"/>
      <c r="AR894" s="3" t="s">
        <v>186</v>
      </c>
      <c r="AS894" s="3"/>
      <c r="AT894" s="3" t="s">
        <v>186</v>
      </c>
      <c r="AU894" s="3"/>
      <c r="AV894" s="3"/>
      <c r="AW894" s="3" t="s">
        <v>186</v>
      </c>
      <c r="AX894" s="3"/>
      <c r="AY894" s="3"/>
      <c r="AZ894" s="3"/>
      <c r="BA894" s="3"/>
      <c r="BB894" s="3"/>
      <c r="BC894" s="3"/>
      <c r="BD894" s="3"/>
      <c r="BE894" s="10"/>
      <c r="BF894" s="10" t="s">
        <v>16</v>
      </c>
      <c r="BG894" s="86" t="s">
        <v>3700</v>
      </c>
      <c r="BH894" s="15" t="s">
        <v>556</v>
      </c>
      <c r="BI894" s="15" t="s">
        <v>1874</v>
      </c>
      <c r="BJ894" s="89"/>
      <c r="BK894" s="15" t="str">
        <f>IF(BL894&gt;1988,"A",IF(BL894&gt;1971,"B","C"))</f>
        <v>A</v>
      </c>
      <c r="BL894" s="89">
        <v>2016</v>
      </c>
      <c r="BM894" s="3" t="s">
        <v>5732</v>
      </c>
      <c r="BN894" s="34" t="s">
        <v>1924</v>
      </c>
      <c r="BO894" s="11" t="s">
        <v>6032</v>
      </c>
      <c r="BP894" s="34" t="s">
        <v>2074</v>
      </c>
      <c r="BQ894" s="21" t="s">
        <v>5363</v>
      </c>
      <c r="BR894" s="31" t="s">
        <v>2073</v>
      </c>
      <c r="BS894" s="11" t="s">
        <v>6019</v>
      </c>
      <c r="BT894" s="29" t="s">
        <v>3701</v>
      </c>
      <c r="BU894" s="3"/>
      <c r="BV894" s="27"/>
      <c r="BW894" s="51"/>
    </row>
    <row r="895" spans="1:75" s="52" customFormat="1" x14ac:dyDescent="0.35">
      <c r="A895" s="71">
        <v>894</v>
      </c>
      <c r="B895" s="71">
        <v>237</v>
      </c>
      <c r="C895" s="10" t="s">
        <v>320</v>
      </c>
      <c r="D895" s="10" t="s">
        <v>25</v>
      </c>
      <c r="E895" s="3" t="s">
        <v>1814</v>
      </c>
      <c r="F895" s="119">
        <v>-6.3560499999999998</v>
      </c>
      <c r="G895" s="119">
        <v>39.560735999999999</v>
      </c>
      <c r="H895" s="7" t="s">
        <v>702</v>
      </c>
      <c r="I895" s="7">
        <v>1007</v>
      </c>
      <c r="J895" s="3" t="s">
        <v>10</v>
      </c>
      <c r="K895" s="7" t="s">
        <v>657</v>
      </c>
      <c r="L895" s="39">
        <v>4459</v>
      </c>
      <c r="M895" s="39">
        <v>20</v>
      </c>
      <c r="N895" s="151">
        <v>-3330</v>
      </c>
      <c r="O895" s="151">
        <v>-2932</v>
      </c>
      <c r="P895" s="129">
        <v>-3131</v>
      </c>
      <c r="Q895" s="40">
        <v>5280</v>
      </c>
      <c r="R895" s="40">
        <v>4882</v>
      </c>
      <c r="S895" s="40">
        <v>5081</v>
      </c>
      <c r="T895" s="7" t="s">
        <v>144</v>
      </c>
      <c r="U895" s="19" t="s">
        <v>2035</v>
      </c>
      <c r="V895" s="3"/>
      <c r="W895" s="3"/>
      <c r="X895" s="3"/>
      <c r="Y895" s="3"/>
      <c r="Z895" s="3"/>
      <c r="AA895" s="3"/>
      <c r="AB895" s="3"/>
      <c r="AC895" s="3"/>
      <c r="AD895" s="3"/>
      <c r="AE895" s="3"/>
      <c r="AF895" s="3"/>
      <c r="AG895" s="3"/>
      <c r="AH895" s="3"/>
      <c r="AI895" s="3"/>
      <c r="AJ895" s="3"/>
      <c r="AK895" s="3"/>
      <c r="AL895" s="3"/>
      <c r="AM895" s="3"/>
      <c r="AN895" s="3"/>
      <c r="AO895" s="3"/>
      <c r="AP895" s="3" t="s">
        <v>186</v>
      </c>
      <c r="AQ895" s="3"/>
      <c r="AR895" s="3" t="s">
        <v>186</v>
      </c>
      <c r="AS895" s="3"/>
      <c r="AT895" s="3" t="s">
        <v>186</v>
      </c>
      <c r="AU895" s="3"/>
      <c r="AV895" s="3"/>
      <c r="AW895" s="3"/>
      <c r="AX895" s="3"/>
      <c r="AY895" s="3"/>
      <c r="AZ895" s="3"/>
      <c r="BA895" s="3"/>
      <c r="BB895" s="3"/>
      <c r="BC895" s="3"/>
      <c r="BD895" s="3" t="s">
        <v>186</v>
      </c>
      <c r="BE895" s="10"/>
      <c r="BF895" s="10" t="s">
        <v>117</v>
      </c>
      <c r="BG895" s="86" t="s">
        <v>3670</v>
      </c>
      <c r="BH895" s="15" t="s">
        <v>556</v>
      </c>
      <c r="BI895" s="15" t="s">
        <v>556</v>
      </c>
      <c r="BJ895" s="89"/>
      <c r="BK895" s="15" t="str">
        <f>IF(BL895&gt;1988,"A",IF(BL895&gt;1971,"B","C"))</f>
        <v>A</v>
      </c>
      <c r="BL895" s="89">
        <v>2016</v>
      </c>
      <c r="BM895" s="3" t="s">
        <v>5733</v>
      </c>
      <c r="BN895" s="34" t="s">
        <v>1925</v>
      </c>
      <c r="BO895" s="11" t="s">
        <v>6033</v>
      </c>
      <c r="BP895" s="34" t="s">
        <v>2074</v>
      </c>
      <c r="BQ895" s="21" t="s">
        <v>5363</v>
      </c>
      <c r="BR895" s="31" t="s">
        <v>2073</v>
      </c>
      <c r="BS895" s="3"/>
      <c r="BT895" s="27"/>
      <c r="BU895" s="3"/>
      <c r="BV895" s="27"/>
      <c r="BW895" s="51"/>
    </row>
    <row r="896" spans="1:75" s="52" customFormat="1" x14ac:dyDescent="0.35">
      <c r="A896" s="71">
        <v>895</v>
      </c>
      <c r="B896" s="71">
        <v>237</v>
      </c>
      <c r="C896" s="10" t="s">
        <v>320</v>
      </c>
      <c r="D896" s="10" t="s">
        <v>25</v>
      </c>
      <c r="E896" s="3" t="s">
        <v>1814</v>
      </c>
      <c r="F896" s="119">
        <v>-6.3560499999999998</v>
      </c>
      <c r="G896" s="119">
        <v>39.560735999999999</v>
      </c>
      <c r="H896" s="7" t="s">
        <v>702</v>
      </c>
      <c r="I896" s="7">
        <v>1007</v>
      </c>
      <c r="J896" s="3" t="s">
        <v>450</v>
      </c>
      <c r="K896" s="7" t="s">
        <v>1082</v>
      </c>
      <c r="L896" s="39">
        <v>1360</v>
      </c>
      <c r="M896" s="39">
        <v>125</v>
      </c>
      <c r="N896" s="151">
        <v>406</v>
      </c>
      <c r="O896" s="151">
        <v>906</v>
      </c>
      <c r="P896" s="129">
        <v>656</v>
      </c>
      <c r="Q896" s="40">
        <v>1544</v>
      </c>
      <c r="R896" s="40">
        <v>1044</v>
      </c>
      <c r="S896" s="40">
        <v>1294</v>
      </c>
      <c r="T896" s="7" t="s">
        <v>713</v>
      </c>
      <c r="U896" s="10"/>
      <c r="V896" s="3"/>
      <c r="W896" s="3"/>
      <c r="X896" s="3"/>
      <c r="Y896" s="3"/>
      <c r="Z896" s="3"/>
      <c r="AA896" s="3"/>
      <c r="AB896" s="3"/>
      <c r="AC896" s="3"/>
      <c r="AD896" s="3"/>
      <c r="AE896" s="3"/>
      <c r="AF896" s="3"/>
      <c r="AG896" s="3"/>
      <c r="AH896" s="3"/>
      <c r="AI896" s="3"/>
      <c r="AJ896" s="3"/>
      <c r="AK896" s="3"/>
      <c r="AL896" s="3"/>
      <c r="AM896" s="3"/>
      <c r="AN896" s="3"/>
      <c r="AO896" s="3"/>
      <c r="AP896" s="3" t="s">
        <v>186</v>
      </c>
      <c r="AQ896" s="3"/>
      <c r="AR896" s="3" t="s">
        <v>186</v>
      </c>
      <c r="AS896" s="3"/>
      <c r="AT896" s="3" t="s">
        <v>186</v>
      </c>
      <c r="AU896" s="3"/>
      <c r="AV896" s="3"/>
      <c r="AW896" s="3"/>
      <c r="AX896" s="3"/>
      <c r="AY896" s="3"/>
      <c r="AZ896" s="3"/>
      <c r="BA896" s="3"/>
      <c r="BB896" s="3"/>
      <c r="BC896" s="3"/>
      <c r="BD896" s="3" t="s">
        <v>186</v>
      </c>
      <c r="BE896" s="10" t="s">
        <v>1852</v>
      </c>
      <c r="BF896" s="10" t="s">
        <v>1832</v>
      </c>
      <c r="BG896" s="86"/>
      <c r="BH896" s="15" t="s">
        <v>1874</v>
      </c>
      <c r="BI896" s="15"/>
      <c r="BJ896" s="89"/>
      <c r="BK896" s="15"/>
      <c r="BL896" s="89">
        <v>2016</v>
      </c>
      <c r="BM896" s="3" t="s">
        <v>5734</v>
      </c>
      <c r="BN896" s="34" t="s">
        <v>1926</v>
      </c>
      <c r="BO896" s="11" t="s">
        <v>6034</v>
      </c>
      <c r="BP896" s="34" t="s">
        <v>2074</v>
      </c>
      <c r="BQ896" s="21" t="s">
        <v>5363</v>
      </c>
      <c r="BR896" s="31" t="s">
        <v>2073</v>
      </c>
      <c r="BS896" s="3"/>
      <c r="BT896" s="27"/>
      <c r="BU896" s="3"/>
      <c r="BV896" s="27"/>
      <c r="BW896" s="51"/>
    </row>
    <row r="897" spans="1:75" s="52" customFormat="1" x14ac:dyDescent="0.35">
      <c r="A897" s="71">
        <v>896</v>
      </c>
      <c r="B897" s="71">
        <v>237</v>
      </c>
      <c r="C897" s="10" t="s">
        <v>320</v>
      </c>
      <c r="D897" s="10" t="s">
        <v>25</v>
      </c>
      <c r="E897" s="3" t="s">
        <v>1814</v>
      </c>
      <c r="F897" s="119">
        <v>-6.3560499999999998</v>
      </c>
      <c r="G897" s="119">
        <v>39.560735999999999</v>
      </c>
      <c r="H897" s="7" t="s">
        <v>702</v>
      </c>
      <c r="I897" s="7">
        <v>1007</v>
      </c>
      <c r="J897" s="3" t="s">
        <v>450</v>
      </c>
      <c r="K897" s="7" t="s">
        <v>1083</v>
      </c>
      <c r="L897" s="39">
        <v>685</v>
      </c>
      <c r="M897" s="39">
        <v>85</v>
      </c>
      <c r="N897" s="151">
        <v>1161</v>
      </c>
      <c r="O897" s="151">
        <v>1501</v>
      </c>
      <c r="P897" s="129">
        <v>1331</v>
      </c>
      <c r="Q897" s="40">
        <v>789</v>
      </c>
      <c r="R897" s="40">
        <v>449</v>
      </c>
      <c r="S897" s="40">
        <v>619</v>
      </c>
      <c r="T897" s="7" t="s">
        <v>713</v>
      </c>
      <c r="U897" s="10"/>
      <c r="V897" s="3"/>
      <c r="W897" s="3"/>
      <c r="X897" s="3"/>
      <c r="Y897" s="3"/>
      <c r="Z897" s="3"/>
      <c r="AA897" s="3"/>
      <c r="AB897" s="3"/>
      <c r="AC897" s="3"/>
      <c r="AD897" s="3"/>
      <c r="AE897" s="3"/>
      <c r="AF897" s="3"/>
      <c r="AG897" s="3"/>
      <c r="AH897" s="3"/>
      <c r="AI897" s="3"/>
      <c r="AJ897" s="3"/>
      <c r="AK897" s="3"/>
      <c r="AL897" s="3"/>
      <c r="AM897" s="3"/>
      <c r="AN897" s="3"/>
      <c r="AO897" s="3"/>
      <c r="AP897" s="3" t="s">
        <v>186</v>
      </c>
      <c r="AQ897" s="3"/>
      <c r="AR897" s="3" t="s">
        <v>186</v>
      </c>
      <c r="AS897" s="3"/>
      <c r="AT897" s="3" t="s">
        <v>186</v>
      </c>
      <c r="AU897" s="3"/>
      <c r="AV897" s="3"/>
      <c r="AW897" s="3"/>
      <c r="AX897" s="3"/>
      <c r="AY897" s="3"/>
      <c r="AZ897" s="3"/>
      <c r="BA897" s="3"/>
      <c r="BB897" s="3"/>
      <c r="BC897" s="3"/>
      <c r="BD897" s="3" t="s">
        <v>186</v>
      </c>
      <c r="BE897" s="10" t="s">
        <v>1852</v>
      </c>
      <c r="BF897" s="10" t="s">
        <v>21</v>
      </c>
      <c r="BG897" s="86"/>
      <c r="BH897" s="15" t="s">
        <v>556</v>
      </c>
      <c r="BI897" s="17"/>
      <c r="BJ897" s="89"/>
      <c r="BK897" s="15"/>
      <c r="BL897" s="89">
        <v>2016</v>
      </c>
      <c r="BM897" s="3" t="s">
        <v>5735</v>
      </c>
      <c r="BN897" s="34" t="s">
        <v>1927</v>
      </c>
      <c r="BO897" s="11" t="s">
        <v>6035</v>
      </c>
      <c r="BP897" s="34" t="s">
        <v>2074</v>
      </c>
      <c r="BQ897" s="21" t="s">
        <v>5363</v>
      </c>
      <c r="BR897" s="31" t="s">
        <v>2073</v>
      </c>
      <c r="BS897" s="3"/>
      <c r="BT897" s="27"/>
      <c r="BU897" s="3"/>
      <c r="BV897" s="27"/>
      <c r="BW897" s="51"/>
    </row>
    <row r="898" spans="1:75" s="52" customFormat="1" x14ac:dyDescent="0.35">
      <c r="A898" s="71">
        <v>897</v>
      </c>
      <c r="B898" s="71">
        <v>237</v>
      </c>
      <c r="C898" s="10" t="s">
        <v>320</v>
      </c>
      <c r="D898" s="10" t="s">
        <v>25</v>
      </c>
      <c r="E898" s="3" t="s">
        <v>1814</v>
      </c>
      <c r="F898" s="119">
        <v>-6.3560499999999998</v>
      </c>
      <c r="G898" s="119">
        <v>39.560735999999999</v>
      </c>
      <c r="H898" s="7" t="s">
        <v>702</v>
      </c>
      <c r="I898" s="7">
        <v>1008</v>
      </c>
      <c r="J898" s="3" t="s">
        <v>10</v>
      </c>
      <c r="K898" s="7" t="s">
        <v>658</v>
      </c>
      <c r="L898" s="39">
        <v>3100</v>
      </c>
      <c r="M898" s="39">
        <v>22</v>
      </c>
      <c r="N898" s="151">
        <v>-1418</v>
      </c>
      <c r="O898" s="151">
        <v>-1268</v>
      </c>
      <c r="P898" s="129">
        <v>-1343</v>
      </c>
      <c r="Q898" s="40">
        <v>3368</v>
      </c>
      <c r="R898" s="40">
        <v>3218</v>
      </c>
      <c r="S898" s="40">
        <v>3293</v>
      </c>
      <c r="T898" s="7" t="s">
        <v>37</v>
      </c>
      <c r="U898" s="4" t="s">
        <v>2252</v>
      </c>
      <c r="V898" s="3"/>
      <c r="W898" s="3"/>
      <c r="X898" s="3"/>
      <c r="Y898" s="3"/>
      <c r="Z898" s="3"/>
      <c r="AA898" s="3"/>
      <c r="AB898" s="3"/>
      <c r="AC898" s="3"/>
      <c r="AD898" s="3"/>
      <c r="AE898" s="3"/>
      <c r="AF898" s="3"/>
      <c r="AG898" s="3"/>
      <c r="AH898" s="3"/>
      <c r="AI898" s="3"/>
      <c r="AJ898" s="3"/>
      <c r="AK898" s="3"/>
      <c r="AL898" s="3"/>
      <c r="AM898" s="3"/>
      <c r="AN898" s="3"/>
      <c r="AO898" s="3"/>
      <c r="AP898" s="3" t="s">
        <v>186</v>
      </c>
      <c r="AQ898" s="3"/>
      <c r="AR898" s="3" t="s">
        <v>186</v>
      </c>
      <c r="AS898" s="3"/>
      <c r="AT898" s="3" t="s">
        <v>186</v>
      </c>
      <c r="AU898" s="3"/>
      <c r="AV898" s="3"/>
      <c r="AW898" s="3"/>
      <c r="AX898" s="3"/>
      <c r="AY898" s="3"/>
      <c r="AZ898" s="3"/>
      <c r="BA898" s="3"/>
      <c r="BB898" s="3"/>
      <c r="BC898" s="3"/>
      <c r="BD898" s="3"/>
      <c r="BE898" s="10"/>
      <c r="BF898" s="10" t="s">
        <v>117</v>
      </c>
      <c r="BG898" s="86" t="s">
        <v>3672</v>
      </c>
      <c r="BH898" s="15" t="s">
        <v>556</v>
      </c>
      <c r="BI898" s="15" t="s">
        <v>1874</v>
      </c>
      <c r="BJ898" s="89"/>
      <c r="BK898" s="15" t="str">
        <f>IF(BL898&gt;1988,"A",IF(BL898&gt;1971,"B","C"))</f>
        <v>A</v>
      </c>
      <c r="BL898" s="89">
        <v>2016</v>
      </c>
      <c r="BM898" s="3" t="s">
        <v>5736</v>
      </c>
      <c r="BN898" s="34" t="s">
        <v>1928</v>
      </c>
      <c r="BO898" s="11" t="s">
        <v>6036</v>
      </c>
      <c r="BP898" s="34" t="s">
        <v>2074</v>
      </c>
      <c r="BQ898" s="21" t="s">
        <v>5363</v>
      </c>
      <c r="BR898" s="31" t="s">
        <v>2073</v>
      </c>
      <c r="BS898" s="3"/>
      <c r="BT898" s="27"/>
      <c r="BU898" s="3"/>
      <c r="BV898" s="27"/>
      <c r="BW898" s="51"/>
    </row>
    <row r="899" spans="1:75" s="52" customFormat="1" x14ac:dyDescent="0.35">
      <c r="A899" s="71">
        <v>898</v>
      </c>
      <c r="B899" s="71">
        <v>237</v>
      </c>
      <c r="C899" s="10" t="s">
        <v>320</v>
      </c>
      <c r="D899" s="10" t="s">
        <v>25</v>
      </c>
      <c r="E899" s="3" t="s">
        <v>1814</v>
      </c>
      <c r="F899" s="119">
        <v>-6.3560499999999998</v>
      </c>
      <c r="G899" s="119">
        <v>39.560735999999999</v>
      </c>
      <c r="H899" s="7" t="s">
        <v>702</v>
      </c>
      <c r="I899" s="7">
        <v>1011</v>
      </c>
      <c r="J899" s="3" t="s">
        <v>10</v>
      </c>
      <c r="K899" s="7" t="s">
        <v>659</v>
      </c>
      <c r="L899" s="39">
        <v>4887</v>
      </c>
      <c r="M899" s="39">
        <v>20</v>
      </c>
      <c r="N899" s="151">
        <v>-3707</v>
      </c>
      <c r="O899" s="151">
        <v>-3537</v>
      </c>
      <c r="P899" s="129">
        <v>-3622</v>
      </c>
      <c r="Q899" s="40">
        <v>5657</v>
      </c>
      <c r="R899" s="40">
        <v>5487</v>
      </c>
      <c r="S899" s="40">
        <v>5572</v>
      </c>
      <c r="T899" s="7" t="s">
        <v>37</v>
      </c>
      <c r="U899" s="19" t="s">
        <v>2035</v>
      </c>
      <c r="V899" s="3"/>
      <c r="W899" s="3"/>
      <c r="X899" s="3"/>
      <c r="Y899" s="3"/>
      <c r="Z899" s="3"/>
      <c r="AA899" s="3"/>
      <c r="AB899" s="3"/>
      <c r="AC899" s="3"/>
      <c r="AD899" s="3"/>
      <c r="AE899" s="3"/>
      <c r="AF899" s="3"/>
      <c r="AG899" s="3"/>
      <c r="AH899" s="3"/>
      <c r="AI899" s="3"/>
      <c r="AJ899" s="3"/>
      <c r="AK899" s="3"/>
      <c r="AL899" s="3"/>
      <c r="AM899" s="3"/>
      <c r="AN899" s="3"/>
      <c r="AO899" s="3"/>
      <c r="AP899" s="3" t="s">
        <v>186</v>
      </c>
      <c r="AQ899" s="3"/>
      <c r="AR899" s="3" t="s">
        <v>186</v>
      </c>
      <c r="AS899" s="3"/>
      <c r="AT899" s="3" t="s">
        <v>186</v>
      </c>
      <c r="AU899" s="3"/>
      <c r="AV899" s="3"/>
      <c r="AW899" s="3"/>
      <c r="AX899" s="3"/>
      <c r="AY899" s="3"/>
      <c r="AZ899" s="3"/>
      <c r="BA899" s="3"/>
      <c r="BB899" s="3"/>
      <c r="BC899" s="3"/>
      <c r="BD899" s="3" t="s">
        <v>186</v>
      </c>
      <c r="BE899" s="10"/>
      <c r="BF899" s="10" t="s">
        <v>117</v>
      </c>
      <c r="BG899" s="86" t="s">
        <v>3670</v>
      </c>
      <c r="BH899" s="15" t="s">
        <v>556</v>
      </c>
      <c r="BI899" s="15" t="s">
        <v>556</v>
      </c>
      <c r="BJ899" s="89"/>
      <c r="BK899" s="15" t="str">
        <f>IF(BL899&gt;1988,"A",IF(BL899&gt;1971,"B","C"))</f>
        <v>A</v>
      </c>
      <c r="BL899" s="89">
        <v>2016</v>
      </c>
      <c r="BM899" s="3" t="s">
        <v>5737</v>
      </c>
      <c r="BN899" s="34" t="s">
        <v>1929</v>
      </c>
      <c r="BO899" s="11" t="s">
        <v>6037</v>
      </c>
      <c r="BP899" s="34" t="s">
        <v>2074</v>
      </c>
      <c r="BQ899" s="21" t="s">
        <v>5363</v>
      </c>
      <c r="BR899" s="31" t="s">
        <v>2073</v>
      </c>
      <c r="BS899" s="3"/>
      <c r="BT899" s="27"/>
      <c r="BU899" s="3"/>
      <c r="BV899" s="27"/>
      <c r="BW899" s="51"/>
    </row>
    <row r="900" spans="1:75" s="52" customFormat="1" x14ac:dyDescent="0.35">
      <c r="A900" s="71">
        <v>899</v>
      </c>
      <c r="B900" s="71">
        <v>237</v>
      </c>
      <c r="C900" s="10" t="s">
        <v>320</v>
      </c>
      <c r="D900" s="10" t="s">
        <v>25</v>
      </c>
      <c r="E900" s="3" t="s">
        <v>1814</v>
      </c>
      <c r="F900" s="119">
        <v>-6.3560499999999998</v>
      </c>
      <c r="G900" s="119">
        <v>39.560735999999999</v>
      </c>
      <c r="H900" s="7" t="s">
        <v>702</v>
      </c>
      <c r="I900" s="7">
        <v>1011</v>
      </c>
      <c r="J900" s="3" t="s">
        <v>450</v>
      </c>
      <c r="K900" s="7" t="s">
        <v>1084</v>
      </c>
      <c r="L900" s="39">
        <v>960</v>
      </c>
      <c r="M900" s="39">
        <v>80</v>
      </c>
      <c r="N900" s="151">
        <v>896</v>
      </c>
      <c r="O900" s="151">
        <v>1216</v>
      </c>
      <c r="P900" s="129">
        <v>1056</v>
      </c>
      <c r="Q900" s="40">
        <v>1054</v>
      </c>
      <c r="R900" s="40">
        <v>734</v>
      </c>
      <c r="S900" s="40">
        <v>894</v>
      </c>
      <c r="T900" s="7" t="s">
        <v>713</v>
      </c>
      <c r="U900" s="10"/>
      <c r="V900" s="3"/>
      <c r="W900" s="3"/>
      <c r="X900" s="3"/>
      <c r="Y900" s="3"/>
      <c r="Z900" s="3"/>
      <c r="AA900" s="3"/>
      <c r="AB900" s="3"/>
      <c r="AC900" s="3"/>
      <c r="AD900" s="3"/>
      <c r="AE900" s="3"/>
      <c r="AF900" s="3"/>
      <c r="AG900" s="3"/>
      <c r="AH900" s="3"/>
      <c r="AI900" s="3"/>
      <c r="AJ900" s="3"/>
      <c r="AK900" s="3"/>
      <c r="AL900" s="3"/>
      <c r="AM900" s="3"/>
      <c r="AN900" s="3"/>
      <c r="AO900" s="3"/>
      <c r="AP900" s="3" t="s">
        <v>186</v>
      </c>
      <c r="AQ900" s="3"/>
      <c r="AR900" s="3" t="s">
        <v>186</v>
      </c>
      <c r="AS900" s="3"/>
      <c r="AT900" s="3" t="s">
        <v>186</v>
      </c>
      <c r="AU900" s="3"/>
      <c r="AV900" s="3"/>
      <c r="AW900" s="3"/>
      <c r="AX900" s="3"/>
      <c r="AY900" s="3"/>
      <c r="AZ900" s="3"/>
      <c r="BA900" s="3"/>
      <c r="BB900" s="3"/>
      <c r="BC900" s="3"/>
      <c r="BD900" s="3" t="s">
        <v>186</v>
      </c>
      <c r="BE900" s="10" t="s">
        <v>1852</v>
      </c>
      <c r="BF900" s="10" t="s">
        <v>1824</v>
      </c>
      <c r="BG900" s="86"/>
      <c r="BH900" s="15" t="s">
        <v>556</v>
      </c>
      <c r="BI900" s="17"/>
      <c r="BJ900" s="89"/>
      <c r="BK900" s="15"/>
      <c r="BL900" s="89">
        <v>2016</v>
      </c>
      <c r="BM900" s="3" t="s">
        <v>5738</v>
      </c>
      <c r="BN900" s="34" t="s">
        <v>1930</v>
      </c>
      <c r="BO900" s="11" t="s">
        <v>6038</v>
      </c>
      <c r="BP900" s="34" t="s">
        <v>2074</v>
      </c>
      <c r="BQ900" s="21" t="s">
        <v>5363</v>
      </c>
      <c r="BR900" s="31" t="s">
        <v>2073</v>
      </c>
      <c r="BS900" s="3"/>
      <c r="BT900" s="27"/>
      <c r="BU900" s="3"/>
      <c r="BV900" s="27"/>
      <c r="BW900" s="51"/>
    </row>
    <row r="901" spans="1:75" s="52" customFormat="1" x14ac:dyDescent="0.35">
      <c r="A901" s="71">
        <v>900</v>
      </c>
      <c r="B901" s="71">
        <v>237</v>
      </c>
      <c r="C901" s="10" t="s">
        <v>320</v>
      </c>
      <c r="D901" s="10" t="s">
        <v>25</v>
      </c>
      <c r="E901" s="3" t="s">
        <v>1814</v>
      </c>
      <c r="F901" s="119">
        <v>-6.3560499999999998</v>
      </c>
      <c r="G901" s="119">
        <v>39.560735999999999</v>
      </c>
      <c r="H901" s="7" t="s">
        <v>702</v>
      </c>
      <c r="I901" s="7">
        <v>1011</v>
      </c>
      <c r="J901" s="3" t="s">
        <v>10</v>
      </c>
      <c r="K901" s="7" t="s">
        <v>660</v>
      </c>
      <c r="L901" s="39">
        <v>1479</v>
      </c>
      <c r="M901" s="39">
        <v>23</v>
      </c>
      <c r="N901" s="151">
        <v>573</v>
      </c>
      <c r="O901" s="151">
        <v>647</v>
      </c>
      <c r="P901" s="129">
        <v>610</v>
      </c>
      <c r="Q901" s="40">
        <v>1377</v>
      </c>
      <c r="R901" s="40">
        <v>1303</v>
      </c>
      <c r="S901" s="40">
        <v>1340</v>
      </c>
      <c r="T901" s="7" t="s">
        <v>1864</v>
      </c>
      <c r="U901" s="19" t="s">
        <v>1533</v>
      </c>
      <c r="V901" s="3"/>
      <c r="W901" s="3"/>
      <c r="X901" s="3"/>
      <c r="Y901" s="3"/>
      <c r="Z901" s="3"/>
      <c r="AA901" s="3"/>
      <c r="AB901" s="3"/>
      <c r="AC901" s="3"/>
      <c r="AD901" s="3"/>
      <c r="AE901" s="3"/>
      <c r="AF901" s="3"/>
      <c r="AG901" s="3"/>
      <c r="AH901" s="3"/>
      <c r="AI901" s="3"/>
      <c r="AJ901" s="3"/>
      <c r="AK901" s="3"/>
      <c r="AL901" s="3"/>
      <c r="AM901" s="3"/>
      <c r="AN901" s="3"/>
      <c r="AO901" s="3"/>
      <c r="AP901" s="3" t="s">
        <v>186</v>
      </c>
      <c r="AQ901" s="3"/>
      <c r="AR901" s="3" t="s">
        <v>186</v>
      </c>
      <c r="AS901" s="3"/>
      <c r="AT901" s="3" t="s">
        <v>186</v>
      </c>
      <c r="AU901" s="3"/>
      <c r="AV901" s="3"/>
      <c r="AW901" s="3"/>
      <c r="AX901" s="3"/>
      <c r="AY901" s="3"/>
      <c r="AZ901" s="3"/>
      <c r="BA901" s="3"/>
      <c r="BB901" s="3"/>
      <c r="BC901" s="3"/>
      <c r="BD901" s="3" t="s">
        <v>186</v>
      </c>
      <c r="BE901" s="10"/>
      <c r="BF901" s="10" t="s">
        <v>16</v>
      </c>
      <c r="BG901" s="86"/>
      <c r="BH901" s="15" t="s">
        <v>555</v>
      </c>
      <c r="BI901" s="15"/>
      <c r="BJ901" s="15" t="s">
        <v>1874</v>
      </c>
      <c r="BK901" s="15" t="str">
        <f t="shared" ref="BK901:BK933" si="26">IF(BL901&gt;1988,"A",IF(BL901&gt;1971,"B","C"))</f>
        <v>A</v>
      </c>
      <c r="BL901" s="89">
        <v>2016</v>
      </c>
      <c r="BM901" s="3" t="s">
        <v>5739</v>
      </c>
      <c r="BN901" s="34" t="s">
        <v>1931</v>
      </c>
      <c r="BO901" s="11" t="s">
        <v>6039</v>
      </c>
      <c r="BP901" s="34" t="s">
        <v>2074</v>
      </c>
      <c r="BQ901" s="21" t="s">
        <v>5363</v>
      </c>
      <c r="BR901" s="31" t="s">
        <v>2073</v>
      </c>
      <c r="BS901" s="3"/>
      <c r="BT901" s="27"/>
      <c r="BU901" s="3"/>
      <c r="BV901" s="27"/>
      <c r="BW901" s="51"/>
    </row>
    <row r="902" spans="1:75" s="52" customFormat="1" x14ac:dyDescent="0.35">
      <c r="A902" s="71">
        <v>901</v>
      </c>
      <c r="B902" s="71">
        <v>237</v>
      </c>
      <c r="C902" s="10" t="s">
        <v>320</v>
      </c>
      <c r="D902" s="10" t="s">
        <v>25</v>
      </c>
      <c r="E902" s="3" t="s">
        <v>1814</v>
      </c>
      <c r="F902" s="119">
        <v>-6.3560499999999998</v>
      </c>
      <c r="G902" s="119">
        <v>39.560735999999999</v>
      </c>
      <c r="H902" s="7" t="s">
        <v>702</v>
      </c>
      <c r="I902" s="7">
        <v>1015</v>
      </c>
      <c r="J902" s="3" t="s">
        <v>10</v>
      </c>
      <c r="K902" s="7" t="s">
        <v>661</v>
      </c>
      <c r="L902" s="39">
        <v>5082</v>
      </c>
      <c r="M902" s="39">
        <v>23</v>
      </c>
      <c r="N902" s="151">
        <v>-3955</v>
      </c>
      <c r="O902" s="151">
        <v>-3790</v>
      </c>
      <c r="P902" s="129">
        <v>-3872.5</v>
      </c>
      <c r="Q902" s="40">
        <v>5905</v>
      </c>
      <c r="R902" s="40">
        <v>5740</v>
      </c>
      <c r="S902" s="40">
        <v>5822.5</v>
      </c>
      <c r="T902" s="7" t="s">
        <v>37</v>
      </c>
      <c r="U902" s="4" t="s">
        <v>2252</v>
      </c>
      <c r="V902" s="3"/>
      <c r="W902" s="3"/>
      <c r="X902" s="3"/>
      <c r="Y902" s="3"/>
      <c r="Z902" s="3"/>
      <c r="AA902" s="3"/>
      <c r="AB902" s="3"/>
      <c r="AC902" s="3"/>
      <c r="AD902" s="3"/>
      <c r="AE902" s="3"/>
      <c r="AF902" s="3"/>
      <c r="AG902" s="3"/>
      <c r="AH902" s="3"/>
      <c r="AI902" s="3"/>
      <c r="AJ902" s="3"/>
      <c r="AK902" s="3"/>
      <c r="AL902" s="3"/>
      <c r="AM902" s="3"/>
      <c r="AN902" s="3"/>
      <c r="AO902" s="3"/>
      <c r="AP902" s="3" t="s">
        <v>186</v>
      </c>
      <c r="AQ902" s="3"/>
      <c r="AR902" s="3" t="s">
        <v>186</v>
      </c>
      <c r="AS902" s="3"/>
      <c r="AT902" s="3"/>
      <c r="AU902" s="3"/>
      <c r="AV902" s="3"/>
      <c r="AW902" s="3"/>
      <c r="AX902" s="3"/>
      <c r="AY902" s="3"/>
      <c r="AZ902" s="3"/>
      <c r="BA902" s="3"/>
      <c r="BB902" s="3"/>
      <c r="BC902" s="3"/>
      <c r="BD902" s="3"/>
      <c r="BE902" s="10"/>
      <c r="BF902" s="10" t="s">
        <v>117</v>
      </c>
      <c r="BG902" s="86" t="s">
        <v>3670</v>
      </c>
      <c r="BH902" s="15" t="s">
        <v>556</v>
      </c>
      <c r="BI902" s="15" t="s">
        <v>1874</v>
      </c>
      <c r="BJ902" s="89"/>
      <c r="BK902" s="15" t="str">
        <f t="shared" si="26"/>
        <v>A</v>
      </c>
      <c r="BL902" s="89">
        <v>2016</v>
      </c>
      <c r="BM902" s="3" t="s">
        <v>5740</v>
      </c>
      <c r="BN902" s="34" t="s">
        <v>1932</v>
      </c>
      <c r="BO902" s="11" t="s">
        <v>6040</v>
      </c>
      <c r="BP902" s="34" t="s">
        <v>2074</v>
      </c>
      <c r="BQ902" s="21" t="s">
        <v>5363</v>
      </c>
      <c r="BR902" s="31" t="s">
        <v>2073</v>
      </c>
      <c r="BS902" s="3"/>
      <c r="BT902" s="27"/>
      <c r="BU902" s="3"/>
      <c r="BV902" s="27"/>
      <c r="BW902" s="51"/>
    </row>
    <row r="903" spans="1:75" s="52" customFormat="1" x14ac:dyDescent="0.35">
      <c r="A903" s="71">
        <v>902</v>
      </c>
      <c r="B903" s="71">
        <v>238</v>
      </c>
      <c r="C903" s="4" t="s">
        <v>24</v>
      </c>
      <c r="D903" s="3" t="s">
        <v>25</v>
      </c>
      <c r="E903" s="3" t="s">
        <v>1814</v>
      </c>
      <c r="F903" s="119">
        <v>-7.9961507000000003</v>
      </c>
      <c r="G903" s="119">
        <v>39.7805939</v>
      </c>
      <c r="H903" s="8" t="s">
        <v>733</v>
      </c>
      <c r="I903" s="8" t="s">
        <v>1775</v>
      </c>
      <c r="J903" s="3" t="s">
        <v>10</v>
      </c>
      <c r="K903" s="8" t="s">
        <v>182</v>
      </c>
      <c r="L903" s="8">
        <v>1153</v>
      </c>
      <c r="M903" s="8">
        <v>25</v>
      </c>
      <c r="N903" s="135">
        <v>775</v>
      </c>
      <c r="O903" s="135">
        <v>994</v>
      </c>
      <c r="P903" s="129">
        <v>884.5</v>
      </c>
      <c r="Q903" s="40">
        <v>1175</v>
      </c>
      <c r="R903" s="40">
        <v>956</v>
      </c>
      <c r="S903" s="40">
        <v>1065.5</v>
      </c>
      <c r="T903" s="8" t="s">
        <v>1863</v>
      </c>
      <c r="U903" s="4" t="s">
        <v>197</v>
      </c>
      <c r="V903" s="3"/>
      <c r="W903" s="3"/>
      <c r="X903" s="3"/>
      <c r="Y903" s="3"/>
      <c r="Z903" s="3"/>
      <c r="AA903" s="3"/>
      <c r="AB903" s="3"/>
      <c r="AC903" s="3" t="s">
        <v>186</v>
      </c>
      <c r="AD903" s="3"/>
      <c r="AE903" s="3"/>
      <c r="AF903" s="3"/>
      <c r="AG903" s="3"/>
      <c r="AH903" s="3"/>
      <c r="AI903" s="3"/>
      <c r="AJ903" s="3"/>
      <c r="AK903" s="3"/>
      <c r="AL903" s="3"/>
      <c r="AM903" s="3" t="s">
        <v>186</v>
      </c>
      <c r="AN903" s="3"/>
      <c r="AO903" s="3"/>
      <c r="AP903" s="3" t="s">
        <v>186</v>
      </c>
      <c r="AQ903" s="3"/>
      <c r="AR903" s="3" t="s">
        <v>186</v>
      </c>
      <c r="AS903" s="3"/>
      <c r="AT903" s="3"/>
      <c r="AU903" s="3"/>
      <c r="AV903" s="3"/>
      <c r="AW903" s="3"/>
      <c r="AX903" s="3"/>
      <c r="AY903" s="3"/>
      <c r="AZ903" s="3"/>
      <c r="BA903" s="3"/>
      <c r="BB903" s="3" t="s">
        <v>186</v>
      </c>
      <c r="BC903" s="3" t="s">
        <v>186</v>
      </c>
      <c r="BD903" s="3" t="s">
        <v>186</v>
      </c>
      <c r="BE903" s="10" t="s">
        <v>1852</v>
      </c>
      <c r="BF903" s="10" t="s">
        <v>1804</v>
      </c>
      <c r="BG903" s="3"/>
      <c r="BH903" s="15" t="s">
        <v>555</v>
      </c>
      <c r="BI903" s="15" t="s">
        <v>556</v>
      </c>
      <c r="BJ903" s="15"/>
      <c r="BK903" s="15" t="str">
        <f t="shared" si="26"/>
        <v>A</v>
      </c>
      <c r="BL903" s="15">
        <v>2016</v>
      </c>
      <c r="BM903" s="11" t="s">
        <v>5741</v>
      </c>
      <c r="BN903" s="34" t="s">
        <v>2075</v>
      </c>
      <c r="BO903" s="11" t="s">
        <v>5360</v>
      </c>
      <c r="BP903" s="29" t="s">
        <v>1888</v>
      </c>
      <c r="BQ903" s="3"/>
      <c r="BR903" s="27"/>
      <c r="BS903" s="3"/>
      <c r="BT903" s="27"/>
      <c r="BU903" s="3"/>
      <c r="BV903" s="27"/>
      <c r="BW903" s="51"/>
    </row>
    <row r="904" spans="1:75" s="52" customFormat="1" x14ac:dyDescent="0.35">
      <c r="A904" s="71">
        <v>903</v>
      </c>
      <c r="B904" s="71">
        <v>238</v>
      </c>
      <c r="C904" s="4" t="s">
        <v>24</v>
      </c>
      <c r="D904" s="3" t="s">
        <v>25</v>
      </c>
      <c r="E904" s="3" t="s">
        <v>1814</v>
      </c>
      <c r="F904" s="119">
        <v>-7.9961507000000003</v>
      </c>
      <c r="G904" s="119">
        <v>39.7805939</v>
      </c>
      <c r="H904" s="8" t="s">
        <v>733</v>
      </c>
      <c r="I904" s="8" t="s">
        <v>1776</v>
      </c>
      <c r="J904" s="3" t="s">
        <v>10</v>
      </c>
      <c r="K904" s="8" t="s">
        <v>183</v>
      </c>
      <c r="L904" s="8">
        <v>1612</v>
      </c>
      <c r="M904" s="8">
        <v>21</v>
      </c>
      <c r="N904" s="135">
        <v>420</v>
      </c>
      <c r="O904" s="135">
        <v>537</v>
      </c>
      <c r="P904" s="129">
        <v>478.5</v>
      </c>
      <c r="Q904" s="40">
        <v>1530</v>
      </c>
      <c r="R904" s="40">
        <v>1413</v>
      </c>
      <c r="S904" s="40">
        <v>1471.5</v>
      </c>
      <c r="T904" s="8" t="s">
        <v>1863</v>
      </c>
      <c r="U904" s="4" t="s">
        <v>197</v>
      </c>
      <c r="V904" s="3"/>
      <c r="W904" s="3"/>
      <c r="X904" s="3"/>
      <c r="Y904" s="3"/>
      <c r="Z904" s="3"/>
      <c r="AA904" s="3"/>
      <c r="AB904" s="3"/>
      <c r="AC904" s="3"/>
      <c r="AD904" s="3"/>
      <c r="AE904" s="3"/>
      <c r="AF904" s="3"/>
      <c r="AG904" s="3"/>
      <c r="AH904" s="3"/>
      <c r="AI904" s="3"/>
      <c r="AJ904" s="3"/>
      <c r="AK904" s="3"/>
      <c r="AL904" s="3"/>
      <c r="AM904" s="3"/>
      <c r="AN904" s="3"/>
      <c r="AO904" s="3"/>
      <c r="AP904" s="3" t="s">
        <v>186</v>
      </c>
      <c r="AQ904" s="3"/>
      <c r="AR904" s="3" t="s">
        <v>186</v>
      </c>
      <c r="AS904" s="3"/>
      <c r="AT904" s="3"/>
      <c r="AU904" s="3"/>
      <c r="AV904" s="3"/>
      <c r="AW904" s="3"/>
      <c r="AX904" s="3" t="s">
        <v>186</v>
      </c>
      <c r="AY904" s="3"/>
      <c r="AZ904" s="3"/>
      <c r="BA904" s="3"/>
      <c r="BB904" s="3" t="s">
        <v>186</v>
      </c>
      <c r="BC904" s="3" t="s">
        <v>186</v>
      </c>
      <c r="BD904" s="3" t="s">
        <v>186</v>
      </c>
      <c r="BE904" s="10" t="s">
        <v>321</v>
      </c>
      <c r="BF904" s="10" t="s">
        <v>16</v>
      </c>
      <c r="BG904" s="3"/>
      <c r="BH904" s="15" t="s">
        <v>555</v>
      </c>
      <c r="BI904" s="15" t="s">
        <v>556</v>
      </c>
      <c r="BJ904" s="15"/>
      <c r="BK904" s="15" t="str">
        <f t="shared" si="26"/>
        <v>A</v>
      </c>
      <c r="BL904" s="15">
        <v>2016</v>
      </c>
      <c r="BM904" s="11" t="s">
        <v>5742</v>
      </c>
      <c r="BN904" s="34" t="s">
        <v>2076</v>
      </c>
      <c r="BO904" s="11" t="s">
        <v>5364</v>
      </c>
      <c r="BP904" s="29" t="s">
        <v>1888</v>
      </c>
      <c r="BQ904" s="3"/>
      <c r="BR904" s="27"/>
      <c r="BS904" s="3"/>
      <c r="BT904" s="27"/>
      <c r="BU904" s="3"/>
      <c r="BV904" s="27"/>
      <c r="BW904" s="51"/>
    </row>
    <row r="905" spans="1:75" s="52" customFormat="1" x14ac:dyDescent="0.35">
      <c r="A905" s="71">
        <v>904</v>
      </c>
      <c r="B905" s="71">
        <v>238</v>
      </c>
      <c r="C905" s="4" t="s">
        <v>24</v>
      </c>
      <c r="D905" s="3" t="s">
        <v>25</v>
      </c>
      <c r="E905" s="3" t="s">
        <v>1814</v>
      </c>
      <c r="F905" s="119">
        <v>-7.9961507000000003</v>
      </c>
      <c r="G905" s="119">
        <v>39.7805939</v>
      </c>
      <c r="H905" s="8" t="s">
        <v>733</v>
      </c>
      <c r="I905" s="8" t="s">
        <v>1777</v>
      </c>
      <c r="J905" s="3" t="s">
        <v>10</v>
      </c>
      <c r="K905" s="8" t="s">
        <v>184</v>
      </c>
      <c r="L905" s="8">
        <v>1604</v>
      </c>
      <c r="M905" s="8">
        <v>20</v>
      </c>
      <c r="N905" s="135">
        <v>423</v>
      </c>
      <c r="O905" s="135">
        <v>540</v>
      </c>
      <c r="P905" s="129">
        <v>481.5</v>
      </c>
      <c r="Q905" s="40">
        <v>1527</v>
      </c>
      <c r="R905" s="40">
        <v>1410</v>
      </c>
      <c r="S905" s="40">
        <v>1468.5</v>
      </c>
      <c r="T905" s="8" t="s">
        <v>1863</v>
      </c>
      <c r="U905" s="4" t="s">
        <v>197</v>
      </c>
      <c r="V905" s="3"/>
      <c r="W905" s="3"/>
      <c r="X905" s="3"/>
      <c r="Y905" s="3"/>
      <c r="Z905" s="3"/>
      <c r="AA905" s="3"/>
      <c r="AB905" s="3"/>
      <c r="AC905" s="3"/>
      <c r="AD905" s="3"/>
      <c r="AE905" s="3"/>
      <c r="AF905" s="3"/>
      <c r="AG905" s="3"/>
      <c r="AH905" s="3"/>
      <c r="AI905" s="3"/>
      <c r="AJ905" s="3"/>
      <c r="AK905" s="3"/>
      <c r="AL905" s="3"/>
      <c r="AM905" s="3"/>
      <c r="AN905" s="3"/>
      <c r="AO905" s="3"/>
      <c r="AP905" s="3" t="s">
        <v>186</v>
      </c>
      <c r="AQ905" s="3"/>
      <c r="AR905" s="3" t="s">
        <v>186</v>
      </c>
      <c r="AS905" s="3"/>
      <c r="AT905" s="3"/>
      <c r="AU905" s="3"/>
      <c r="AV905" s="3"/>
      <c r="AW905" s="3"/>
      <c r="AX905" s="3" t="s">
        <v>186</v>
      </c>
      <c r="AY905" s="3"/>
      <c r="AZ905" s="3"/>
      <c r="BA905" s="3"/>
      <c r="BB905" s="3" t="s">
        <v>186</v>
      </c>
      <c r="BC905" s="3" t="s">
        <v>186</v>
      </c>
      <c r="BD905" s="3" t="s">
        <v>186</v>
      </c>
      <c r="BE905" s="10" t="s">
        <v>321</v>
      </c>
      <c r="BF905" s="10" t="s">
        <v>16</v>
      </c>
      <c r="BG905" s="3"/>
      <c r="BH905" s="15" t="s">
        <v>555</v>
      </c>
      <c r="BI905" s="15" t="s">
        <v>556</v>
      </c>
      <c r="BJ905" s="15"/>
      <c r="BK905" s="15" t="str">
        <f t="shared" si="26"/>
        <v>A</v>
      </c>
      <c r="BL905" s="15">
        <v>2016</v>
      </c>
      <c r="BM905" s="11" t="s">
        <v>5743</v>
      </c>
      <c r="BN905" s="34" t="s">
        <v>2077</v>
      </c>
      <c r="BO905" s="11" t="s">
        <v>5368</v>
      </c>
      <c r="BP905" s="29" t="s">
        <v>1888</v>
      </c>
      <c r="BQ905" s="3"/>
      <c r="BR905" s="27"/>
      <c r="BS905" s="3"/>
      <c r="BT905" s="27"/>
      <c r="BU905" s="3"/>
      <c r="BV905" s="27"/>
      <c r="BW905" s="51"/>
    </row>
    <row r="906" spans="1:75" s="52" customFormat="1" x14ac:dyDescent="0.35">
      <c r="A906" s="71">
        <v>905</v>
      </c>
      <c r="B906" s="71">
        <v>238</v>
      </c>
      <c r="C906" s="4" t="s">
        <v>24</v>
      </c>
      <c r="D906" s="3" t="s">
        <v>25</v>
      </c>
      <c r="E906" s="3" t="s">
        <v>1814</v>
      </c>
      <c r="F906" s="119">
        <v>-7.9961507000000003</v>
      </c>
      <c r="G906" s="119">
        <v>39.7805939</v>
      </c>
      <c r="H906" s="8" t="s">
        <v>734</v>
      </c>
      <c r="I906" s="8" t="s">
        <v>1778</v>
      </c>
      <c r="J906" s="3" t="s">
        <v>10</v>
      </c>
      <c r="K906" s="8" t="s">
        <v>185</v>
      </c>
      <c r="L906" s="8">
        <v>1173</v>
      </c>
      <c r="M906" s="8">
        <v>20</v>
      </c>
      <c r="N906" s="135">
        <v>774</v>
      </c>
      <c r="O906" s="135">
        <v>985</v>
      </c>
      <c r="P906" s="129">
        <v>879.5</v>
      </c>
      <c r="Q906" s="40">
        <v>1176</v>
      </c>
      <c r="R906" s="40">
        <v>965</v>
      </c>
      <c r="S906" s="40">
        <v>1070.5</v>
      </c>
      <c r="T906" s="8" t="s">
        <v>1863</v>
      </c>
      <c r="U906" s="43" t="s">
        <v>696</v>
      </c>
      <c r="V906" s="3"/>
      <c r="W906" s="3"/>
      <c r="X906" s="3"/>
      <c r="Y906" s="3" t="s">
        <v>186</v>
      </c>
      <c r="Z906" s="3"/>
      <c r="AA906" s="3"/>
      <c r="AB906" s="3"/>
      <c r="AC906" s="3" t="s">
        <v>186</v>
      </c>
      <c r="AD906" s="3"/>
      <c r="AE906" s="3"/>
      <c r="AF906" s="3"/>
      <c r="AG906" s="3"/>
      <c r="AH906" s="3"/>
      <c r="AI906" s="3"/>
      <c r="AJ906" s="3"/>
      <c r="AK906" s="3"/>
      <c r="AL906" s="3"/>
      <c r="AM906" s="3" t="s">
        <v>186</v>
      </c>
      <c r="AN906" s="3"/>
      <c r="AO906" s="3" t="s">
        <v>726</v>
      </c>
      <c r="AP906" s="3"/>
      <c r="AQ906" s="3"/>
      <c r="AR906" s="3"/>
      <c r="AS906" s="3"/>
      <c r="AT906" s="3"/>
      <c r="AU906" s="3"/>
      <c r="AV906" s="3"/>
      <c r="AW906" s="3"/>
      <c r="AX906" s="3"/>
      <c r="AY906" s="3"/>
      <c r="AZ906" s="3"/>
      <c r="BA906" s="3"/>
      <c r="BB906" s="3" t="s">
        <v>186</v>
      </c>
      <c r="BC906" s="3" t="s">
        <v>186</v>
      </c>
      <c r="BD906" s="3" t="s">
        <v>186</v>
      </c>
      <c r="BE906" s="10" t="s">
        <v>1852</v>
      </c>
      <c r="BF906" s="10" t="s">
        <v>1804</v>
      </c>
      <c r="BG906" s="3"/>
      <c r="BH906" s="15" t="s">
        <v>555</v>
      </c>
      <c r="BI906" s="15" t="s">
        <v>555</v>
      </c>
      <c r="BJ906" s="15"/>
      <c r="BK906" s="15" t="str">
        <f t="shared" si="26"/>
        <v>A</v>
      </c>
      <c r="BL906" s="15">
        <v>2016</v>
      </c>
      <c r="BM906" s="11" t="s">
        <v>5744</v>
      </c>
      <c r="BN906" s="34" t="s">
        <v>2078</v>
      </c>
      <c r="BO906" s="11" t="s">
        <v>5372</v>
      </c>
      <c r="BP906" s="29" t="s">
        <v>1888</v>
      </c>
      <c r="BQ906" s="3"/>
      <c r="BR906" s="27"/>
      <c r="BS906" s="3"/>
      <c r="BT906" s="27"/>
      <c r="BU906" s="3"/>
      <c r="BV906" s="27"/>
      <c r="BW906" s="51"/>
    </row>
    <row r="907" spans="1:75" s="52" customFormat="1" x14ac:dyDescent="0.35">
      <c r="A907" s="71">
        <v>906</v>
      </c>
      <c r="B907" s="71">
        <v>238</v>
      </c>
      <c r="C907" s="4" t="s">
        <v>24</v>
      </c>
      <c r="D907" s="3" t="s">
        <v>25</v>
      </c>
      <c r="E907" s="3" t="s">
        <v>1814</v>
      </c>
      <c r="F907" s="119">
        <v>-7.9961507000000003</v>
      </c>
      <c r="G907" s="119">
        <v>39.7805939</v>
      </c>
      <c r="H907" s="8" t="s">
        <v>734</v>
      </c>
      <c r="I907" s="8" t="s">
        <v>1779</v>
      </c>
      <c r="J907" s="3" t="s">
        <v>10</v>
      </c>
      <c r="K907" s="8" t="s">
        <v>187</v>
      </c>
      <c r="L907" s="8">
        <v>1184</v>
      </c>
      <c r="M907" s="8">
        <v>21</v>
      </c>
      <c r="N907" s="135">
        <v>772</v>
      </c>
      <c r="O907" s="135">
        <v>975</v>
      </c>
      <c r="P907" s="129">
        <v>873.5</v>
      </c>
      <c r="Q907" s="40">
        <v>1178</v>
      </c>
      <c r="R907" s="40">
        <v>975</v>
      </c>
      <c r="S907" s="40">
        <v>1076.5</v>
      </c>
      <c r="T907" s="8" t="s">
        <v>1863</v>
      </c>
      <c r="U907" s="43" t="s">
        <v>696</v>
      </c>
      <c r="V907" s="3"/>
      <c r="W907" s="3"/>
      <c r="X907" s="3"/>
      <c r="Y907" s="3"/>
      <c r="Z907" s="3"/>
      <c r="AA907" s="3" t="s">
        <v>186</v>
      </c>
      <c r="AB907" s="3"/>
      <c r="AC907" s="3" t="s">
        <v>186</v>
      </c>
      <c r="AD907" s="3"/>
      <c r="AE907" s="3"/>
      <c r="AF907" s="3"/>
      <c r="AG907" s="3"/>
      <c r="AH907" s="3"/>
      <c r="AI907" s="3"/>
      <c r="AJ907" s="3"/>
      <c r="AK907" s="3"/>
      <c r="AL907" s="3" t="s">
        <v>186</v>
      </c>
      <c r="AM907" s="3" t="s">
        <v>186</v>
      </c>
      <c r="AN907" s="3"/>
      <c r="AO907" s="3" t="s">
        <v>727</v>
      </c>
      <c r="AP907" s="3"/>
      <c r="AQ907" s="3"/>
      <c r="AR907" s="3"/>
      <c r="AS907" s="3"/>
      <c r="AT907" s="3"/>
      <c r="AU907" s="3"/>
      <c r="AV907" s="3"/>
      <c r="AW907" s="3"/>
      <c r="AX907" s="3"/>
      <c r="AY907" s="3"/>
      <c r="AZ907" s="3"/>
      <c r="BA907" s="3"/>
      <c r="BB907" s="3" t="s">
        <v>186</v>
      </c>
      <c r="BC907" s="3" t="s">
        <v>186</v>
      </c>
      <c r="BD907" s="3" t="s">
        <v>186</v>
      </c>
      <c r="BE907" s="10" t="s">
        <v>1852</v>
      </c>
      <c r="BF907" s="10" t="s">
        <v>1804</v>
      </c>
      <c r="BG907" s="3"/>
      <c r="BH907" s="15" t="s">
        <v>555</v>
      </c>
      <c r="BI907" s="15" t="s">
        <v>555</v>
      </c>
      <c r="BJ907" s="15"/>
      <c r="BK907" s="15" t="str">
        <f t="shared" si="26"/>
        <v>A</v>
      </c>
      <c r="BL907" s="15">
        <v>2016</v>
      </c>
      <c r="BM907" s="11" t="s">
        <v>5745</v>
      </c>
      <c r="BN907" s="34" t="s">
        <v>2079</v>
      </c>
      <c r="BO907" s="11" t="s">
        <v>5376</v>
      </c>
      <c r="BP907" s="29" t="s">
        <v>1888</v>
      </c>
      <c r="BQ907" s="3"/>
      <c r="BR907" s="27"/>
      <c r="BS907" s="3"/>
      <c r="BT907" s="27"/>
      <c r="BU907" s="3"/>
      <c r="BV907" s="27"/>
      <c r="BW907" s="51"/>
    </row>
    <row r="908" spans="1:75" s="52" customFormat="1" ht="15" customHeight="1" x14ac:dyDescent="0.35">
      <c r="A908" s="71">
        <v>907</v>
      </c>
      <c r="B908" s="71">
        <v>238</v>
      </c>
      <c r="C908" s="4" t="s">
        <v>24</v>
      </c>
      <c r="D908" s="3" t="s">
        <v>25</v>
      </c>
      <c r="E908" s="3" t="s">
        <v>1814</v>
      </c>
      <c r="F908" s="119">
        <v>-7.9961507000000003</v>
      </c>
      <c r="G908" s="119">
        <v>39.7805939</v>
      </c>
      <c r="H908" s="8" t="s">
        <v>734</v>
      </c>
      <c r="I908" s="8">
        <v>5051</v>
      </c>
      <c r="J908" s="3" t="s">
        <v>10</v>
      </c>
      <c r="K908" s="8" t="s">
        <v>188</v>
      </c>
      <c r="L908" s="8">
        <v>1181</v>
      </c>
      <c r="M908" s="8">
        <v>20</v>
      </c>
      <c r="N908" s="135">
        <v>772</v>
      </c>
      <c r="O908" s="135">
        <v>975</v>
      </c>
      <c r="P908" s="129">
        <v>873.5</v>
      </c>
      <c r="Q908" s="40">
        <v>1178</v>
      </c>
      <c r="R908" s="40">
        <v>975</v>
      </c>
      <c r="S908" s="40">
        <v>1076.5</v>
      </c>
      <c r="T908" s="8" t="s">
        <v>1863</v>
      </c>
      <c r="U908" s="43" t="s">
        <v>198</v>
      </c>
      <c r="V908" s="3"/>
      <c r="W908" s="3"/>
      <c r="X908" s="3"/>
      <c r="Y908" s="3"/>
      <c r="Z908" s="3"/>
      <c r="AA908" s="3" t="s">
        <v>186</v>
      </c>
      <c r="AB908" s="3"/>
      <c r="AC908" s="3" t="s">
        <v>186</v>
      </c>
      <c r="AD908" s="3"/>
      <c r="AE908" s="3"/>
      <c r="AF908" s="3"/>
      <c r="AG908" s="3"/>
      <c r="AH908" s="3"/>
      <c r="AI908" s="3"/>
      <c r="AJ908" s="3"/>
      <c r="AK908" s="3"/>
      <c r="AL908" s="3"/>
      <c r="AM908" s="3" t="s">
        <v>186</v>
      </c>
      <c r="AN908" s="3"/>
      <c r="AO908" s="3"/>
      <c r="AP908" s="3"/>
      <c r="AQ908" s="3"/>
      <c r="AR908" s="3"/>
      <c r="AS908" s="3"/>
      <c r="AT908" s="3"/>
      <c r="AU908" s="3"/>
      <c r="AV908" s="3"/>
      <c r="AW908" s="3"/>
      <c r="AX908" s="3"/>
      <c r="AY908" s="3"/>
      <c r="AZ908" s="3"/>
      <c r="BA908" s="3"/>
      <c r="BB908" s="3" t="s">
        <v>186</v>
      </c>
      <c r="BC908" s="3" t="s">
        <v>186</v>
      </c>
      <c r="BD908" s="3" t="s">
        <v>186</v>
      </c>
      <c r="BE908" s="10" t="s">
        <v>1852</v>
      </c>
      <c r="BF908" s="10" t="s">
        <v>1804</v>
      </c>
      <c r="BG908" s="3"/>
      <c r="BH908" s="15" t="s">
        <v>555</v>
      </c>
      <c r="BI908" s="15" t="s">
        <v>555</v>
      </c>
      <c r="BJ908" s="15"/>
      <c r="BK908" s="15" t="str">
        <f t="shared" si="26"/>
        <v>A</v>
      </c>
      <c r="BL908" s="15">
        <v>2016</v>
      </c>
      <c r="BM908" s="11" t="s">
        <v>5746</v>
      </c>
      <c r="BN908" s="34" t="s">
        <v>2080</v>
      </c>
      <c r="BO908" s="11" t="s">
        <v>5380</v>
      </c>
      <c r="BP908" s="29" t="s">
        <v>1888</v>
      </c>
      <c r="BQ908" s="3"/>
      <c r="BR908" s="27"/>
      <c r="BS908" s="3"/>
      <c r="BT908" s="27"/>
      <c r="BU908" s="3"/>
      <c r="BV908" s="27"/>
      <c r="BW908" s="51"/>
    </row>
    <row r="909" spans="1:75" s="52" customFormat="1" x14ac:dyDescent="0.35">
      <c r="A909" s="71">
        <v>908</v>
      </c>
      <c r="B909" s="71">
        <v>238</v>
      </c>
      <c r="C909" s="4" t="s">
        <v>24</v>
      </c>
      <c r="D909" s="3" t="s">
        <v>25</v>
      </c>
      <c r="E909" s="3" t="s">
        <v>1814</v>
      </c>
      <c r="F909" s="119">
        <v>-7.9961507000000003</v>
      </c>
      <c r="G909" s="119">
        <v>39.7805939</v>
      </c>
      <c r="H909" s="8" t="s">
        <v>736</v>
      </c>
      <c r="I909" s="8" t="s">
        <v>735</v>
      </c>
      <c r="J909" s="3" t="s">
        <v>10</v>
      </c>
      <c r="K909" s="8" t="s">
        <v>189</v>
      </c>
      <c r="L909" s="8">
        <v>1646</v>
      </c>
      <c r="M909" s="8">
        <v>23</v>
      </c>
      <c r="N909" s="135">
        <v>390</v>
      </c>
      <c r="O909" s="135">
        <v>531</v>
      </c>
      <c r="P909" s="129">
        <v>460.5</v>
      </c>
      <c r="Q909" s="40">
        <v>1560</v>
      </c>
      <c r="R909" s="40">
        <v>1419</v>
      </c>
      <c r="S909" s="40">
        <v>1489.5</v>
      </c>
      <c r="T909" s="8" t="s">
        <v>1863</v>
      </c>
      <c r="U909" s="4" t="s">
        <v>197</v>
      </c>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t="s">
        <v>186</v>
      </c>
      <c r="BC909" s="3" t="s">
        <v>186</v>
      </c>
      <c r="BD909" s="3" t="s">
        <v>186</v>
      </c>
      <c r="BE909" s="10" t="s">
        <v>321</v>
      </c>
      <c r="BF909" s="10" t="s">
        <v>16</v>
      </c>
      <c r="BG909" s="3"/>
      <c r="BH909" s="15" t="s">
        <v>555</v>
      </c>
      <c r="BI909" s="15" t="s">
        <v>556</v>
      </c>
      <c r="BJ909" s="15"/>
      <c r="BK909" s="15" t="str">
        <f t="shared" si="26"/>
        <v>A</v>
      </c>
      <c r="BL909" s="15">
        <v>2016</v>
      </c>
      <c r="BM909" s="11" t="s">
        <v>5747</v>
      </c>
      <c r="BN909" s="34" t="s">
        <v>2081</v>
      </c>
      <c r="BO909" s="11" t="s">
        <v>5384</v>
      </c>
      <c r="BP909" s="29" t="s">
        <v>1888</v>
      </c>
      <c r="BQ909" s="3"/>
      <c r="BR909" s="27"/>
      <c r="BS909" s="3"/>
      <c r="BT909" s="27"/>
      <c r="BU909" s="3"/>
      <c r="BV909" s="27"/>
      <c r="BW909" s="51"/>
    </row>
    <row r="910" spans="1:75" s="52" customFormat="1" x14ac:dyDescent="0.35">
      <c r="A910" s="71">
        <v>909</v>
      </c>
      <c r="B910" s="71">
        <v>238</v>
      </c>
      <c r="C910" s="4" t="s">
        <v>24</v>
      </c>
      <c r="D910" s="3" t="s">
        <v>25</v>
      </c>
      <c r="E910" s="3" t="s">
        <v>1814</v>
      </c>
      <c r="F910" s="119">
        <v>-7.9961507000000003</v>
      </c>
      <c r="G910" s="119">
        <v>39.7805939</v>
      </c>
      <c r="H910" s="8" t="s">
        <v>737</v>
      </c>
      <c r="I910" s="8" t="s">
        <v>1780</v>
      </c>
      <c r="J910" s="3" t="s">
        <v>10</v>
      </c>
      <c r="K910" s="8" t="s">
        <v>190</v>
      </c>
      <c r="L910" s="8">
        <v>1002</v>
      </c>
      <c r="M910" s="8">
        <v>21</v>
      </c>
      <c r="N910" s="135">
        <v>999</v>
      </c>
      <c r="O910" s="135">
        <v>1153</v>
      </c>
      <c r="P910" s="129">
        <v>1076</v>
      </c>
      <c r="Q910" s="40">
        <v>951</v>
      </c>
      <c r="R910" s="40">
        <v>797</v>
      </c>
      <c r="S910" s="40">
        <v>874</v>
      </c>
      <c r="T910" s="8" t="s">
        <v>1863</v>
      </c>
      <c r="U910" s="43" t="s">
        <v>191</v>
      </c>
      <c r="V910" s="3"/>
      <c r="W910" s="3"/>
      <c r="X910" s="3"/>
      <c r="Y910" s="3"/>
      <c r="Z910" s="3"/>
      <c r="AA910" s="3"/>
      <c r="AB910" s="3"/>
      <c r="AC910" s="3"/>
      <c r="AD910" s="3"/>
      <c r="AE910" s="3"/>
      <c r="AF910" s="3"/>
      <c r="AG910" s="3"/>
      <c r="AH910" s="3"/>
      <c r="AI910" s="3" t="s">
        <v>186</v>
      </c>
      <c r="AJ910" s="3"/>
      <c r="AK910" s="3"/>
      <c r="AL910" s="3"/>
      <c r="AM910" s="3" t="s">
        <v>186</v>
      </c>
      <c r="AN910" s="3"/>
      <c r="AO910" s="3"/>
      <c r="AP910" s="3"/>
      <c r="AQ910" s="3"/>
      <c r="AR910" s="3"/>
      <c r="AS910" s="3"/>
      <c r="AT910" s="3"/>
      <c r="AU910" s="3"/>
      <c r="AV910" s="3"/>
      <c r="AW910" s="3"/>
      <c r="AX910" s="3"/>
      <c r="AY910" s="3"/>
      <c r="AZ910" s="3"/>
      <c r="BA910" s="3"/>
      <c r="BB910" s="3" t="s">
        <v>186</v>
      </c>
      <c r="BC910" s="3" t="s">
        <v>186</v>
      </c>
      <c r="BD910" s="3" t="s">
        <v>186</v>
      </c>
      <c r="BE910" s="10" t="s">
        <v>1852</v>
      </c>
      <c r="BF910" s="10" t="s">
        <v>1824</v>
      </c>
      <c r="BG910" s="16"/>
      <c r="BH910" s="15" t="s">
        <v>555</v>
      </c>
      <c r="BI910" s="15" t="s">
        <v>556</v>
      </c>
      <c r="BJ910" s="15"/>
      <c r="BK910" s="15" t="str">
        <f t="shared" si="26"/>
        <v>A</v>
      </c>
      <c r="BL910" s="90">
        <v>2016</v>
      </c>
      <c r="BM910" s="11" t="s">
        <v>5748</v>
      </c>
      <c r="BN910" s="34" t="s">
        <v>2082</v>
      </c>
      <c r="BO910" s="11" t="s">
        <v>5388</v>
      </c>
      <c r="BP910" s="29" t="s">
        <v>1888</v>
      </c>
      <c r="BQ910" s="3"/>
      <c r="BR910" s="27"/>
      <c r="BS910" s="3"/>
      <c r="BT910" s="27"/>
      <c r="BU910" s="3"/>
      <c r="BV910" s="27"/>
      <c r="BW910" s="51"/>
    </row>
    <row r="911" spans="1:75" s="52" customFormat="1" x14ac:dyDescent="0.35">
      <c r="A911" s="71">
        <v>910</v>
      </c>
      <c r="B911" s="71">
        <v>238</v>
      </c>
      <c r="C911" s="4" t="s">
        <v>24</v>
      </c>
      <c r="D911" s="3" t="s">
        <v>25</v>
      </c>
      <c r="E911" s="3" t="s">
        <v>1814</v>
      </c>
      <c r="F911" s="119">
        <v>-7.9961507000000003</v>
      </c>
      <c r="G911" s="119">
        <v>39.7805939</v>
      </c>
      <c r="H911" s="8" t="s">
        <v>737</v>
      </c>
      <c r="I911" s="8">
        <v>6071</v>
      </c>
      <c r="J911" s="3" t="s">
        <v>10</v>
      </c>
      <c r="K911" s="8" t="s">
        <v>192</v>
      </c>
      <c r="L911" s="8">
        <v>930</v>
      </c>
      <c r="M911" s="8">
        <v>24</v>
      </c>
      <c r="N911" s="135">
        <v>1043</v>
      </c>
      <c r="O911" s="135">
        <v>1209</v>
      </c>
      <c r="P911" s="129">
        <v>1126</v>
      </c>
      <c r="Q911" s="40">
        <v>907</v>
      </c>
      <c r="R911" s="40">
        <v>741</v>
      </c>
      <c r="S911" s="40">
        <v>824</v>
      </c>
      <c r="T911" s="8" t="s">
        <v>1863</v>
      </c>
      <c r="U911" s="4" t="s">
        <v>197</v>
      </c>
      <c r="V911" s="3"/>
      <c r="W911" s="3"/>
      <c r="X911" s="3"/>
      <c r="Y911" s="3"/>
      <c r="Z911" s="3"/>
      <c r="AA911" s="3"/>
      <c r="AB911" s="3"/>
      <c r="AC911" s="3"/>
      <c r="AD911" s="3"/>
      <c r="AE911" s="3"/>
      <c r="AF911" s="3"/>
      <c r="AG911" s="3"/>
      <c r="AH911" s="3"/>
      <c r="AI911" s="3"/>
      <c r="AJ911" s="3"/>
      <c r="AK911" s="3"/>
      <c r="AL911" s="3"/>
      <c r="AM911" s="3" t="s">
        <v>186</v>
      </c>
      <c r="AN911" s="3"/>
      <c r="AO911" s="3"/>
      <c r="AP911" s="3" t="s">
        <v>186</v>
      </c>
      <c r="AQ911" s="3"/>
      <c r="AR911" s="3"/>
      <c r="AS911" s="3"/>
      <c r="AT911" s="3"/>
      <c r="AU911" s="3"/>
      <c r="AV911" s="3"/>
      <c r="AW911" s="3"/>
      <c r="AX911" s="3"/>
      <c r="AY911" s="3"/>
      <c r="AZ911" s="3"/>
      <c r="BA911" s="3"/>
      <c r="BB911" s="3" t="s">
        <v>186</v>
      </c>
      <c r="BC911" s="3" t="s">
        <v>186</v>
      </c>
      <c r="BD911" s="3" t="s">
        <v>186</v>
      </c>
      <c r="BE911" s="10" t="s">
        <v>1852</v>
      </c>
      <c r="BF911" s="10" t="s">
        <v>1824</v>
      </c>
      <c r="BG911" s="3"/>
      <c r="BH911" s="15" t="s">
        <v>555</v>
      </c>
      <c r="BI911" s="15" t="s">
        <v>556</v>
      </c>
      <c r="BJ911" s="15"/>
      <c r="BK911" s="15" t="str">
        <f t="shared" si="26"/>
        <v>A</v>
      </c>
      <c r="BL911" s="15">
        <v>2016</v>
      </c>
      <c r="BM911" s="11" t="s">
        <v>5749</v>
      </c>
      <c r="BN911" s="34" t="s">
        <v>2083</v>
      </c>
      <c r="BO911" s="11" t="s">
        <v>5392</v>
      </c>
      <c r="BP911" s="29" t="s">
        <v>1888</v>
      </c>
      <c r="BQ911" s="3"/>
      <c r="BR911" s="27"/>
      <c r="BS911" s="3"/>
      <c r="BT911" s="27"/>
      <c r="BU911" s="3"/>
      <c r="BV911" s="27"/>
      <c r="BW911" s="51"/>
    </row>
    <row r="912" spans="1:75" s="42" customFormat="1" x14ac:dyDescent="0.35">
      <c r="A912" s="71">
        <v>911</v>
      </c>
      <c r="B912" s="71">
        <v>239</v>
      </c>
      <c r="C912" s="4" t="s">
        <v>1554</v>
      </c>
      <c r="D912" s="3" t="s">
        <v>697</v>
      </c>
      <c r="E912" s="3" t="s">
        <v>1813</v>
      </c>
      <c r="F912" s="119">
        <v>-6.9656539242242497</v>
      </c>
      <c r="G912" s="119">
        <v>30.581686605730699</v>
      </c>
      <c r="H912" s="8" t="s">
        <v>2404</v>
      </c>
      <c r="I912" s="8" t="s">
        <v>1560</v>
      </c>
      <c r="J912" s="3" t="s">
        <v>10</v>
      </c>
      <c r="K912" s="8" t="s">
        <v>1569</v>
      </c>
      <c r="L912" s="8">
        <v>595</v>
      </c>
      <c r="M912" s="8">
        <v>55</v>
      </c>
      <c r="N912" s="135">
        <v>1296</v>
      </c>
      <c r="O912" s="135">
        <v>1438</v>
      </c>
      <c r="P912" s="129">
        <v>1367</v>
      </c>
      <c r="Q912" s="40">
        <v>654</v>
      </c>
      <c r="R912" s="40">
        <v>512</v>
      </c>
      <c r="S912" s="40">
        <v>583</v>
      </c>
      <c r="T912" s="8" t="s">
        <v>37</v>
      </c>
      <c r="U912" s="4" t="s">
        <v>2252</v>
      </c>
      <c r="V912" s="3"/>
      <c r="W912" s="3"/>
      <c r="X912" s="3"/>
      <c r="Y912" s="3"/>
      <c r="Z912" s="3"/>
      <c r="AA912" s="3"/>
      <c r="AB912" s="3"/>
      <c r="AC912" s="3"/>
      <c r="AD912" s="3"/>
      <c r="AE912" s="3"/>
      <c r="AF912" s="3"/>
      <c r="AG912" s="3"/>
      <c r="AH912" s="3"/>
      <c r="AI912" s="3"/>
      <c r="AJ912" s="3"/>
      <c r="AK912" s="3"/>
      <c r="AL912" s="3"/>
      <c r="AM912" s="3"/>
      <c r="AN912" s="3"/>
      <c r="AO912" s="3"/>
      <c r="AP912" s="3" t="s">
        <v>186</v>
      </c>
      <c r="AQ912" s="3"/>
      <c r="AR912" s="3" t="s">
        <v>186</v>
      </c>
      <c r="AS912" s="3"/>
      <c r="AT912" s="3" t="s">
        <v>186</v>
      </c>
      <c r="AU912" s="3" t="s">
        <v>186</v>
      </c>
      <c r="AV912" s="3"/>
      <c r="AW912" s="3"/>
      <c r="AX912" s="3"/>
      <c r="AY912" s="3"/>
      <c r="AZ912" s="3"/>
      <c r="BA912" s="3"/>
      <c r="BB912" s="3" t="s">
        <v>186</v>
      </c>
      <c r="BC912" s="3" t="s">
        <v>186</v>
      </c>
      <c r="BD912" s="3" t="s">
        <v>186</v>
      </c>
      <c r="BE912" s="10" t="s">
        <v>1852</v>
      </c>
      <c r="BF912" s="3" t="s">
        <v>21</v>
      </c>
      <c r="BG912" s="3"/>
      <c r="BH912" s="15" t="s">
        <v>556</v>
      </c>
      <c r="BI912" s="15" t="s">
        <v>1874</v>
      </c>
      <c r="BJ912" s="15"/>
      <c r="BK912" s="15" t="str">
        <f t="shared" si="26"/>
        <v>A</v>
      </c>
      <c r="BL912" s="15">
        <v>1995</v>
      </c>
      <c r="BM912" s="11" t="s">
        <v>5750</v>
      </c>
      <c r="BN912" s="30" t="s">
        <v>2243</v>
      </c>
      <c r="BO912" s="11" t="s">
        <v>6041</v>
      </c>
      <c r="BP912" s="28"/>
      <c r="BQ912" s="3"/>
      <c r="BR912" s="27"/>
      <c r="BS912" s="3"/>
      <c r="BT912" s="27"/>
      <c r="BU912" s="3"/>
      <c r="BV912" s="27"/>
    </row>
    <row r="913" spans="1:74" s="42" customFormat="1" ht="12" customHeight="1" x14ac:dyDescent="0.35">
      <c r="A913" s="71">
        <v>912</v>
      </c>
      <c r="B913" s="71">
        <v>239</v>
      </c>
      <c r="C913" s="4" t="s">
        <v>1555</v>
      </c>
      <c r="D913" s="3" t="s">
        <v>697</v>
      </c>
      <c r="E913" s="3" t="s">
        <v>1813</v>
      </c>
      <c r="F913" s="119">
        <v>-6.9752815220813398</v>
      </c>
      <c r="G913" s="119">
        <v>30.5801134901434</v>
      </c>
      <c r="H913" s="8" t="s">
        <v>2405</v>
      </c>
      <c r="I913" s="8" t="s">
        <v>1561</v>
      </c>
      <c r="J913" s="3" t="s">
        <v>10</v>
      </c>
      <c r="K913" s="8" t="s">
        <v>1570</v>
      </c>
      <c r="L913" s="8">
        <v>1040</v>
      </c>
      <c r="M913" s="8">
        <v>80</v>
      </c>
      <c r="N913" s="135">
        <v>778</v>
      </c>
      <c r="O913" s="135">
        <v>1216</v>
      </c>
      <c r="P913" s="129">
        <v>997</v>
      </c>
      <c r="Q913" s="40">
        <v>1172</v>
      </c>
      <c r="R913" s="40">
        <v>734</v>
      </c>
      <c r="S913" s="40">
        <v>953</v>
      </c>
      <c r="T913" s="8" t="s">
        <v>37</v>
      </c>
      <c r="U913" s="4" t="s">
        <v>2252</v>
      </c>
      <c r="V913" s="3"/>
      <c r="W913" s="3"/>
      <c r="X913" s="3"/>
      <c r="Y913" s="3"/>
      <c r="Z913" s="3"/>
      <c r="AA913" s="3"/>
      <c r="AB913" s="3"/>
      <c r="AC913" s="3"/>
      <c r="AD913" s="3"/>
      <c r="AE913" s="3"/>
      <c r="AF913" s="3"/>
      <c r="AG913" s="3"/>
      <c r="AH913" s="3"/>
      <c r="AI913" s="3"/>
      <c r="AJ913" s="3"/>
      <c r="AK913" s="3"/>
      <c r="AL913" s="3"/>
      <c r="AM913" s="3"/>
      <c r="AN913" s="3"/>
      <c r="AO913" s="3"/>
      <c r="AP913" s="3" t="s">
        <v>186</v>
      </c>
      <c r="AQ913" s="3"/>
      <c r="AR913" s="3"/>
      <c r="AS913" s="3"/>
      <c r="AT913" s="3" t="s">
        <v>186</v>
      </c>
      <c r="AU913" s="3" t="s">
        <v>186</v>
      </c>
      <c r="AV913" s="3"/>
      <c r="AW913" s="3"/>
      <c r="AX913" s="3"/>
      <c r="AY913" s="3"/>
      <c r="AZ913" s="3"/>
      <c r="BA913" s="3"/>
      <c r="BB913" s="3" t="s">
        <v>186</v>
      </c>
      <c r="BC913" s="3" t="s">
        <v>186</v>
      </c>
      <c r="BD913" s="3" t="s">
        <v>186</v>
      </c>
      <c r="BE913" s="10" t="s">
        <v>1852</v>
      </c>
      <c r="BF913" s="3" t="s">
        <v>1824</v>
      </c>
      <c r="BG913" s="3"/>
      <c r="BH913" s="15" t="s">
        <v>556</v>
      </c>
      <c r="BI913" s="15" t="s">
        <v>1874</v>
      </c>
      <c r="BJ913" s="15"/>
      <c r="BK913" s="15" t="str">
        <f t="shared" si="26"/>
        <v>A</v>
      </c>
      <c r="BL913" s="15">
        <v>1995</v>
      </c>
      <c r="BM913" s="11" t="s">
        <v>5750</v>
      </c>
      <c r="BN913" s="30" t="s">
        <v>2243</v>
      </c>
      <c r="BO913" s="11" t="s">
        <v>6041</v>
      </c>
      <c r="BP913" s="28"/>
      <c r="BQ913" s="3"/>
      <c r="BR913" s="27"/>
      <c r="BS913" s="3"/>
      <c r="BT913" s="27"/>
      <c r="BU913" s="3"/>
      <c r="BV913" s="27"/>
    </row>
    <row r="914" spans="1:74" s="42" customFormat="1" x14ac:dyDescent="0.35">
      <c r="A914" s="71">
        <v>913</v>
      </c>
      <c r="B914" s="71">
        <v>240</v>
      </c>
      <c r="C914" s="4" t="s">
        <v>1556</v>
      </c>
      <c r="D914" s="3" t="s">
        <v>697</v>
      </c>
      <c r="E914" s="3" t="s">
        <v>1813</v>
      </c>
      <c r="F914" s="119">
        <v>-10.940186799999999</v>
      </c>
      <c r="G914" s="119">
        <v>34.989462500000002</v>
      </c>
      <c r="H914" s="8" t="s">
        <v>1562</v>
      </c>
      <c r="I914" s="8" t="s">
        <v>958</v>
      </c>
      <c r="J914" s="3" t="s">
        <v>10</v>
      </c>
      <c r="K914" s="8" t="s">
        <v>2027</v>
      </c>
      <c r="L914" s="8">
        <v>1235</v>
      </c>
      <c r="M914" s="8">
        <v>55</v>
      </c>
      <c r="N914" s="135">
        <v>676</v>
      </c>
      <c r="O914" s="135">
        <v>970</v>
      </c>
      <c r="P914" s="129">
        <v>823</v>
      </c>
      <c r="Q914" s="40">
        <v>1274</v>
      </c>
      <c r="R914" s="40">
        <v>980</v>
      </c>
      <c r="S914" s="40">
        <v>1127</v>
      </c>
      <c r="T914" s="7" t="s">
        <v>37</v>
      </c>
      <c r="U914" s="4" t="s">
        <v>2252</v>
      </c>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t="s">
        <v>186</v>
      </c>
      <c r="BC914" s="3"/>
      <c r="BD914" s="3" t="s">
        <v>186</v>
      </c>
      <c r="BE914" s="3" t="s">
        <v>1852</v>
      </c>
      <c r="BF914" s="3" t="s">
        <v>4119</v>
      </c>
      <c r="BG914" s="3" t="s">
        <v>2346</v>
      </c>
      <c r="BH914" s="15" t="s">
        <v>556</v>
      </c>
      <c r="BI914" s="15" t="s">
        <v>1874</v>
      </c>
      <c r="BJ914" s="15"/>
      <c r="BK914" s="15" t="str">
        <f t="shared" si="26"/>
        <v>A</v>
      </c>
      <c r="BL914" s="15">
        <v>1991</v>
      </c>
      <c r="BM914" s="3" t="s">
        <v>5751</v>
      </c>
      <c r="BN914" s="28"/>
      <c r="BO914" s="11" t="s">
        <v>6042</v>
      </c>
      <c r="BP914" s="30" t="s">
        <v>2235</v>
      </c>
      <c r="BQ914" s="11" t="s">
        <v>6114</v>
      </c>
      <c r="BR914" s="30" t="s">
        <v>2233</v>
      </c>
      <c r="BS914" s="3"/>
      <c r="BT914" s="27"/>
      <c r="BU914" s="3"/>
      <c r="BV914" s="27"/>
    </row>
    <row r="915" spans="1:74" s="42" customFormat="1" x14ac:dyDescent="0.35">
      <c r="A915" s="71">
        <v>914</v>
      </c>
      <c r="B915" s="71">
        <v>240</v>
      </c>
      <c r="C915" s="4" t="s">
        <v>1556</v>
      </c>
      <c r="D915" s="3" t="s">
        <v>697</v>
      </c>
      <c r="E915" s="3" t="s">
        <v>1813</v>
      </c>
      <c r="F915" s="119">
        <v>-10.940186799999999</v>
      </c>
      <c r="G915" s="119">
        <v>34.989462500000002</v>
      </c>
      <c r="H915" s="8" t="s">
        <v>1562</v>
      </c>
      <c r="I915" s="8" t="s">
        <v>981</v>
      </c>
      <c r="J915" s="3" t="s">
        <v>10</v>
      </c>
      <c r="K915" s="8" t="s">
        <v>1571</v>
      </c>
      <c r="L915" s="8">
        <v>1090</v>
      </c>
      <c r="M915" s="8">
        <v>110</v>
      </c>
      <c r="N915" s="135">
        <v>690</v>
      </c>
      <c r="O915" s="135">
        <v>1210</v>
      </c>
      <c r="P915" s="129">
        <v>950</v>
      </c>
      <c r="Q915" s="40">
        <v>1260</v>
      </c>
      <c r="R915" s="40">
        <v>740</v>
      </c>
      <c r="S915" s="40">
        <v>1000</v>
      </c>
      <c r="T915" s="7" t="s">
        <v>37</v>
      </c>
      <c r="U915" s="4" t="s">
        <v>2252</v>
      </c>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t="s">
        <v>186</v>
      </c>
      <c r="BC915" s="3"/>
      <c r="BD915" s="3" t="s">
        <v>186</v>
      </c>
      <c r="BE915" s="3" t="s">
        <v>1852</v>
      </c>
      <c r="BF915" s="3" t="s">
        <v>1835</v>
      </c>
      <c r="BG915" s="3" t="s">
        <v>2346</v>
      </c>
      <c r="BH915" s="15" t="s">
        <v>1874</v>
      </c>
      <c r="BI915" s="15" t="s">
        <v>1874</v>
      </c>
      <c r="BJ915" s="15"/>
      <c r="BK915" s="15" t="str">
        <f t="shared" si="26"/>
        <v>A</v>
      </c>
      <c r="BL915" s="15">
        <v>1991</v>
      </c>
      <c r="BM915" s="3" t="s">
        <v>5751</v>
      </c>
      <c r="BN915" s="28"/>
      <c r="BO915" s="11" t="s">
        <v>6042</v>
      </c>
      <c r="BP915" s="30" t="s">
        <v>2235</v>
      </c>
      <c r="BQ915" s="11" t="s">
        <v>6115</v>
      </c>
      <c r="BR915" s="30" t="s">
        <v>2233</v>
      </c>
      <c r="BS915" s="3"/>
      <c r="BT915" s="27"/>
      <c r="BU915" s="3"/>
      <c r="BV915" s="27"/>
    </row>
    <row r="916" spans="1:74" s="42" customFormat="1" x14ac:dyDescent="0.35">
      <c r="A916" s="71">
        <v>915</v>
      </c>
      <c r="B916" s="71">
        <v>241</v>
      </c>
      <c r="C916" s="4" t="s">
        <v>1557</v>
      </c>
      <c r="D916" s="3" t="s">
        <v>697</v>
      </c>
      <c r="E916" s="3" t="s">
        <v>1813</v>
      </c>
      <c r="F916" s="119">
        <v>-10.1018486</v>
      </c>
      <c r="G916" s="119">
        <v>34.684386600000003</v>
      </c>
      <c r="H916" s="8" t="s">
        <v>2345</v>
      </c>
      <c r="I916" s="8" t="s">
        <v>1563</v>
      </c>
      <c r="J916" s="3" t="s">
        <v>10</v>
      </c>
      <c r="K916" s="8" t="s">
        <v>1572</v>
      </c>
      <c r="L916" s="8">
        <v>1180</v>
      </c>
      <c r="M916" s="8">
        <v>90</v>
      </c>
      <c r="N916" s="135">
        <v>671</v>
      </c>
      <c r="O916" s="135">
        <v>1029</v>
      </c>
      <c r="P916" s="129">
        <v>850</v>
      </c>
      <c r="Q916" s="40">
        <v>1279</v>
      </c>
      <c r="R916" s="40">
        <v>921</v>
      </c>
      <c r="S916" s="40">
        <v>1100</v>
      </c>
      <c r="T916" s="7" t="s">
        <v>37</v>
      </c>
      <c r="U916" s="4" t="s">
        <v>2252</v>
      </c>
      <c r="V916" s="3"/>
      <c r="W916" s="3"/>
      <c r="X916" s="3"/>
      <c r="Y916" s="3"/>
      <c r="Z916" s="3"/>
      <c r="AA916" s="3"/>
      <c r="AB916" s="3"/>
      <c r="AC916" s="3"/>
      <c r="AD916" s="3"/>
      <c r="AE916" s="3"/>
      <c r="AF916" s="3"/>
      <c r="AG916" s="3"/>
      <c r="AH916" s="3"/>
      <c r="AI916" s="3"/>
      <c r="AJ916" s="3"/>
      <c r="AK916" s="3"/>
      <c r="AL916" s="3"/>
      <c r="AM916" s="3"/>
      <c r="AN916" s="3"/>
      <c r="AO916" s="3"/>
      <c r="AP916" s="3" t="s">
        <v>186</v>
      </c>
      <c r="AQ916" s="3"/>
      <c r="AR916" s="3"/>
      <c r="AS916" s="3" t="s">
        <v>186</v>
      </c>
      <c r="AT916" s="3" t="s">
        <v>186</v>
      </c>
      <c r="AU916" s="3" t="s">
        <v>186</v>
      </c>
      <c r="AV916" s="3"/>
      <c r="AW916" s="3"/>
      <c r="AX916" s="3" t="s">
        <v>186</v>
      </c>
      <c r="AY916" s="3"/>
      <c r="AZ916" s="3"/>
      <c r="BA916" s="3"/>
      <c r="BB916" s="3"/>
      <c r="BC916" s="3"/>
      <c r="BD916" s="3" t="s">
        <v>186</v>
      </c>
      <c r="BE916" s="3" t="s">
        <v>1852</v>
      </c>
      <c r="BF916" s="3" t="s">
        <v>1832</v>
      </c>
      <c r="BG916" s="3" t="s">
        <v>2346</v>
      </c>
      <c r="BH916" s="15" t="s">
        <v>556</v>
      </c>
      <c r="BI916" s="15" t="s">
        <v>1874</v>
      </c>
      <c r="BJ916" s="15"/>
      <c r="BK916" s="15" t="str">
        <f t="shared" si="26"/>
        <v>A</v>
      </c>
      <c r="BL916" s="15">
        <v>1991</v>
      </c>
      <c r="BM916" s="3" t="s">
        <v>5751</v>
      </c>
      <c r="BN916" s="28"/>
      <c r="BO916" s="11" t="s">
        <v>6042</v>
      </c>
      <c r="BP916" s="30" t="s">
        <v>2235</v>
      </c>
      <c r="BQ916" s="11" t="s">
        <v>6116</v>
      </c>
      <c r="BR916" s="30" t="s">
        <v>2233</v>
      </c>
      <c r="BS916" s="3"/>
      <c r="BT916" s="27"/>
      <c r="BU916" s="3"/>
      <c r="BV916" s="27"/>
    </row>
    <row r="917" spans="1:74" s="42" customFormat="1" x14ac:dyDescent="0.35">
      <c r="A917" s="71">
        <v>916</v>
      </c>
      <c r="B917" s="71">
        <v>242</v>
      </c>
      <c r="C917" s="4" t="s">
        <v>91</v>
      </c>
      <c r="D917" s="3" t="s">
        <v>25</v>
      </c>
      <c r="E917" s="3" t="s">
        <v>1810</v>
      </c>
      <c r="F917" s="119">
        <v>-2.6769531</v>
      </c>
      <c r="G917" s="119">
        <v>35.585946399999997</v>
      </c>
      <c r="H917" s="3"/>
      <c r="I917" s="8" t="s">
        <v>1558</v>
      </c>
      <c r="J917" s="3" t="s">
        <v>10</v>
      </c>
      <c r="K917" s="8" t="s">
        <v>1231</v>
      </c>
      <c r="L917" s="8">
        <v>2260</v>
      </c>
      <c r="M917" s="8">
        <v>180</v>
      </c>
      <c r="N917" s="135">
        <v>-787</v>
      </c>
      <c r="O917" s="135">
        <v>115</v>
      </c>
      <c r="P917" s="129">
        <v>-336</v>
      </c>
      <c r="Q917" s="40">
        <v>2737</v>
      </c>
      <c r="R917" s="40">
        <v>1835</v>
      </c>
      <c r="S917" s="40">
        <v>2286</v>
      </c>
      <c r="T917" s="7" t="s">
        <v>2044</v>
      </c>
      <c r="U917" s="10" t="s">
        <v>2253</v>
      </c>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t="s">
        <v>860</v>
      </c>
      <c r="BG917" s="3" t="s">
        <v>3945</v>
      </c>
      <c r="BH917" s="15" t="s">
        <v>1874</v>
      </c>
      <c r="BI917" s="15"/>
      <c r="BJ917" s="15" t="s">
        <v>1874</v>
      </c>
      <c r="BK917" s="15" t="str">
        <f t="shared" si="26"/>
        <v>C</v>
      </c>
      <c r="BL917" s="15">
        <v>1968</v>
      </c>
      <c r="BM917" s="3" t="s">
        <v>5752</v>
      </c>
      <c r="BN917" s="28"/>
      <c r="BO917" s="11" t="s">
        <v>4064</v>
      </c>
      <c r="BP917" s="30" t="s">
        <v>2138</v>
      </c>
      <c r="BQ917" s="3"/>
      <c r="BR917" s="27"/>
      <c r="BS917" s="3"/>
      <c r="BT917" s="27"/>
      <c r="BU917" s="3"/>
      <c r="BV917" s="27"/>
    </row>
    <row r="918" spans="1:74" s="42" customFormat="1" x14ac:dyDescent="0.35">
      <c r="A918" s="71">
        <v>917</v>
      </c>
      <c r="B918" s="71">
        <v>243</v>
      </c>
      <c r="C918" s="4" t="s">
        <v>62</v>
      </c>
      <c r="D918" s="3" t="s">
        <v>25</v>
      </c>
      <c r="E918" s="3" t="s">
        <v>1811</v>
      </c>
      <c r="F918" s="119">
        <v>-1.9966259</v>
      </c>
      <c r="G918" s="119">
        <v>34.742543699999999</v>
      </c>
      <c r="H918" s="3" t="s">
        <v>63</v>
      </c>
      <c r="I918" s="8" t="s">
        <v>1037</v>
      </c>
      <c r="J918" s="3" t="s">
        <v>10</v>
      </c>
      <c r="K918" s="8" t="s">
        <v>1232</v>
      </c>
      <c r="L918" s="8">
        <v>755</v>
      </c>
      <c r="M918" s="8">
        <v>135</v>
      </c>
      <c r="N918" s="135">
        <v>1028</v>
      </c>
      <c r="O918" s="135">
        <v>1435</v>
      </c>
      <c r="P918" s="129">
        <v>1231.5</v>
      </c>
      <c r="Q918" s="40">
        <v>922</v>
      </c>
      <c r="R918" s="40">
        <v>515</v>
      </c>
      <c r="S918" s="40">
        <v>718.5</v>
      </c>
      <c r="T918" s="8" t="s">
        <v>37</v>
      </c>
      <c r="U918" s="4" t="s">
        <v>2252</v>
      </c>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t="s">
        <v>1824</v>
      </c>
      <c r="BG918" s="3" t="s">
        <v>4379</v>
      </c>
      <c r="BH918" s="15" t="s">
        <v>3967</v>
      </c>
      <c r="BI918" s="15" t="s">
        <v>1874</v>
      </c>
      <c r="BJ918" s="15"/>
      <c r="BK918" s="15" t="str">
        <f t="shared" si="26"/>
        <v>B</v>
      </c>
      <c r="BL918" s="15">
        <v>1984</v>
      </c>
      <c r="BM918" s="11" t="s">
        <v>4064</v>
      </c>
      <c r="BN918" s="30" t="s">
        <v>2139</v>
      </c>
      <c r="BO918" s="11" t="s">
        <v>4372</v>
      </c>
      <c r="BP918" s="28"/>
      <c r="BQ918" s="3"/>
      <c r="BR918" s="27"/>
      <c r="BS918" s="3"/>
      <c r="BT918" s="27"/>
      <c r="BU918" s="11" t="s">
        <v>6132</v>
      </c>
      <c r="BV918" s="27" t="s">
        <v>4779</v>
      </c>
    </row>
    <row r="919" spans="1:74" s="42" customFormat="1" x14ac:dyDescent="0.35">
      <c r="A919" s="71">
        <v>918</v>
      </c>
      <c r="B919" s="71">
        <v>243</v>
      </c>
      <c r="C919" s="4" t="s">
        <v>62</v>
      </c>
      <c r="D919" s="3" t="s">
        <v>25</v>
      </c>
      <c r="E919" s="3" t="s">
        <v>1811</v>
      </c>
      <c r="F919" s="119">
        <v>-1.9966259</v>
      </c>
      <c r="G919" s="119">
        <v>34.742543699999999</v>
      </c>
      <c r="H919" s="3" t="s">
        <v>63</v>
      </c>
      <c r="I919" s="8" t="s">
        <v>1037</v>
      </c>
      <c r="J919" s="3" t="s">
        <v>10</v>
      </c>
      <c r="K919" s="8" t="s">
        <v>2801</v>
      </c>
      <c r="L919" s="8">
        <v>260</v>
      </c>
      <c r="M919" s="8">
        <v>100</v>
      </c>
      <c r="N919" s="135">
        <v>1465</v>
      </c>
      <c r="O919" s="135">
        <v>1948</v>
      </c>
      <c r="P919" s="129">
        <v>1706.5</v>
      </c>
      <c r="Q919" s="40">
        <v>485</v>
      </c>
      <c r="R919" s="40">
        <v>2</v>
      </c>
      <c r="S919" s="40">
        <v>243.5</v>
      </c>
      <c r="T919" s="8" t="s">
        <v>37</v>
      </c>
      <c r="U919" s="4" t="s">
        <v>2252</v>
      </c>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t="s">
        <v>21</v>
      </c>
      <c r="BG919" s="3" t="s">
        <v>4379</v>
      </c>
      <c r="BH919" s="15" t="s">
        <v>3967</v>
      </c>
      <c r="BI919" s="15" t="s">
        <v>1874</v>
      </c>
      <c r="BJ919" s="15"/>
      <c r="BK919" s="15" t="str">
        <f t="shared" si="26"/>
        <v>B</v>
      </c>
      <c r="BL919" s="15">
        <v>1984</v>
      </c>
      <c r="BM919" s="11" t="s">
        <v>4064</v>
      </c>
      <c r="BN919" s="30" t="s">
        <v>2140</v>
      </c>
      <c r="BO919" s="11" t="s">
        <v>4372</v>
      </c>
      <c r="BP919" s="28"/>
      <c r="BQ919" s="3"/>
      <c r="BR919" s="27"/>
      <c r="BS919" s="3"/>
      <c r="BT919" s="27"/>
      <c r="BU919" s="11" t="s">
        <v>6132</v>
      </c>
      <c r="BV919" s="27" t="s">
        <v>4779</v>
      </c>
    </row>
    <row r="920" spans="1:74" s="42" customFormat="1" x14ac:dyDescent="0.35">
      <c r="A920" s="71">
        <v>919</v>
      </c>
      <c r="B920" s="71">
        <v>243</v>
      </c>
      <c r="C920" s="4" t="s">
        <v>62</v>
      </c>
      <c r="D920" s="3" t="s">
        <v>25</v>
      </c>
      <c r="E920" s="3" t="s">
        <v>1811</v>
      </c>
      <c r="F920" s="119">
        <v>-1.9966259</v>
      </c>
      <c r="G920" s="119">
        <v>34.742543699999999</v>
      </c>
      <c r="H920" s="3" t="s">
        <v>63</v>
      </c>
      <c r="I920" s="8" t="s">
        <v>1037</v>
      </c>
      <c r="J920" s="3" t="s">
        <v>10</v>
      </c>
      <c r="K920" s="8" t="s">
        <v>2802</v>
      </c>
      <c r="L920" s="8">
        <v>225</v>
      </c>
      <c r="M920" s="8">
        <v>105</v>
      </c>
      <c r="N920" s="135">
        <v>1494</v>
      </c>
      <c r="O920" s="135">
        <v>1949</v>
      </c>
      <c r="P920" s="129">
        <v>1721.5</v>
      </c>
      <c r="Q920" s="40">
        <v>456</v>
      </c>
      <c r="R920" s="40">
        <v>1</v>
      </c>
      <c r="S920" s="40">
        <v>228.5</v>
      </c>
      <c r="T920" s="8" t="s">
        <v>37</v>
      </c>
      <c r="U920" s="4" t="s">
        <v>2252</v>
      </c>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t="s">
        <v>21</v>
      </c>
      <c r="BG920" s="3" t="s">
        <v>4379</v>
      </c>
      <c r="BH920" s="15" t="s">
        <v>3967</v>
      </c>
      <c r="BI920" s="15" t="s">
        <v>1874</v>
      </c>
      <c r="BJ920" s="15"/>
      <c r="BK920" s="15" t="str">
        <f t="shared" si="26"/>
        <v>B</v>
      </c>
      <c r="BL920" s="15">
        <v>1984</v>
      </c>
      <c r="BM920" s="11" t="s">
        <v>4064</v>
      </c>
      <c r="BN920" s="30" t="s">
        <v>2140</v>
      </c>
      <c r="BO920" s="11" t="s">
        <v>4372</v>
      </c>
      <c r="BP920" s="28"/>
      <c r="BQ920" s="3"/>
      <c r="BR920" s="27"/>
      <c r="BS920" s="3"/>
      <c r="BT920" s="27"/>
      <c r="BU920" s="11" t="s">
        <v>6132</v>
      </c>
      <c r="BV920" s="27" t="s">
        <v>4779</v>
      </c>
    </row>
    <row r="921" spans="1:74" s="42" customFormat="1" x14ac:dyDescent="0.35">
      <c r="A921" s="71">
        <v>920</v>
      </c>
      <c r="B921" s="71">
        <v>243</v>
      </c>
      <c r="C921" s="4" t="s">
        <v>62</v>
      </c>
      <c r="D921" s="3" t="s">
        <v>25</v>
      </c>
      <c r="E921" s="3" t="s">
        <v>1811</v>
      </c>
      <c r="F921" s="119">
        <v>-1.9966259</v>
      </c>
      <c r="G921" s="119">
        <v>34.742543699999999</v>
      </c>
      <c r="H921" s="3" t="s">
        <v>63</v>
      </c>
      <c r="I921" s="8" t="s">
        <v>1037</v>
      </c>
      <c r="J921" s="3" t="s">
        <v>10</v>
      </c>
      <c r="K921" s="8" t="s">
        <v>2803</v>
      </c>
      <c r="L921" s="8">
        <v>205</v>
      </c>
      <c r="M921" s="8">
        <v>120</v>
      </c>
      <c r="N921" s="135">
        <v>1492</v>
      </c>
      <c r="O921" s="135">
        <v>1949</v>
      </c>
      <c r="P921" s="129">
        <v>1720.5</v>
      </c>
      <c r="Q921" s="40">
        <v>458</v>
      </c>
      <c r="R921" s="40">
        <v>1</v>
      </c>
      <c r="S921" s="40">
        <v>229.5</v>
      </c>
      <c r="T921" s="8" t="s">
        <v>37</v>
      </c>
      <c r="U921" s="4" t="s">
        <v>2252</v>
      </c>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t="s">
        <v>21</v>
      </c>
      <c r="BG921" s="3" t="s">
        <v>4379</v>
      </c>
      <c r="BH921" s="15" t="s">
        <v>3967</v>
      </c>
      <c r="BI921" s="15" t="s">
        <v>1874</v>
      </c>
      <c r="BJ921" s="15"/>
      <c r="BK921" s="15" t="str">
        <f t="shared" si="26"/>
        <v>B</v>
      </c>
      <c r="BL921" s="15">
        <v>1984</v>
      </c>
      <c r="BM921" s="11" t="s">
        <v>4064</v>
      </c>
      <c r="BN921" s="30" t="s">
        <v>2140</v>
      </c>
      <c r="BO921" s="11" t="s">
        <v>4372</v>
      </c>
      <c r="BP921" s="28"/>
      <c r="BQ921" s="3"/>
      <c r="BR921" s="27"/>
      <c r="BS921" s="3"/>
      <c r="BT921" s="27"/>
      <c r="BU921" s="11" t="s">
        <v>6132</v>
      </c>
      <c r="BV921" s="27" t="s">
        <v>4779</v>
      </c>
    </row>
    <row r="922" spans="1:74" s="14" customFormat="1" x14ac:dyDescent="0.35">
      <c r="A922" s="71">
        <v>921</v>
      </c>
      <c r="B922" s="71">
        <v>243</v>
      </c>
      <c r="C922" s="4" t="s">
        <v>62</v>
      </c>
      <c r="D922" s="3" t="s">
        <v>25</v>
      </c>
      <c r="E922" s="3" t="s">
        <v>1811</v>
      </c>
      <c r="F922" s="119">
        <v>-2.4806040999999999</v>
      </c>
      <c r="G922" s="119">
        <v>34.8092252</v>
      </c>
      <c r="H922" s="3" t="s">
        <v>959</v>
      </c>
      <c r="I922" s="8" t="s">
        <v>958</v>
      </c>
      <c r="J922" s="3" t="s">
        <v>10</v>
      </c>
      <c r="K922" s="8" t="s">
        <v>158</v>
      </c>
      <c r="L922" s="8">
        <v>3000</v>
      </c>
      <c r="M922" s="8">
        <v>140</v>
      </c>
      <c r="N922" s="135">
        <v>-1504</v>
      </c>
      <c r="O922" s="135">
        <v>-839</v>
      </c>
      <c r="P922" s="129">
        <v>-1171.5</v>
      </c>
      <c r="Q922" s="40">
        <v>3454</v>
      </c>
      <c r="R922" s="40">
        <v>2789</v>
      </c>
      <c r="S922" s="40">
        <v>3121.5</v>
      </c>
      <c r="T922" s="8" t="s">
        <v>37</v>
      </c>
      <c r="U922" s="4" t="s">
        <v>2252</v>
      </c>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t="s">
        <v>186</v>
      </c>
      <c r="BE922" s="3"/>
      <c r="BF922" s="3" t="s">
        <v>860</v>
      </c>
      <c r="BG922" s="4" t="s">
        <v>157</v>
      </c>
      <c r="BH922" s="15" t="s">
        <v>1874</v>
      </c>
      <c r="BI922" s="15" t="s">
        <v>1874</v>
      </c>
      <c r="BJ922" s="15"/>
      <c r="BK922" s="15" t="str">
        <f>IF(BL922&gt;1988,"A",IF(BL922&gt;1971,"B","C"))</f>
        <v>B</v>
      </c>
      <c r="BL922" s="15">
        <v>1984</v>
      </c>
      <c r="BM922" s="11" t="s">
        <v>4064</v>
      </c>
      <c r="BN922" s="30" t="s">
        <v>2139</v>
      </c>
      <c r="BO922" s="11" t="s">
        <v>4372</v>
      </c>
      <c r="BP922" s="28"/>
      <c r="BQ922" s="3"/>
      <c r="BR922" s="27"/>
      <c r="BS922" s="11" t="s">
        <v>4074</v>
      </c>
      <c r="BT922" s="34" t="s">
        <v>2178</v>
      </c>
      <c r="BU922" s="3"/>
      <c r="BV922" s="27"/>
    </row>
    <row r="923" spans="1:74" s="42" customFormat="1" x14ac:dyDescent="0.35">
      <c r="A923" s="71">
        <v>922</v>
      </c>
      <c r="B923" s="71">
        <v>244</v>
      </c>
      <c r="C923" s="4" t="s">
        <v>64</v>
      </c>
      <c r="D923" s="3" t="s">
        <v>25</v>
      </c>
      <c r="E923" s="3" t="s">
        <v>1811</v>
      </c>
      <c r="F923" s="119">
        <v>-2.3792194000000002</v>
      </c>
      <c r="G923" s="119">
        <v>34.815055299999997</v>
      </c>
      <c r="H923" s="8" t="s">
        <v>2841</v>
      </c>
      <c r="I923" s="8" t="s">
        <v>275</v>
      </c>
      <c r="J923" s="3" t="s">
        <v>10</v>
      </c>
      <c r="K923" s="8" t="s">
        <v>101</v>
      </c>
      <c r="L923" s="8">
        <v>2020</v>
      </c>
      <c r="M923" s="8">
        <v>115</v>
      </c>
      <c r="N923" s="135">
        <v>-361</v>
      </c>
      <c r="O923" s="135">
        <v>315</v>
      </c>
      <c r="P923" s="129">
        <v>-23</v>
      </c>
      <c r="Q923" s="40">
        <v>2311</v>
      </c>
      <c r="R923" s="40">
        <v>1635</v>
      </c>
      <c r="S923" s="40">
        <v>1973</v>
      </c>
      <c r="T923" s="8" t="s">
        <v>37</v>
      </c>
      <c r="U923" s="4" t="s">
        <v>2252</v>
      </c>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t="s">
        <v>186</v>
      </c>
      <c r="BE923" s="3" t="s">
        <v>4131</v>
      </c>
      <c r="BF923" s="3" t="s">
        <v>860</v>
      </c>
      <c r="BG923" s="3" t="s">
        <v>3501</v>
      </c>
      <c r="BH923" s="15" t="s">
        <v>1874</v>
      </c>
      <c r="BI923" s="15" t="s">
        <v>1874</v>
      </c>
      <c r="BJ923" s="15"/>
      <c r="BK923" s="15" t="str">
        <f t="shared" si="26"/>
        <v>B</v>
      </c>
      <c r="BL923" s="15">
        <v>1973</v>
      </c>
      <c r="BM923" s="11" t="s">
        <v>5753</v>
      </c>
      <c r="BN923" s="34" t="s">
        <v>2168</v>
      </c>
      <c r="BO923" s="11" t="s">
        <v>4372</v>
      </c>
      <c r="BP923" s="28"/>
      <c r="BQ923" s="3"/>
      <c r="BR923" s="27"/>
      <c r="BS923" s="3"/>
      <c r="BT923" s="27"/>
      <c r="BU923" s="3"/>
      <c r="BV923" s="27"/>
    </row>
    <row r="924" spans="1:74" s="42" customFormat="1" x14ac:dyDescent="0.35">
      <c r="A924" s="71">
        <v>923</v>
      </c>
      <c r="B924" s="71">
        <v>244</v>
      </c>
      <c r="C924" s="4" t="s">
        <v>64</v>
      </c>
      <c r="D924" s="3" t="s">
        <v>25</v>
      </c>
      <c r="E924" s="3" t="s">
        <v>1811</v>
      </c>
      <c r="F924" s="119">
        <v>-2.3792194000000002</v>
      </c>
      <c r="G924" s="119">
        <v>34.815055299999997</v>
      </c>
      <c r="H924" s="8" t="s">
        <v>2841</v>
      </c>
      <c r="I924" s="8" t="s">
        <v>286</v>
      </c>
      <c r="J924" s="3" t="s">
        <v>10</v>
      </c>
      <c r="K924" s="8" t="s">
        <v>2804</v>
      </c>
      <c r="L924" s="8">
        <v>265</v>
      </c>
      <c r="M924" s="8">
        <v>100</v>
      </c>
      <c r="N924" s="135">
        <v>1460</v>
      </c>
      <c r="O924" s="135">
        <v>1948</v>
      </c>
      <c r="P924" s="129">
        <v>1704</v>
      </c>
      <c r="Q924" s="40">
        <v>490</v>
      </c>
      <c r="R924" s="40">
        <v>2</v>
      </c>
      <c r="S924" s="40">
        <v>246</v>
      </c>
      <c r="T924" s="8" t="s">
        <v>37</v>
      </c>
      <c r="U924" s="4" t="s">
        <v>2252</v>
      </c>
      <c r="V924" s="3"/>
      <c r="W924" s="3"/>
      <c r="X924" s="3"/>
      <c r="Y924" s="3"/>
      <c r="Z924" s="3"/>
      <c r="AA924" s="3"/>
      <c r="AB924" s="3"/>
      <c r="AC924" s="3"/>
      <c r="AD924" s="3"/>
      <c r="AE924" s="3"/>
      <c r="AF924" s="3"/>
      <c r="AG924" s="3"/>
      <c r="AH924" s="3"/>
      <c r="AI924" s="3"/>
      <c r="AJ924" s="3"/>
      <c r="AK924" s="3"/>
      <c r="AL924" s="3"/>
      <c r="AM924" s="3"/>
      <c r="AN924" s="3"/>
      <c r="AO924" s="3"/>
      <c r="AP924" s="3" t="s">
        <v>186</v>
      </c>
      <c r="AQ924" s="3"/>
      <c r="AR924" s="3"/>
      <c r="AS924" s="3"/>
      <c r="AT924" s="3" t="s">
        <v>186</v>
      </c>
      <c r="AU924" s="3"/>
      <c r="AV924" s="3"/>
      <c r="AW924" s="3"/>
      <c r="AX924" s="3"/>
      <c r="AY924" s="3"/>
      <c r="AZ924" s="3"/>
      <c r="BA924" s="3"/>
      <c r="BB924" s="3"/>
      <c r="BC924" s="3"/>
      <c r="BD924" s="3" t="s">
        <v>186</v>
      </c>
      <c r="BE924" s="3" t="s">
        <v>38</v>
      </c>
      <c r="BF924" s="3" t="s">
        <v>21</v>
      </c>
      <c r="BG924" s="3" t="s">
        <v>5067</v>
      </c>
      <c r="BH924" s="15" t="s">
        <v>1874</v>
      </c>
      <c r="BI924" s="15" t="s">
        <v>1874</v>
      </c>
      <c r="BJ924" s="15"/>
      <c r="BK924" s="15" t="str">
        <f t="shared" si="26"/>
        <v>B</v>
      </c>
      <c r="BL924" s="15">
        <v>1973</v>
      </c>
      <c r="BM924" s="11" t="s">
        <v>5753</v>
      </c>
      <c r="BN924" s="28"/>
      <c r="BO924" s="11" t="s">
        <v>4372</v>
      </c>
      <c r="BP924" s="28"/>
      <c r="BQ924" s="3"/>
      <c r="BR924" s="27"/>
      <c r="BS924" s="3"/>
      <c r="BT924" s="27"/>
      <c r="BU924" s="3"/>
      <c r="BV924" s="27"/>
    </row>
    <row r="925" spans="1:74" s="42" customFormat="1" x14ac:dyDescent="0.35">
      <c r="A925" s="71">
        <v>924</v>
      </c>
      <c r="B925" s="71">
        <v>244</v>
      </c>
      <c r="C925" s="4" t="s">
        <v>64</v>
      </c>
      <c r="D925" s="3" t="s">
        <v>25</v>
      </c>
      <c r="E925" s="3" t="s">
        <v>1811</v>
      </c>
      <c r="F925" s="119">
        <v>-2.3792194000000002</v>
      </c>
      <c r="G925" s="119">
        <v>34.815055299999997</v>
      </c>
      <c r="H925" s="8" t="s">
        <v>2842</v>
      </c>
      <c r="I925" s="8" t="s">
        <v>274</v>
      </c>
      <c r="J925" s="3" t="s">
        <v>10</v>
      </c>
      <c r="K925" s="8" t="s">
        <v>2805</v>
      </c>
      <c r="L925" s="8">
        <v>280</v>
      </c>
      <c r="M925" s="8">
        <v>95</v>
      </c>
      <c r="N925" s="135">
        <v>1454</v>
      </c>
      <c r="O925" s="135">
        <v>1948</v>
      </c>
      <c r="P925" s="129">
        <v>1701</v>
      </c>
      <c r="Q925" s="40">
        <v>496</v>
      </c>
      <c r="R925" s="40">
        <v>2</v>
      </c>
      <c r="S925" s="40">
        <v>249</v>
      </c>
      <c r="T925" s="8" t="s">
        <v>37</v>
      </c>
      <c r="U925" s="4" t="s">
        <v>2252</v>
      </c>
      <c r="V925" s="3"/>
      <c r="W925" s="3"/>
      <c r="X925" s="3"/>
      <c r="Y925" s="3"/>
      <c r="Z925" s="3"/>
      <c r="AA925" s="3"/>
      <c r="AB925" s="3"/>
      <c r="AC925" s="3"/>
      <c r="AD925" s="3"/>
      <c r="AE925" s="3"/>
      <c r="AF925" s="3"/>
      <c r="AG925" s="3"/>
      <c r="AH925" s="3"/>
      <c r="AI925" s="3"/>
      <c r="AJ925" s="3"/>
      <c r="AK925" s="3"/>
      <c r="AL925" s="3"/>
      <c r="AM925" s="3"/>
      <c r="AN925" s="3"/>
      <c r="AO925" s="3"/>
      <c r="AP925" s="3" t="s">
        <v>186</v>
      </c>
      <c r="AQ925" s="3"/>
      <c r="AR925" s="3"/>
      <c r="AS925" s="3"/>
      <c r="AT925" s="3" t="s">
        <v>186</v>
      </c>
      <c r="AU925" s="3"/>
      <c r="AV925" s="3"/>
      <c r="AW925" s="3"/>
      <c r="AX925" s="3"/>
      <c r="AY925" s="3"/>
      <c r="AZ925" s="3"/>
      <c r="BA925" s="3"/>
      <c r="BB925" s="3"/>
      <c r="BC925" s="3"/>
      <c r="BD925" s="3" t="s">
        <v>186</v>
      </c>
      <c r="BE925" s="3" t="s">
        <v>38</v>
      </c>
      <c r="BF925" s="3" t="s">
        <v>21</v>
      </c>
      <c r="BG925" s="3" t="s">
        <v>5067</v>
      </c>
      <c r="BH925" s="15" t="s">
        <v>1874</v>
      </c>
      <c r="BI925" s="15" t="s">
        <v>1874</v>
      </c>
      <c r="BJ925" s="15"/>
      <c r="BK925" s="15" t="str">
        <f t="shared" si="26"/>
        <v>B</v>
      </c>
      <c r="BL925" s="15">
        <v>1973</v>
      </c>
      <c r="BM925" s="11" t="s">
        <v>5753</v>
      </c>
      <c r="BN925" s="28"/>
      <c r="BO925" s="11" t="s">
        <v>4372</v>
      </c>
      <c r="BP925" s="28"/>
      <c r="BQ925" s="3"/>
      <c r="BR925" s="27"/>
      <c r="BS925" s="3"/>
      <c r="BT925" s="27"/>
      <c r="BU925" s="3"/>
      <c r="BV925" s="27"/>
    </row>
    <row r="926" spans="1:74" s="42" customFormat="1" x14ac:dyDescent="0.35">
      <c r="A926" s="71">
        <v>925</v>
      </c>
      <c r="B926" s="71">
        <v>245</v>
      </c>
      <c r="C926" s="4" t="s">
        <v>4860</v>
      </c>
      <c r="D926" s="10" t="s">
        <v>25</v>
      </c>
      <c r="E926" s="3" t="s">
        <v>1810</v>
      </c>
      <c r="F926" s="119">
        <v>-6.2016960000000001</v>
      </c>
      <c r="G926" s="119">
        <v>37.663048000000003</v>
      </c>
      <c r="H926" s="8" t="s">
        <v>1046</v>
      </c>
      <c r="I926" s="8" t="s">
        <v>4452</v>
      </c>
      <c r="J926" s="3" t="s">
        <v>10</v>
      </c>
      <c r="K926" s="8" t="s">
        <v>4451</v>
      </c>
      <c r="L926" s="8">
        <v>3025</v>
      </c>
      <c r="M926" s="8">
        <v>85</v>
      </c>
      <c r="N926" s="152">
        <v>-1441</v>
      </c>
      <c r="O926" s="152">
        <v>-1005</v>
      </c>
      <c r="P926" s="129">
        <v>-1223</v>
      </c>
      <c r="Q926" s="40">
        <v>3391</v>
      </c>
      <c r="R926" s="40">
        <v>2955</v>
      </c>
      <c r="S926" s="40">
        <v>3173</v>
      </c>
      <c r="T926" s="8" t="s">
        <v>37</v>
      </c>
      <c r="U926" s="4" t="s">
        <v>2252</v>
      </c>
      <c r="V926" s="3"/>
      <c r="W926" s="3"/>
      <c r="X926" s="3"/>
      <c r="Y926" s="3"/>
      <c r="Z926" s="3"/>
      <c r="AA926" s="3"/>
      <c r="AB926" s="3"/>
      <c r="AC926" s="3"/>
      <c r="AD926" s="3"/>
      <c r="AE926" s="3"/>
      <c r="AF926" s="3"/>
      <c r="AG926" s="3"/>
      <c r="AH926" s="3"/>
      <c r="AI926" s="3"/>
      <c r="AJ926" s="3"/>
      <c r="AK926" s="3"/>
      <c r="AL926" s="3"/>
      <c r="AM926" s="3"/>
      <c r="AN926" s="3"/>
      <c r="AO926" s="3"/>
      <c r="AP926" s="3" t="s">
        <v>186</v>
      </c>
      <c r="AQ926" s="3"/>
      <c r="AR926" s="3"/>
      <c r="AS926" s="3"/>
      <c r="AT926" s="3"/>
      <c r="AU926" s="3"/>
      <c r="AV926" s="3"/>
      <c r="AW926" s="3"/>
      <c r="AX926" s="3"/>
      <c r="AY926" s="3"/>
      <c r="AZ926" s="3"/>
      <c r="BA926" s="3"/>
      <c r="BB926" s="3"/>
      <c r="BC926" s="3"/>
      <c r="BD926" s="3" t="s">
        <v>186</v>
      </c>
      <c r="BE926" s="3" t="s">
        <v>1827</v>
      </c>
      <c r="BF926" s="3" t="s">
        <v>117</v>
      </c>
      <c r="BG926" s="3" t="s">
        <v>4453</v>
      </c>
      <c r="BH926" s="15" t="s">
        <v>556</v>
      </c>
      <c r="BI926" s="15" t="s">
        <v>1874</v>
      </c>
      <c r="BJ926" s="15"/>
      <c r="BK926" s="15" t="str">
        <f t="shared" si="26"/>
        <v>A</v>
      </c>
      <c r="BL926" s="15">
        <v>1992</v>
      </c>
      <c r="BM926" s="11" t="s">
        <v>5754</v>
      </c>
      <c r="BN926" s="30" t="s">
        <v>4687</v>
      </c>
      <c r="BO926" s="3"/>
      <c r="BP926" s="28"/>
      <c r="BQ926" s="3"/>
      <c r="BR926" s="27"/>
      <c r="BS926" s="3"/>
      <c r="BT926" s="27"/>
      <c r="BU926" s="3"/>
      <c r="BV926" s="27"/>
    </row>
    <row r="927" spans="1:74" s="14" customFormat="1" x14ac:dyDescent="0.35">
      <c r="A927" s="71">
        <v>926</v>
      </c>
      <c r="B927" s="71">
        <v>246</v>
      </c>
      <c r="C927" s="4" t="s">
        <v>4890</v>
      </c>
      <c r="D927" s="3" t="s">
        <v>25</v>
      </c>
      <c r="E927" s="3" t="s">
        <v>1810</v>
      </c>
      <c r="F927" s="119">
        <v>-2.1871800000000001</v>
      </c>
      <c r="G927" s="119">
        <v>35.711419999999997</v>
      </c>
      <c r="H927" s="3" t="s">
        <v>2701</v>
      </c>
      <c r="I927" s="8" t="s">
        <v>880</v>
      </c>
      <c r="J927" s="3" t="s">
        <v>10</v>
      </c>
      <c r="K927" s="8" t="s">
        <v>145</v>
      </c>
      <c r="L927" s="8">
        <v>920</v>
      </c>
      <c r="M927" s="8">
        <v>30</v>
      </c>
      <c r="N927" s="152">
        <v>1043</v>
      </c>
      <c r="O927" s="152">
        <v>1217</v>
      </c>
      <c r="P927" s="129">
        <v>1130</v>
      </c>
      <c r="Q927" s="40">
        <v>907</v>
      </c>
      <c r="R927" s="40">
        <v>733</v>
      </c>
      <c r="S927" s="40">
        <v>820</v>
      </c>
      <c r="T927" s="8" t="s">
        <v>144</v>
      </c>
      <c r="U927" s="4" t="s">
        <v>2252</v>
      </c>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t="s">
        <v>186</v>
      </c>
      <c r="BE927" s="3"/>
      <c r="BF927" s="3" t="s">
        <v>860</v>
      </c>
      <c r="BG927" s="3"/>
      <c r="BH927" s="15" t="s">
        <v>556</v>
      </c>
      <c r="BI927" s="15" t="s">
        <v>1874</v>
      </c>
      <c r="BJ927" s="15"/>
      <c r="BK927" s="15" t="str">
        <f t="shared" si="26"/>
        <v>A</v>
      </c>
      <c r="BL927" s="15">
        <v>2007</v>
      </c>
      <c r="BM927" s="11" t="s">
        <v>4073</v>
      </c>
      <c r="BN927" s="30" t="s">
        <v>2169</v>
      </c>
      <c r="BO927" s="11" t="s">
        <v>4057</v>
      </c>
      <c r="BP927" s="34" t="s">
        <v>2102</v>
      </c>
      <c r="BQ927" s="11" t="s">
        <v>4829</v>
      </c>
      <c r="BR927" s="29" t="s">
        <v>2170</v>
      </c>
      <c r="BS927" s="3"/>
      <c r="BT927" s="27"/>
      <c r="BU927" s="3"/>
      <c r="BV927" s="27"/>
    </row>
    <row r="928" spans="1:74" s="14" customFormat="1" x14ac:dyDescent="0.35">
      <c r="A928" s="71">
        <v>927</v>
      </c>
      <c r="B928" s="71">
        <v>246</v>
      </c>
      <c r="C928" s="4" t="s">
        <v>4890</v>
      </c>
      <c r="D928" s="3" t="s">
        <v>25</v>
      </c>
      <c r="E928" s="3" t="s">
        <v>1810</v>
      </c>
      <c r="F928" s="119">
        <v>-2.1871800000000001</v>
      </c>
      <c r="G928" s="119">
        <v>35.711419999999997</v>
      </c>
      <c r="H928" s="8" t="s">
        <v>2843</v>
      </c>
      <c r="I928" s="8" t="s">
        <v>2844</v>
      </c>
      <c r="J928" s="3" t="s">
        <v>10</v>
      </c>
      <c r="K928" s="8" t="s">
        <v>2806</v>
      </c>
      <c r="L928" s="8">
        <v>302</v>
      </c>
      <c r="M928" s="8">
        <v>38</v>
      </c>
      <c r="N928" s="152">
        <v>1486</v>
      </c>
      <c r="O928" s="152">
        <v>1795</v>
      </c>
      <c r="P928" s="129">
        <v>1640.5</v>
      </c>
      <c r="Q928" s="40">
        <v>464</v>
      </c>
      <c r="R928" s="40">
        <v>155</v>
      </c>
      <c r="S928" s="40">
        <v>309.5</v>
      </c>
      <c r="T928" s="8" t="s">
        <v>144</v>
      </c>
      <c r="U928" s="4" t="s">
        <v>2252</v>
      </c>
      <c r="V928" s="3"/>
      <c r="W928" s="3"/>
      <c r="X928" s="3"/>
      <c r="Y928" s="3"/>
      <c r="Z928" s="3"/>
      <c r="AA928" s="3"/>
      <c r="AB928" s="3"/>
      <c r="AC928" s="3"/>
      <c r="AD928" s="3"/>
      <c r="AE928" s="3"/>
      <c r="AF928" s="3"/>
      <c r="AG928" s="3"/>
      <c r="AH928" s="3"/>
      <c r="AI928" s="3"/>
      <c r="AJ928" s="3"/>
      <c r="AK928" s="3"/>
      <c r="AL928" s="3"/>
      <c r="AM928" s="3"/>
      <c r="AN928" s="3"/>
      <c r="AO928" s="3"/>
      <c r="AP928" s="3" t="s">
        <v>186</v>
      </c>
      <c r="AQ928" s="3" t="s">
        <v>186</v>
      </c>
      <c r="AR928" s="3" t="s">
        <v>186</v>
      </c>
      <c r="AS928" s="3"/>
      <c r="AT928" s="3" t="s">
        <v>186</v>
      </c>
      <c r="AU928" s="3"/>
      <c r="AV928" s="3"/>
      <c r="AW928" s="3"/>
      <c r="AX928" s="3"/>
      <c r="AY928" s="3"/>
      <c r="AZ928" s="3"/>
      <c r="BA928" s="3"/>
      <c r="BB928" s="3"/>
      <c r="BC928" s="3"/>
      <c r="BD928" s="3"/>
      <c r="BE928" s="3"/>
      <c r="BF928" s="3" t="s">
        <v>21</v>
      </c>
      <c r="BG928" s="3" t="s">
        <v>2858</v>
      </c>
      <c r="BH928" s="15" t="s">
        <v>556</v>
      </c>
      <c r="BI928" s="15" t="s">
        <v>1874</v>
      </c>
      <c r="BJ928" s="15"/>
      <c r="BK928" s="15" t="str">
        <f t="shared" si="26"/>
        <v>A</v>
      </c>
      <c r="BL928" s="15">
        <v>2007</v>
      </c>
      <c r="BM928" s="11" t="s">
        <v>4072</v>
      </c>
      <c r="BN928" s="28"/>
      <c r="BO928" s="11" t="s">
        <v>4829</v>
      </c>
      <c r="BP928" s="28"/>
      <c r="BQ928" s="11" t="s">
        <v>4057</v>
      </c>
      <c r="BR928" s="27"/>
      <c r="BS928" s="3"/>
      <c r="BT928" s="27"/>
      <c r="BU928" s="3"/>
      <c r="BV928" s="27"/>
    </row>
    <row r="929" spans="1:74" s="14" customFormat="1" x14ac:dyDescent="0.35">
      <c r="A929" s="71">
        <v>928</v>
      </c>
      <c r="B929" s="71">
        <v>246</v>
      </c>
      <c r="C929" s="4" t="s">
        <v>4890</v>
      </c>
      <c r="D929" s="3" t="s">
        <v>25</v>
      </c>
      <c r="E929" s="3" t="s">
        <v>1810</v>
      </c>
      <c r="F929" s="119">
        <v>-2.1871800000000001</v>
      </c>
      <c r="G929" s="119">
        <v>35.711419999999997</v>
      </c>
      <c r="H929" s="8" t="s">
        <v>2845</v>
      </c>
      <c r="I929" s="8" t="s">
        <v>2846</v>
      </c>
      <c r="J929" s="3" t="s">
        <v>10</v>
      </c>
      <c r="K929" s="8" t="s">
        <v>2807</v>
      </c>
      <c r="L929" s="8">
        <v>345</v>
      </c>
      <c r="M929" s="8">
        <v>30</v>
      </c>
      <c r="N929" s="152">
        <v>1480</v>
      </c>
      <c r="O929" s="152">
        <v>1642</v>
      </c>
      <c r="P929" s="129">
        <v>1561</v>
      </c>
      <c r="Q929" s="40">
        <v>470</v>
      </c>
      <c r="R929" s="40">
        <v>308</v>
      </c>
      <c r="S929" s="40">
        <v>389</v>
      </c>
      <c r="T929" s="8" t="s">
        <v>144</v>
      </c>
      <c r="U929" s="4" t="s">
        <v>2252</v>
      </c>
      <c r="V929" s="3"/>
      <c r="W929" s="3"/>
      <c r="X929" s="3"/>
      <c r="Y929" s="3"/>
      <c r="Z929" s="3"/>
      <c r="AA929" s="3"/>
      <c r="AB929" s="3"/>
      <c r="AC929" s="3"/>
      <c r="AD929" s="3"/>
      <c r="AE929" s="3"/>
      <c r="AF929" s="3"/>
      <c r="AG929" s="3"/>
      <c r="AH929" s="3"/>
      <c r="AI929" s="3"/>
      <c r="AJ929" s="3"/>
      <c r="AK929" s="3"/>
      <c r="AL929" s="3"/>
      <c r="AM929" s="3"/>
      <c r="AN929" s="3"/>
      <c r="AO929" s="3"/>
      <c r="AP929" s="3" t="s">
        <v>186</v>
      </c>
      <c r="AQ929" s="3" t="s">
        <v>186</v>
      </c>
      <c r="AR929" s="3" t="s">
        <v>186</v>
      </c>
      <c r="AS929" s="3"/>
      <c r="AT929" s="3" t="s">
        <v>186</v>
      </c>
      <c r="AU929" s="3"/>
      <c r="AV929" s="3"/>
      <c r="AW929" s="3"/>
      <c r="AX929" s="3"/>
      <c r="AY929" s="3"/>
      <c r="AZ929" s="3"/>
      <c r="BA929" s="3"/>
      <c r="BB929" s="3"/>
      <c r="BC929" s="3"/>
      <c r="BD929" s="3"/>
      <c r="BE929" s="3"/>
      <c r="BF929" s="3" t="s">
        <v>21</v>
      </c>
      <c r="BG929" s="3"/>
      <c r="BH929" s="15" t="s">
        <v>556</v>
      </c>
      <c r="BI929" s="15" t="s">
        <v>1874</v>
      </c>
      <c r="BJ929" s="15"/>
      <c r="BK929" s="15" t="str">
        <f t="shared" si="26"/>
        <v>A</v>
      </c>
      <c r="BL929" s="15">
        <v>2007</v>
      </c>
      <c r="BM929" s="11" t="s">
        <v>4072</v>
      </c>
      <c r="BN929" s="28"/>
      <c r="BO929" s="11" t="s">
        <v>4829</v>
      </c>
      <c r="BP929" s="28"/>
      <c r="BQ929" s="11" t="s">
        <v>4057</v>
      </c>
      <c r="BR929" s="27"/>
      <c r="BS929" s="3"/>
      <c r="BT929" s="27"/>
      <c r="BU929" s="3"/>
      <c r="BV929" s="27"/>
    </row>
    <row r="930" spans="1:74" s="42" customFormat="1" x14ac:dyDescent="0.35">
      <c r="A930" s="71">
        <v>929</v>
      </c>
      <c r="B930" s="71">
        <v>246</v>
      </c>
      <c r="C930" s="4" t="s">
        <v>4890</v>
      </c>
      <c r="D930" s="3" t="s">
        <v>25</v>
      </c>
      <c r="E930" s="3" t="s">
        <v>1810</v>
      </c>
      <c r="F930" s="119">
        <v>-2.1871800000000001</v>
      </c>
      <c r="G930" s="119">
        <v>35.711419999999997</v>
      </c>
      <c r="H930" s="3" t="s">
        <v>2702</v>
      </c>
      <c r="I930" s="8" t="s">
        <v>729</v>
      </c>
      <c r="J930" s="3" t="s">
        <v>10</v>
      </c>
      <c r="K930" s="8" t="s">
        <v>147</v>
      </c>
      <c r="L930" s="8">
        <v>4860</v>
      </c>
      <c r="M930" s="8">
        <v>100</v>
      </c>
      <c r="N930" s="135">
        <v>-3933</v>
      </c>
      <c r="O930" s="135">
        <v>-3372</v>
      </c>
      <c r="P930" s="129">
        <v>-3652.5</v>
      </c>
      <c r="Q930" s="40">
        <v>5883</v>
      </c>
      <c r="R930" s="40">
        <v>5322</v>
      </c>
      <c r="S930" s="40">
        <v>5602.5</v>
      </c>
      <c r="T930" s="8" t="s">
        <v>144</v>
      </c>
      <c r="U930" s="4" t="s">
        <v>2252</v>
      </c>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t="s">
        <v>186</v>
      </c>
      <c r="BE930" s="3" t="s">
        <v>1844</v>
      </c>
      <c r="BF930" s="3" t="s">
        <v>117</v>
      </c>
      <c r="BG930" s="3" t="s">
        <v>882</v>
      </c>
      <c r="BH930" s="15" t="s">
        <v>556</v>
      </c>
      <c r="BI930" s="15" t="s">
        <v>1874</v>
      </c>
      <c r="BJ930" s="15"/>
      <c r="BK930" s="15" t="str">
        <f t="shared" si="26"/>
        <v>B</v>
      </c>
      <c r="BL930" s="15">
        <v>1984</v>
      </c>
      <c r="BM930" s="11" t="s">
        <v>5529</v>
      </c>
      <c r="BN930" s="29" t="s">
        <v>1889</v>
      </c>
      <c r="BO930" s="11" t="s">
        <v>5755</v>
      </c>
      <c r="BP930" s="30" t="s">
        <v>2171</v>
      </c>
      <c r="BQ930" s="11" t="s">
        <v>4057</v>
      </c>
      <c r="BR930" s="34" t="s">
        <v>2102</v>
      </c>
      <c r="BS930" s="11" t="s">
        <v>4829</v>
      </c>
      <c r="BT930" s="29" t="s">
        <v>2170</v>
      </c>
      <c r="BU930" s="3"/>
      <c r="BV930" s="27"/>
    </row>
    <row r="931" spans="1:74" s="42" customFormat="1" x14ac:dyDescent="0.35">
      <c r="A931" s="71">
        <v>930</v>
      </c>
      <c r="B931" s="71">
        <v>246</v>
      </c>
      <c r="C931" s="4" t="s">
        <v>4890</v>
      </c>
      <c r="D931" s="3" t="s">
        <v>25</v>
      </c>
      <c r="E931" s="3" t="s">
        <v>1810</v>
      </c>
      <c r="F931" s="119">
        <v>-2.1871800000000001</v>
      </c>
      <c r="G931" s="119">
        <v>35.711419999999997</v>
      </c>
      <c r="H931" s="3" t="s">
        <v>2702</v>
      </c>
      <c r="I931" s="8" t="s">
        <v>729</v>
      </c>
      <c r="J931" s="3" t="s">
        <v>10</v>
      </c>
      <c r="K931" s="8" t="s">
        <v>148</v>
      </c>
      <c r="L931" s="8">
        <v>4890</v>
      </c>
      <c r="M931" s="8">
        <v>70</v>
      </c>
      <c r="N931" s="135">
        <v>-3910</v>
      </c>
      <c r="O931" s="135">
        <v>-3384</v>
      </c>
      <c r="P931" s="129">
        <v>-3647</v>
      </c>
      <c r="Q931" s="40">
        <v>5860</v>
      </c>
      <c r="R931" s="40">
        <v>5334</v>
      </c>
      <c r="S931" s="40">
        <v>5597</v>
      </c>
      <c r="T931" s="7" t="s">
        <v>1864</v>
      </c>
      <c r="U931" s="10" t="s">
        <v>2253</v>
      </c>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t="s">
        <v>186</v>
      </c>
      <c r="BE931" s="3" t="s">
        <v>1844</v>
      </c>
      <c r="BF931" s="3" t="s">
        <v>117</v>
      </c>
      <c r="BG931" s="3" t="s">
        <v>882</v>
      </c>
      <c r="BH931" s="15" t="s">
        <v>556</v>
      </c>
      <c r="BI931" s="15"/>
      <c r="BJ931" s="15" t="s">
        <v>1874</v>
      </c>
      <c r="BK931" s="15" t="str">
        <f t="shared" si="26"/>
        <v>B</v>
      </c>
      <c r="BL931" s="15">
        <v>1984</v>
      </c>
      <c r="BM931" s="11" t="s">
        <v>5529</v>
      </c>
      <c r="BN931" s="29" t="s">
        <v>1889</v>
      </c>
      <c r="BO931" s="11" t="s">
        <v>5755</v>
      </c>
      <c r="BP931" s="30" t="s">
        <v>2171</v>
      </c>
      <c r="BQ931" s="11" t="s">
        <v>4057</v>
      </c>
      <c r="BR931" s="34" t="s">
        <v>2102</v>
      </c>
      <c r="BS931" s="11" t="s">
        <v>4829</v>
      </c>
      <c r="BT931" s="29" t="s">
        <v>2170</v>
      </c>
      <c r="BU931" s="3"/>
      <c r="BV931" s="27"/>
    </row>
    <row r="932" spans="1:74" s="42" customFormat="1" x14ac:dyDescent="0.35">
      <c r="A932" s="71">
        <v>931</v>
      </c>
      <c r="B932" s="71">
        <v>246</v>
      </c>
      <c r="C932" s="4" t="s">
        <v>4890</v>
      </c>
      <c r="D932" s="3" t="s">
        <v>25</v>
      </c>
      <c r="E932" s="3" t="s">
        <v>1810</v>
      </c>
      <c r="F932" s="119">
        <v>-2.1871800000000001</v>
      </c>
      <c r="G932" s="119">
        <v>35.711419999999997</v>
      </c>
      <c r="H932" s="3"/>
      <c r="I932" s="8" t="s">
        <v>889</v>
      </c>
      <c r="J932" s="3" t="s">
        <v>10</v>
      </c>
      <c r="K932" s="8" t="s">
        <v>149</v>
      </c>
      <c r="L932" s="8">
        <v>4190</v>
      </c>
      <c r="M932" s="8">
        <v>20</v>
      </c>
      <c r="N932" s="135">
        <v>-2883</v>
      </c>
      <c r="O932" s="135">
        <v>-2636</v>
      </c>
      <c r="P932" s="129">
        <v>-2759.5</v>
      </c>
      <c r="Q932" s="40">
        <v>4833</v>
      </c>
      <c r="R932" s="40">
        <v>4586</v>
      </c>
      <c r="S932" s="40">
        <v>4709.5</v>
      </c>
      <c r="T932" s="8" t="s">
        <v>713</v>
      </c>
      <c r="U932" s="4"/>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t="s">
        <v>186</v>
      </c>
      <c r="BE932" s="3" t="s">
        <v>4130</v>
      </c>
      <c r="BF932" s="3" t="s">
        <v>117</v>
      </c>
      <c r="BG932" s="3" t="s">
        <v>6143</v>
      </c>
      <c r="BH932" s="15" t="s">
        <v>555</v>
      </c>
      <c r="BI932" s="15"/>
      <c r="BJ932" s="15"/>
      <c r="BK932" s="15" t="str">
        <f t="shared" si="26"/>
        <v>A</v>
      </c>
      <c r="BL932" s="15">
        <v>2014</v>
      </c>
      <c r="BM932" s="125" t="s">
        <v>4829</v>
      </c>
      <c r="BN932" s="30" t="s">
        <v>6145</v>
      </c>
      <c r="BO932" s="11" t="s">
        <v>5755</v>
      </c>
      <c r="BP932" s="30" t="s">
        <v>2171</v>
      </c>
      <c r="BQ932" s="3"/>
      <c r="BR932" s="27"/>
      <c r="BS932" s="3"/>
      <c r="BT932" s="27"/>
      <c r="BU932" s="3"/>
      <c r="BV932" s="27"/>
    </row>
    <row r="933" spans="1:74" s="42" customFormat="1" x14ac:dyDescent="0.35">
      <c r="A933" s="71">
        <v>932</v>
      </c>
      <c r="B933" s="71">
        <v>246</v>
      </c>
      <c r="C933" s="4" t="s">
        <v>4890</v>
      </c>
      <c r="D933" s="3" t="s">
        <v>25</v>
      </c>
      <c r="E933" s="3" t="s">
        <v>1810</v>
      </c>
      <c r="F933" s="119">
        <v>-2.1871800000000001</v>
      </c>
      <c r="G933" s="119">
        <v>35.711419999999997</v>
      </c>
      <c r="H933" s="3" t="s">
        <v>543</v>
      </c>
      <c r="I933" s="8" t="s">
        <v>881</v>
      </c>
      <c r="J933" s="3" t="s">
        <v>10</v>
      </c>
      <c r="K933" s="8" t="s">
        <v>1233</v>
      </c>
      <c r="L933" s="8">
        <v>1843</v>
      </c>
      <c r="M933" s="8">
        <v>60</v>
      </c>
      <c r="N933" s="152">
        <v>68</v>
      </c>
      <c r="O933" s="152">
        <v>364</v>
      </c>
      <c r="P933" s="129">
        <v>216</v>
      </c>
      <c r="Q933" s="40">
        <v>1882</v>
      </c>
      <c r="R933" s="40">
        <v>1586</v>
      </c>
      <c r="S933" s="40">
        <v>1734</v>
      </c>
      <c r="T933" s="8" t="s">
        <v>144</v>
      </c>
      <c r="U933" s="4" t="s">
        <v>2252</v>
      </c>
      <c r="V933" s="3"/>
      <c r="W933" s="3"/>
      <c r="X933" s="3"/>
      <c r="Y933" s="3"/>
      <c r="Z933" s="3"/>
      <c r="AA933" s="3"/>
      <c r="AB933" s="3"/>
      <c r="AC933" s="3"/>
      <c r="AD933" s="3"/>
      <c r="AE933" s="3"/>
      <c r="AF933" s="3"/>
      <c r="AG933" s="3"/>
      <c r="AH933" s="3"/>
      <c r="AI933" s="3"/>
      <c r="AJ933" s="3"/>
      <c r="AK933" s="3"/>
      <c r="AL933" s="3"/>
      <c r="AM933" s="3"/>
      <c r="AN933" s="3"/>
      <c r="AO933" s="3"/>
      <c r="AP933" s="3" t="s">
        <v>186</v>
      </c>
      <c r="AQ933" s="3" t="s">
        <v>186</v>
      </c>
      <c r="AR933" s="3" t="s">
        <v>186</v>
      </c>
      <c r="AS933" s="3"/>
      <c r="AT933" s="3" t="s">
        <v>186</v>
      </c>
      <c r="AU933" s="3" t="s">
        <v>186</v>
      </c>
      <c r="AV933" s="3"/>
      <c r="AW933" s="3"/>
      <c r="AX933" s="3" t="s">
        <v>704</v>
      </c>
      <c r="AY933" s="3"/>
      <c r="AZ933" s="3"/>
      <c r="BA933" s="3"/>
      <c r="BB933" s="3"/>
      <c r="BC933" s="3"/>
      <c r="BD933" s="3" t="s">
        <v>186</v>
      </c>
      <c r="BE933" s="3" t="s">
        <v>4130</v>
      </c>
      <c r="BF933" s="3" t="s">
        <v>860</v>
      </c>
      <c r="BG933" s="3" t="s">
        <v>1688</v>
      </c>
      <c r="BH933" s="15" t="s">
        <v>556</v>
      </c>
      <c r="BI933" s="15" t="s">
        <v>1874</v>
      </c>
      <c r="BJ933" s="15"/>
      <c r="BK933" s="15" t="str">
        <f t="shared" si="26"/>
        <v>A</v>
      </c>
      <c r="BL933" s="15">
        <v>2007</v>
      </c>
      <c r="BM933" s="11" t="s">
        <v>4072</v>
      </c>
      <c r="BN933" s="30" t="s">
        <v>2169</v>
      </c>
      <c r="BO933" s="11" t="s">
        <v>4057</v>
      </c>
      <c r="BP933" s="34" t="s">
        <v>2102</v>
      </c>
      <c r="BQ933" s="11" t="s">
        <v>4829</v>
      </c>
      <c r="BR933" s="29" t="s">
        <v>2170</v>
      </c>
      <c r="BS933" s="3"/>
      <c r="BT933" s="27"/>
      <c r="BU933" s="3"/>
      <c r="BV933" s="27"/>
    </row>
    <row r="934" spans="1:74" s="42" customFormat="1" x14ac:dyDescent="0.35">
      <c r="A934" s="71">
        <v>933</v>
      </c>
      <c r="B934" s="71">
        <v>246</v>
      </c>
      <c r="C934" s="4" t="s">
        <v>4890</v>
      </c>
      <c r="D934" s="3" t="s">
        <v>25</v>
      </c>
      <c r="E934" s="3" t="s">
        <v>1810</v>
      </c>
      <c r="F934" s="119">
        <v>-2.1871800000000001</v>
      </c>
      <c r="G934" s="119">
        <v>35.711419999999997</v>
      </c>
      <c r="H934" s="3"/>
      <c r="I934" s="8" t="s">
        <v>160</v>
      </c>
      <c r="J934" s="3" t="s">
        <v>10</v>
      </c>
      <c r="K934" s="8" t="s">
        <v>146</v>
      </c>
      <c r="L934" s="8">
        <v>1780</v>
      </c>
      <c r="M934" s="8">
        <v>80</v>
      </c>
      <c r="N934" s="135">
        <v>75</v>
      </c>
      <c r="O934" s="135">
        <v>523</v>
      </c>
      <c r="P934" s="129">
        <v>299</v>
      </c>
      <c r="Q934" s="40">
        <v>1875</v>
      </c>
      <c r="R934" s="40">
        <v>1427</v>
      </c>
      <c r="S934" s="40">
        <v>1651</v>
      </c>
      <c r="T934" s="8" t="s">
        <v>144</v>
      </c>
      <c r="U934" s="4" t="s">
        <v>2252</v>
      </c>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t="s">
        <v>186</v>
      </c>
      <c r="BE934" s="3" t="s">
        <v>4130</v>
      </c>
      <c r="BF934" s="3" t="s">
        <v>860</v>
      </c>
      <c r="BG934" s="3" t="s">
        <v>161</v>
      </c>
      <c r="BH934" s="15" t="s">
        <v>556</v>
      </c>
      <c r="BI934" s="15" t="s">
        <v>1874</v>
      </c>
      <c r="BJ934" s="15"/>
      <c r="BK934" s="15" t="str">
        <f t="shared" ref="BK934:BK964" si="27">IF(BL934&gt;1988,"A",IF(BL934&gt;1971,"B","C"))</f>
        <v>B</v>
      </c>
      <c r="BL934" s="15">
        <v>1984</v>
      </c>
      <c r="BM934" s="11" t="s">
        <v>5529</v>
      </c>
      <c r="BN934" s="29" t="s">
        <v>1889</v>
      </c>
      <c r="BO934" s="11" t="s">
        <v>5755</v>
      </c>
      <c r="BP934" s="30" t="s">
        <v>2171</v>
      </c>
      <c r="BQ934" s="11" t="s">
        <v>4057</v>
      </c>
      <c r="BR934" s="34" t="s">
        <v>2102</v>
      </c>
      <c r="BS934" s="11" t="s">
        <v>4829</v>
      </c>
      <c r="BT934" s="29" t="s">
        <v>2170</v>
      </c>
      <c r="BU934" s="3"/>
      <c r="BV934" s="27"/>
    </row>
    <row r="935" spans="1:74" s="14" customFormat="1" x14ac:dyDescent="0.35">
      <c r="A935" s="71">
        <v>934</v>
      </c>
      <c r="B935" s="71">
        <v>246</v>
      </c>
      <c r="C935" s="4" t="s">
        <v>4890</v>
      </c>
      <c r="D935" s="3" t="s">
        <v>25</v>
      </c>
      <c r="E935" s="3" t="s">
        <v>1810</v>
      </c>
      <c r="F935" s="119">
        <v>-2.1871800000000001</v>
      </c>
      <c r="G935" s="119">
        <v>35.711419999999997</v>
      </c>
      <c r="H935" s="3" t="s">
        <v>3673</v>
      </c>
      <c r="I935" s="8" t="s">
        <v>890</v>
      </c>
      <c r="J935" s="3" t="s">
        <v>10</v>
      </c>
      <c r="K935" s="8" t="s">
        <v>150</v>
      </c>
      <c r="L935" s="8">
        <v>1710</v>
      </c>
      <c r="M935" s="8">
        <v>25</v>
      </c>
      <c r="N935" s="135">
        <v>256</v>
      </c>
      <c r="O935" s="135">
        <v>418</v>
      </c>
      <c r="P935" s="129">
        <v>337</v>
      </c>
      <c r="Q935" s="40">
        <v>1694</v>
      </c>
      <c r="R935" s="40">
        <v>1532</v>
      </c>
      <c r="S935" s="40">
        <v>1613</v>
      </c>
      <c r="T935" s="8" t="s">
        <v>37</v>
      </c>
      <c r="U935" s="4" t="s">
        <v>2252</v>
      </c>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t="s">
        <v>186</v>
      </c>
      <c r="BE935" s="3" t="s">
        <v>1742</v>
      </c>
      <c r="BF935" s="3" t="s">
        <v>16</v>
      </c>
      <c r="BG935" s="3"/>
      <c r="BH935" s="15" t="s">
        <v>555</v>
      </c>
      <c r="BI935" s="15" t="s">
        <v>1874</v>
      </c>
      <c r="BJ935" s="15"/>
      <c r="BK935" s="15" t="str">
        <f t="shared" si="27"/>
        <v>A</v>
      </c>
      <c r="BL935" s="15">
        <v>2009</v>
      </c>
      <c r="BM935" s="11" t="s">
        <v>4057</v>
      </c>
      <c r="BN935" s="34" t="s">
        <v>2102</v>
      </c>
      <c r="BO935" s="3"/>
      <c r="BP935" s="28"/>
      <c r="BQ935" s="3"/>
      <c r="BR935" s="27"/>
      <c r="BS935" s="3"/>
      <c r="BT935" s="27"/>
      <c r="BU935" s="3"/>
      <c r="BV935" s="27"/>
    </row>
    <row r="936" spans="1:74" s="42" customFormat="1" x14ac:dyDescent="0.35">
      <c r="A936" s="71">
        <v>935</v>
      </c>
      <c r="B936" s="71">
        <v>247</v>
      </c>
      <c r="C936" s="4" t="s">
        <v>1609</v>
      </c>
      <c r="D936" s="3" t="s">
        <v>25</v>
      </c>
      <c r="E936" s="3" t="s">
        <v>1810</v>
      </c>
      <c r="F936" s="119">
        <v>-4.3147234345438896</v>
      </c>
      <c r="G936" s="119">
        <v>35.291299435002898</v>
      </c>
      <c r="H936" s="3" t="s">
        <v>3674</v>
      </c>
      <c r="I936" s="8" t="s">
        <v>885</v>
      </c>
      <c r="J936" s="3" t="s">
        <v>10</v>
      </c>
      <c r="K936" s="8" t="s">
        <v>152</v>
      </c>
      <c r="L936" s="8">
        <v>2855</v>
      </c>
      <c r="M936" s="8">
        <v>20</v>
      </c>
      <c r="N936" s="135">
        <v>-1106</v>
      </c>
      <c r="O936" s="135">
        <v>-911</v>
      </c>
      <c r="P936" s="129">
        <v>-1008.5</v>
      </c>
      <c r="Q936" s="40">
        <v>3056</v>
      </c>
      <c r="R936" s="40">
        <v>2861</v>
      </c>
      <c r="S936" s="40">
        <v>2958.5</v>
      </c>
      <c r="T936" s="8" t="s">
        <v>713</v>
      </c>
      <c r="U936" s="4"/>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t="s">
        <v>186</v>
      </c>
      <c r="AU936" s="3" t="s">
        <v>186</v>
      </c>
      <c r="AV936" s="3"/>
      <c r="AW936" s="3"/>
      <c r="AX936" s="3" t="s">
        <v>186</v>
      </c>
      <c r="AY936" s="3"/>
      <c r="AZ936" s="3"/>
      <c r="BA936" s="3"/>
      <c r="BB936" s="3"/>
      <c r="BC936" s="3"/>
      <c r="BD936" s="3" t="s">
        <v>186</v>
      </c>
      <c r="BE936" s="10" t="s">
        <v>89</v>
      </c>
      <c r="BF936" s="3" t="s">
        <v>860</v>
      </c>
      <c r="BG936" s="3" t="s">
        <v>1737</v>
      </c>
      <c r="BH936" s="15" t="s">
        <v>556</v>
      </c>
      <c r="BI936" s="15"/>
      <c r="BJ936" s="15"/>
      <c r="BK936" s="15" t="str">
        <f t="shared" si="27"/>
        <v>A</v>
      </c>
      <c r="BL936" s="15">
        <v>2013</v>
      </c>
      <c r="BM936" s="11" t="s">
        <v>5756</v>
      </c>
      <c r="BN936" s="34" t="s">
        <v>2172</v>
      </c>
      <c r="BO936" s="3"/>
      <c r="BP936" s="28"/>
      <c r="BQ936" s="3"/>
      <c r="BR936" s="27"/>
      <c r="BS936" s="3"/>
      <c r="BT936" s="27"/>
      <c r="BU936" s="3"/>
      <c r="BV936" s="27"/>
    </row>
    <row r="937" spans="1:74" s="42" customFormat="1" x14ac:dyDescent="0.35">
      <c r="A937" s="71">
        <v>936</v>
      </c>
      <c r="B937" s="71">
        <v>248</v>
      </c>
      <c r="C937" s="4" t="s">
        <v>4919</v>
      </c>
      <c r="D937" s="3" t="s">
        <v>25</v>
      </c>
      <c r="E937" s="3" t="s">
        <v>1810</v>
      </c>
      <c r="F937" s="6">
        <v>-4.3147234345438896</v>
      </c>
      <c r="G937" s="6">
        <v>35.291299435002898</v>
      </c>
      <c r="H937" s="3" t="s">
        <v>3675</v>
      </c>
      <c r="I937" s="8" t="s">
        <v>883</v>
      </c>
      <c r="J937" s="3" t="s">
        <v>10</v>
      </c>
      <c r="K937" s="8" t="s">
        <v>886</v>
      </c>
      <c r="L937" s="8">
        <v>1120</v>
      </c>
      <c r="M937" s="8">
        <v>70</v>
      </c>
      <c r="N937" s="135">
        <v>771</v>
      </c>
      <c r="O937" s="135">
        <v>1141</v>
      </c>
      <c r="P937" s="129">
        <v>956</v>
      </c>
      <c r="Q937" s="40">
        <v>1179</v>
      </c>
      <c r="R937" s="40">
        <v>809</v>
      </c>
      <c r="S937" s="40">
        <v>994</v>
      </c>
      <c r="T937" s="8" t="s">
        <v>37</v>
      </c>
      <c r="U937" s="4" t="s">
        <v>2252</v>
      </c>
      <c r="V937" s="3"/>
      <c r="W937" s="3"/>
      <c r="X937" s="3"/>
      <c r="Y937" s="3"/>
      <c r="Z937" s="3"/>
      <c r="AA937" s="3"/>
      <c r="AB937" s="3"/>
      <c r="AC937" s="3"/>
      <c r="AD937" s="3"/>
      <c r="AE937" s="3"/>
      <c r="AF937" s="3"/>
      <c r="AG937" s="3"/>
      <c r="AH937" s="3"/>
      <c r="AI937" s="3"/>
      <c r="AJ937" s="3"/>
      <c r="AK937" s="3"/>
      <c r="AL937" s="3"/>
      <c r="AM937" s="3"/>
      <c r="AN937" s="3"/>
      <c r="AO937" s="3"/>
      <c r="AP937" s="3" t="s">
        <v>186</v>
      </c>
      <c r="AQ937" s="3" t="s">
        <v>186</v>
      </c>
      <c r="AR937" s="3"/>
      <c r="AS937" s="3" t="s">
        <v>186</v>
      </c>
      <c r="AT937" s="3" t="s">
        <v>186</v>
      </c>
      <c r="AU937" s="3" t="s">
        <v>186</v>
      </c>
      <c r="AV937" s="3"/>
      <c r="AW937" s="3"/>
      <c r="AX937" s="3"/>
      <c r="AY937" s="3"/>
      <c r="AZ937" s="3"/>
      <c r="BA937" s="3"/>
      <c r="BB937" s="3"/>
      <c r="BC937" s="3"/>
      <c r="BD937" s="3" t="s">
        <v>186</v>
      </c>
      <c r="BE937" s="3"/>
      <c r="BF937" s="3" t="s">
        <v>860</v>
      </c>
      <c r="BG937" s="3" t="s">
        <v>6157</v>
      </c>
      <c r="BH937" s="15" t="s">
        <v>1874</v>
      </c>
      <c r="BI937" s="15" t="s">
        <v>1874</v>
      </c>
      <c r="BJ937" s="15"/>
      <c r="BK937" s="15" t="str">
        <f t="shared" si="27"/>
        <v>A</v>
      </c>
      <c r="BL937" s="15">
        <v>2013</v>
      </c>
      <c r="BM937" s="11" t="s">
        <v>5757</v>
      </c>
      <c r="BN937" s="34" t="s">
        <v>2173</v>
      </c>
      <c r="BO937" s="3"/>
      <c r="BP937" s="28"/>
      <c r="BQ937" s="3"/>
      <c r="BR937" s="27"/>
      <c r="BS937" s="3"/>
      <c r="BT937" s="27"/>
      <c r="BU937" s="3"/>
      <c r="BV937" s="27"/>
    </row>
    <row r="938" spans="1:74" s="42" customFormat="1" x14ac:dyDescent="0.35">
      <c r="A938" s="71">
        <v>937</v>
      </c>
      <c r="B938" s="71">
        <v>248</v>
      </c>
      <c r="C938" s="4" t="s">
        <v>4919</v>
      </c>
      <c r="D938" s="3" t="s">
        <v>25</v>
      </c>
      <c r="E938" s="3" t="s">
        <v>1810</v>
      </c>
      <c r="F938" s="6">
        <v>-4.3147234345438896</v>
      </c>
      <c r="G938" s="6">
        <v>35.291299435002898</v>
      </c>
      <c r="H938" s="3"/>
      <c r="I938" s="8" t="s">
        <v>884</v>
      </c>
      <c r="J938" s="3" t="s">
        <v>10</v>
      </c>
      <c r="K938" s="8" t="s">
        <v>887</v>
      </c>
      <c r="L938" s="8">
        <v>4060</v>
      </c>
      <c r="M938" s="8">
        <v>70</v>
      </c>
      <c r="N938" s="135">
        <v>-2874</v>
      </c>
      <c r="O938" s="135">
        <v>-2352</v>
      </c>
      <c r="P938" s="129">
        <v>-2613</v>
      </c>
      <c r="Q938" s="40">
        <v>4824</v>
      </c>
      <c r="R938" s="40">
        <v>4302</v>
      </c>
      <c r="S938" s="40">
        <v>4563</v>
      </c>
      <c r="T938" s="8" t="s">
        <v>37</v>
      </c>
      <c r="U938" s="4" t="s">
        <v>2252</v>
      </c>
      <c r="V938" s="3"/>
      <c r="W938" s="3"/>
      <c r="X938" s="3"/>
      <c r="Y938" s="3"/>
      <c r="Z938" s="3"/>
      <c r="AA938" s="3"/>
      <c r="AB938" s="3"/>
      <c r="AC938" s="3"/>
      <c r="AD938" s="3"/>
      <c r="AE938" s="3"/>
      <c r="AF938" s="3"/>
      <c r="AG938" s="3"/>
      <c r="AH938" s="3"/>
      <c r="AI938" s="3"/>
      <c r="AJ938" s="3"/>
      <c r="AK938" s="3"/>
      <c r="AL938" s="3"/>
      <c r="AM938" s="3"/>
      <c r="AN938" s="3"/>
      <c r="AO938" s="3"/>
      <c r="AP938" s="3" t="s">
        <v>186</v>
      </c>
      <c r="AQ938" s="3"/>
      <c r="AR938" s="3"/>
      <c r="AS938" s="3" t="s">
        <v>186</v>
      </c>
      <c r="AT938" s="3" t="s">
        <v>186</v>
      </c>
      <c r="AU938" s="3" t="s">
        <v>186</v>
      </c>
      <c r="AV938" s="3"/>
      <c r="AW938" s="3"/>
      <c r="AX938" s="3" t="s">
        <v>186</v>
      </c>
      <c r="AY938" s="3"/>
      <c r="AZ938" s="3"/>
      <c r="BA938" s="3"/>
      <c r="BB938" s="3"/>
      <c r="BC938" s="3"/>
      <c r="BD938" s="3" t="s">
        <v>186</v>
      </c>
      <c r="BE938" s="3"/>
      <c r="BF938" s="3" t="s">
        <v>860</v>
      </c>
      <c r="BG938" s="3" t="s">
        <v>6157</v>
      </c>
      <c r="BH938" s="15" t="s">
        <v>1874</v>
      </c>
      <c r="BI938" s="15" t="s">
        <v>1874</v>
      </c>
      <c r="BJ938" s="15"/>
      <c r="BK938" s="15" t="str">
        <f t="shared" si="27"/>
        <v>A</v>
      </c>
      <c r="BL938" s="15">
        <v>2013</v>
      </c>
      <c r="BM938" s="11" t="s">
        <v>5758</v>
      </c>
      <c r="BN938" s="34" t="s">
        <v>2174</v>
      </c>
      <c r="BO938" s="3"/>
      <c r="BP938" s="28"/>
      <c r="BQ938" s="3"/>
      <c r="BR938" s="27"/>
      <c r="BS938" s="3"/>
      <c r="BT938" s="27"/>
      <c r="BU938" s="3"/>
      <c r="BV938" s="27"/>
    </row>
    <row r="939" spans="1:74" s="42" customFormat="1" x14ac:dyDescent="0.35">
      <c r="A939" s="71">
        <v>938</v>
      </c>
      <c r="B939" s="71">
        <v>249</v>
      </c>
      <c r="C939" s="4" t="s">
        <v>1610</v>
      </c>
      <c r="D939" s="3" t="s">
        <v>25</v>
      </c>
      <c r="E939" s="3" t="s">
        <v>1810</v>
      </c>
      <c r="F939" s="119">
        <v>-4.8590624569331098</v>
      </c>
      <c r="G939" s="119">
        <v>35.880636963129497</v>
      </c>
      <c r="H939" s="3" t="s">
        <v>250</v>
      </c>
      <c r="I939" s="8" t="s">
        <v>891</v>
      </c>
      <c r="J939" s="3" t="s">
        <v>10</v>
      </c>
      <c r="K939" s="8" t="s">
        <v>1234</v>
      </c>
      <c r="L939" s="8">
        <v>2500</v>
      </c>
      <c r="M939" s="8">
        <v>40</v>
      </c>
      <c r="N939" s="135">
        <v>-774</v>
      </c>
      <c r="O939" s="135">
        <v>-420</v>
      </c>
      <c r="P939" s="129">
        <v>-597</v>
      </c>
      <c r="Q939" s="40">
        <v>2724</v>
      </c>
      <c r="R939" s="40">
        <v>2370</v>
      </c>
      <c r="S939" s="40">
        <v>2547</v>
      </c>
      <c r="T939" s="8" t="s">
        <v>37</v>
      </c>
      <c r="U939" s="4" t="s">
        <v>2252</v>
      </c>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t="s">
        <v>117</v>
      </c>
      <c r="BG939" s="3" t="s">
        <v>897</v>
      </c>
      <c r="BH939" s="15" t="s">
        <v>556</v>
      </c>
      <c r="BI939" s="15" t="s">
        <v>1874</v>
      </c>
      <c r="BJ939" s="15"/>
      <c r="BK939" s="15" t="str">
        <f t="shared" si="27"/>
        <v>A</v>
      </c>
      <c r="BL939" s="15">
        <v>2005</v>
      </c>
      <c r="BM939" s="3" t="s">
        <v>5759</v>
      </c>
      <c r="BN939" s="30" t="s">
        <v>2175</v>
      </c>
      <c r="BO939" s="3"/>
      <c r="BP939" s="28"/>
      <c r="BQ939" s="3"/>
      <c r="BR939" s="27"/>
      <c r="BS939" s="3"/>
      <c r="BT939" s="27"/>
      <c r="BU939" s="3"/>
      <c r="BV939" s="27"/>
    </row>
    <row r="940" spans="1:74" s="42" customFormat="1" x14ac:dyDescent="0.35">
      <c r="A940" s="71">
        <v>939</v>
      </c>
      <c r="B940" s="71">
        <v>249</v>
      </c>
      <c r="C940" s="4" t="s">
        <v>1610</v>
      </c>
      <c r="D940" s="3" t="s">
        <v>25</v>
      </c>
      <c r="E940" s="3" t="s">
        <v>1810</v>
      </c>
      <c r="F940" s="119">
        <v>-4.8590624569331098</v>
      </c>
      <c r="G940" s="119">
        <v>35.880636963129497</v>
      </c>
      <c r="H940" s="3" t="s">
        <v>249</v>
      </c>
      <c r="I940" s="8" t="s">
        <v>3676</v>
      </c>
      <c r="J940" s="3" t="s">
        <v>10</v>
      </c>
      <c r="K940" s="8" t="s">
        <v>3677</v>
      </c>
      <c r="L940" s="8">
        <v>460</v>
      </c>
      <c r="M940" s="8">
        <v>40</v>
      </c>
      <c r="N940" s="135">
        <v>1407</v>
      </c>
      <c r="O940" s="135">
        <v>1620</v>
      </c>
      <c r="P940" s="129">
        <v>1513.5</v>
      </c>
      <c r="Q940" s="40">
        <v>543</v>
      </c>
      <c r="R940" s="40">
        <v>330</v>
      </c>
      <c r="S940" s="40">
        <v>436.5</v>
      </c>
      <c r="T940" s="8" t="s">
        <v>37</v>
      </c>
      <c r="U940" s="4" t="s">
        <v>2252</v>
      </c>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t="s">
        <v>21</v>
      </c>
      <c r="BG940" s="3"/>
      <c r="BH940" s="15" t="s">
        <v>556</v>
      </c>
      <c r="BI940" s="15" t="s">
        <v>1874</v>
      </c>
      <c r="BJ940" s="15"/>
      <c r="BK940" s="15" t="str">
        <f t="shared" si="27"/>
        <v>A</v>
      </c>
      <c r="BL940" s="15">
        <v>2005</v>
      </c>
      <c r="BM940" s="3" t="s">
        <v>5759</v>
      </c>
      <c r="BN940" s="30" t="s">
        <v>2175</v>
      </c>
      <c r="BO940" s="3"/>
      <c r="BP940" s="28"/>
      <c r="BQ940" s="3"/>
      <c r="BR940" s="27"/>
      <c r="BS940" s="3"/>
      <c r="BT940" s="27"/>
      <c r="BU940" s="3"/>
      <c r="BV940" s="27"/>
    </row>
    <row r="941" spans="1:74" s="42" customFormat="1" x14ac:dyDescent="0.35">
      <c r="A941" s="71">
        <v>940</v>
      </c>
      <c r="B941" s="71">
        <v>250</v>
      </c>
      <c r="C941" s="4" t="s">
        <v>1611</v>
      </c>
      <c r="D941" s="3" t="s">
        <v>25</v>
      </c>
      <c r="E941" s="3" t="s">
        <v>1810</v>
      </c>
      <c r="F941" s="119">
        <v>-4.80251668601161</v>
      </c>
      <c r="G941" s="119">
        <v>35.749447960684002</v>
      </c>
      <c r="H941" s="3" t="s">
        <v>250</v>
      </c>
      <c r="I941" s="8" t="s">
        <v>892</v>
      </c>
      <c r="J941" s="3" t="s">
        <v>10</v>
      </c>
      <c r="K941" s="8" t="s">
        <v>1235</v>
      </c>
      <c r="L941" s="8">
        <v>1660</v>
      </c>
      <c r="M941" s="8">
        <v>100</v>
      </c>
      <c r="N941" s="135">
        <v>214</v>
      </c>
      <c r="O941" s="135">
        <v>637</v>
      </c>
      <c r="P941" s="129">
        <v>425.5</v>
      </c>
      <c r="Q941" s="40">
        <v>1736</v>
      </c>
      <c r="R941" s="40">
        <v>1313</v>
      </c>
      <c r="S941" s="40">
        <v>1524.5</v>
      </c>
      <c r="T941" s="8" t="s">
        <v>37</v>
      </c>
      <c r="U941" s="4" t="s">
        <v>2252</v>
      </c>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t="s">
        <v>186</v>
      </c>
      <c r="BE941" s="3"/>
      <c r="BF941" s="3" t="s">
        <v>117</v>
      </c>
      <c r="BG941" s="3" t="s">
        <v>4133</v>
      </c>
      <c r="BH941" s="15" t="s">
        <v>1874</v>
      </c>
      <c r="BI941" s="15" t="s">
        <v>1874</v>
      </c>
      <c r="BJ941" s="15"/>
      <c r="BK941" s="15" t="str">
        <f t="shared" si="27"/>
        <v>A</v>
      </c>
      <c r="BL941" s="15">
        <v>2005</v>
      </c>
      <c r="BM941" s="3" t="s">
        <v>5759</v>
      </c>
      <c r="BN941" s="30" t="s">
        <v>2175</v>
      </c>
      <c r="BO941" s="3"/>
      <c r="BP941" s="28"/>
      <c r="BQ941" s="3"/>
      <c r="BR941" s="27"/>
      <c r="BS941" s="3"/>
      <c r="BT941" s="27"/>
      <c r="BU941" s="3"/>
      <c r="BV941" s="27"/>
    </row>
    <row r="942" spans="1:74" s="42" customFormat="1" x14ac:dyDescent="0.35">
      <c r="A942" s="71">
        <v>941</v>
      </c>
      <c r="B942" s="71">
        <v>251</v>
      </c>
      <c r="C942" s="4" t="s">
        <v>1612</v>
      </c>
      <c r="D942" s="3" t="s">
        <v>25</v>
      </c>
      <c r="E942" s="3" t="s">
        <v>1810</v>
      </c>
      <c r="F942" s="119">
        <v>-4.80251668601161</v>
      </c>
      <c r="G942" s="119">
        <v>35.749447960684002</v>
      </c>
      <c r="H942" s="3" t="s">
        <v>249</v>
      </c>
      <c r="I942" s="8" t="s">
        <v>893</v>
      </c>
      <c r="J942" s="3" t="s">
        <v>10</v>
      </c>
      <c r="K942" s="8" t="s">
        <v>1236</v>
      </c>
      <c r="L942" s="8">
        <v>1030</v>
      </c>
      <c r="M942" s="8">
        <v>40</v>
      </c>
      <c r="N942" s="135">
        <v>907</v>
      </c>
      <c r="O942" s="135">
        <v>1156</v>
      </c>
      <c r="P942" s="129">
        <v>1031.5</v>
      </c>
      <c r="Q942" s="40">
        <v>1043</v>
      </c>
      <c r="R942" s="40">
        <v>794</v>
      </c>
      <c r="S942" s="40">
        <v>918.5</v>
      </c>
      <c r="T942" s="8" t="s">
        <v>37</v>
      </c>
      <c r="U942" s="4" t="s">
        <v>2252</v>
      </c>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t="s">
        <v>186</v>
      </c>
      <c r="AT942" s="3"/>
      <c r="AU942" s="3"/>
      <c r="AV942" s="3"/>
      <c r="AW942" s="3"/>
      <c r="AX942" s="3"/>
      <c r="AY942" s="3"/>
      <c r="AZ942" s="3"/>
      <c r="BA942" s="3"/>
      <c r="BB942" s="3" t="s">
        <v>186</v>
      </c>
      <c r="BC942" s="3"/>
      <c r="BD942" s="3" t="s">
        <v>186</v>
      </c>
      <c r="BE942" s="3"/>
      <c r="BF942" s="3" t="s">
        <v>4116</v>
      </c>
      <c r="BG942" s="3"/>
      <c r="BH942" s="15" t="s">
        <v>556</v>
      </c>
      <c r="BI942" s="15" t="s">
        <v>1874</v>
      </c>
      <c r="BJ942" s="15"/>
      <c r="BK942" s="15" t="str">
        <f t="shared" si="27"/>
        <v>A</v>
      </c>
      <c r="BL942" s="15">
        <v>2005</v>
      </c>
      <c r="BM942" s="3" t="s">
        <v>5759</v>
      </c>
      <c r="BN942" s="30" t="s">
        <v>2175</v>
      </c>
      <c r="BO942" s="3"/>
      <c r="BP942" s="28"/>
      <c r="BQ942" s="3"/>
      <c r="BR942" s="27"/>
      <c r="BS942" s="3"/>
      <c r="BT942" s="27"/>
      <c r="BU942" s="3"/>
      <c r="BV942" s="27"/>
    </row>
    <row r="943" spans="1:74" s="42" customFormat="1" x14ac:dyDescent="0.35">
      <c r="A943" s="71">
        <v>942</v>
      </c>
      <c r="B943" s="71">
        <v>252</v>
      </c>
      <c r="C943" s="4" t="s">
        <v>1613</v>
      </c>
      <c r="D943" s="3" t="s">
        <v>25</v>
      </c>
      <c r="E943" s="3" t="s">
        <v>1810</v>
      </c>
      <c r="F943" s="119">
        <v>-4.80251668601161</v>
      </c>
      <c r="G943" s="119">
        <v>35.749447960684002</v>
      </c>
      <c r="H943" s="3" t="s">
        <v>545</v>
      </c>
      <c r="I943" s="8" t="s">
        <v>894</v>
      </c>
      <c r="J943" s="3" t="s">
        <v>10</v>
      </c>
      <c r="K943" s="8" t="s">
        <v>1237</v>
      </c>
      <c r="L943" s="8">
        <v>4510</v>
      </c>
      <c r="M943" s="8">
        <v>70</v>
      </c>
      <c r="N943" s="135">
        <v>-3369</v>
      </c>
      <c r="O943" s="135">
        <v>-2929</v>
      </c>
      <c r="P943" s="129">
        <v>-3149</v>
      </c>
      <c r="Q943" s="40">
        <v>5319</v>
      </c>
      <c r="R943" s="40">
        <v>4879</v>
      </c>
      <c r="S943" s="40">
        <v>5099</v>
      </c>
      <c r="T943" s="8" t="s">
        <v>37</v>
      </c>
      <c r="U943" s="4" t="s">
        <v>2252</v>
      </c>
      <c r="V943" s="3"/>
      <c r="W943" s="3"/>
      <c r="X943" s="3"/>
      <c r="Y943" s="3"/>
      <c r="Z943" s="3"/>
      <c r="AA943" s="3"/>
      <c r="AB943" s="3"/>
      <c r="AC943" s="3"/>
      <c r="AD943" s="3"/>
      <c r="AE943" s="3"/>
      <c r="AF943" s="3"/>
      <c r="AG943" s="3"/>
      <c r="AH943" s="3"/>
      <c r="AI943" s="3"/>
      <c r="AJ943" s="3"/>
      <c r="AK943" s="3"/>
      <c r="AL943" s="3"/>
      <c r="AM943" s="3"/>
      <c r="AN943" s="3"/>
      <c r="AO943" s="3"/>
      <c r="AP943" s="3" t="s">
        <v>186</v>
      </c>
      <c r="AQ943" s="3"/>
      <c r="AR943" s="3"/>
      <c r="AS943" s="3" t="s">
        <v>186</v>
      </c>
      <c r="AT943" s="3" t="s">
        <v>704</v>
      </c>
      <c r="AU943" s="3"/>
      <c r="AV943" s="3"/>
      <c r="AW943" s="3"/>
      <c r="AX943" s="3"/>
      <c r="AY943" s="3"/>
      <c r="AZ943" s="3"/>
      <c r="BA943" s="3"/>
      <c r="BB943" s="3" t="s">
        <v>186</v>
      </c>
      <c r="BC943" s="3" t="s">
        <v>186</v>
      </c>
      <c r="BD943" s="3" t="s">
        <v>186</v>
      </c>
      <c r="BE943" s="3"/>
      <c r="BF943" s="3" t="s">
        <v>117</v>
      </c>
      <c r="BG943" s="3" t="s">
        <v>898</v>
      </c>
      <c r="BH943" s="15" t="s">
        <v>556</v>
      </c>
      <c r="BI943" s="15" t="s">
        <v>1874</v>
      </c>
      <c r="BJ943" s="15"/>
      <c r="BK943" s="15" t="str">
        <f t="shared" si="27"/>
        <v>A</v>
      </c>
      <c r="BL943" s="15">
        <v>2005</v>
      </c>
      <c r="BM943" s="3" t="s">
        <v>5759</v>
      </c>
      <c r="BN943" s="30" t="s">
        <v>2175</v>
      </c>
      <c r="BO943" s="3"/>
      <c r="BP943" s="28"/>
      <c r="BQ943" s="3"/>
      <c r="BR943" s="27"/>
      <c r="BS943" s="3"/>
      <c r="BT943" s="27"/>
      <c r="BU943" s="3"/>
      <c r="BV943" s="27"/>
    </row>
    <row r="944" spans="1:74" s="42" customFormat="1" x14ac:dyDescent="0.35">
      <c r="A944" s="71">
        <v>943</v>
      </c>
      <c r="B944" s="71">
        <v>252</v>
      </c>
      <c r="C944" s="4" t="s">
        <v>1613</v>
      </c>
      <c r="D944" s="3" t="s">
        <v>25</v>
      </c>
      <c r="E944" s="3" t="s">
        <v>1810</v>
      </c>
      <c r="F944" s="119">
        <v>-4.80251668601161</v>
      </c>
      <c r="G944" s="119">
        <v>35.749447960684002</v>
      </c>
      <c r="H944" s="3" t="s">
        <v>315</v>
      </c>
      <c r="I944" s="8" t="s">
        <v>895</v>
      </c>
      <c r="J944" s="3" t="s">
        <v>10</v>
      </c>
      <c r="K944" s="8" t="s">
        <v>1238</v>
      </c>
      <c r="L944" s="8">
        <v>760</v>
      </c>
      <c r="M944" s="8">
        <v>60</v>
      </c>
      <c r="N944" s="135">
        <v>1178</v>
      </c>
      <c r="O944" s="135">
        <v>1393</v>
      </c>
      <c r="P944" s="129">
        <v>1285.5</v>
      </c>
      <c r="Q944" s="40">
        <v>772</v>
      </c>
      <c r="R944" s="40">
        <v>557</v>
      </c>
      <c r="S944" s="40">
        <v>664.5</v>
      </c>
      <c r="T944" s="8" t="s">
        <v>37</v>
      </c>
      <c r="U944" s="4" t="s">
        <v>2252</v>
      </c>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t="s">
        <v>186</v>
      </c>
      <c r="AT944" s="3"/>
      <c r="AU944" s="3"/>
      <c r="AV944" s="3"/>
      <c r="AW944" s="3"/>
      <c r="AX944" s="3"/>
      <c r="AY944" s="3"/>
      <c r="AZ944" s="3"/>
      <c r="BA944" s="3"/>
      <c r="BB944" s="3" t="s">
        <v>186</v>
      </c>
      <c r="BC944" s="3"/>
      <c r="BD944" s="3"/>
      <c r="BE944" s="3"/>
      <c r="BF944" s="3" t="s">
        <v>4117</v>
      </c>
      <c r="BG944" s="3" t="s">
        <v>899</v>
      </c>
      <c r="BH944" s="15" t="s">
        <v>556</v>
      </c>
      <c r="BI944" s="15" t="s">
        <v>1874</v>
      </c>
      <c r="BJ944" s="15"/>
      <c r="BK944" s="15" t="str">
        <f t="shared" si="27"/>
        <v>A</v>
      </c>
      <c r="BL944" s="15">
        <v>2005</v>
      </c>
      <c r="BM944" s="3" t="s">
        <v>5759</v>
      </c>
      <c r="BN944" s="30" t="s">
        <v>2175</v>
      </c>
      <c r="BO944" s="3"/>
      <c r="BP944" s="28"/>
      <c r="BQ944" s="3"/>
      <c r="BR944" s="27"/>
      <c r="BS944" s="3"/>
      <c r="BT944" s="27"/>
      <c r="BU944" s="3"/>
      <c r="BV944" s="27"/>
    </row>
    <row r="945" spans="1:74" s="42" customFormat="1" x14ac:dyDescent="0.35">
      <c r="A945" s="71">
        <v>944</v>
      </c>
      <c r="B945" s="71">
        <v>253</v>
      </c>
      <c r="C945" s="4" t="s">
        <v>151</v>
      </c>
      <c r="D945" s="3" t="s">
        <v>25</v>
      </c>
      <c r="E945" s="3" t="s">
        <v>1810</v>
      </c>
      <c r="F945" s="119">
        <v>-4.3387771926621301</v>
      </c>
      <c r="G945" s="119">
        <v>35.334400306643403</v>
      </c>
      <c r="H945" s="3" t="s">
        <v>249</v>
      </c>
      <c r="I945" s="8" t="s">
        <v>900</v>
      </c>
      <c r="J945" s="3" t="s">
        <v>10</v>
      </c>
      <c r="K945" s="8" t="s">
        <v>910</v>
      </c>
      <c r="L945" s="8">
        <v>2145</v>
      </c>
      <c r="M945" s="8">
        <v>25</v>
      </c>
      <c r="N945" s="135">
        <v>-343</v>
      </c>
      <c r="O945" s="135">
        <v>-58</v>
      </c>
      <c r="P945" s="129">
        <v>-200.5</v>
      </c>
      <c r="Q945" s="40">
        <v>2293</v>
      </c>
      <c r="R945" s="40">
        <v>2008</v>
      </c>
      <c r="S945" s="40">
        <v>2150.5</v>
      </c>
      <c r="T945" s="8" t="s">
        <v>1865</v>
      </c>
      <c r="U945" s="10" t="s">
        <v>2253</v>
      </c>
      <c r="V945" s="3"/>
      <c r="W945" s="3"/>
      <c r="X945" s="3"/>
      <c r="Y945" s="3"/>
      <c r="Z945" s="3"/>
      <c r="AA945" s="3"/>
      <c r="AB945" s="3"/>
      <c r="AC945" s="3"/>
      <c r="AD945" s="3"/>
      <c r="AE945" s="3"/>
      <c r="AF945" s="3"/>
      <c r="AG945" s="3"/>
      <c r="AH945" s="3"/>
      <c r="AI945" s="3"/>
      <c r="AJ945" s="3"/>
      <c r="AK945" s="3"/>
      <c r="AL945" s="3"/>
      <c r="AM945" s="3"/>
      <c r="AN945" s="3"/>
      <c r="AO945" s="3"/>
      <c r="AP945" s="3" t="s">
        <v>186</v>
      </c>
      <c r="AQ945" s="3" t="s">
        <v>186</v>
      </c>
      <c r="AR945" s="3" t="s">
        <v>186</v>
      </c>
      <c r="AS945" s="3" t="s">
        <v>186</v>
      </c>
      <c r="AT945" s="3" t="s">
        <v>186</v>
      </c>
      <c r="AU945" s="3" t="s">
        <v>186</v>
      </c>
      <c r="AV945" s="3"/>
      <c r="AW945" s="3"/>
      <c r="AX945" s="3" t="s">
        <v>186</v>
      </c>
      <c r="AY945" s="3"/>
      <c r="AZ945" s="3"/>
      <c r="BA945" s="3"/>
      <c r="BB945" s="3"/>
      <c r="BC945" s="3"/>
      <c r="BD945" s="3" t="s">
        <v>186</v>
      </c>
      <c r="BE945" s="10" t="s">
        <v>926</v>
      </c>
      <c r="BF945" s="3" t="s">
        <v>860</v>
      </c>
      <c r="BG945" s="3" t="s">
        <v>2370</v>
      </c>
      <c r="BH945" s="15" t="s">
        <v>555</v>
      </c>
      <c r="BI945" s="15"/>
      <c r="BJ945" s="15" t="s">
        <v>1874</v>
      </c>
      <c r="BK945" s="15" t="str">
        <f t="shared" si="27"/>
        <v>A</v>
      </c>
      <c r="BL945" s="15">
        <v>2018</v>
      </c>
      <c r="BM945" s="11" t="s">
        <v>5760</v>
      </c>
      <c r="BN945" s="34" t="s">
        <v>2176</v>
      </c>
      <c r="BO945" s="11" t="s">
        <v>5756</v>
      </c>
      <c r="BP945" s="34" t="s">
        <v>2174</v>
      </c>
      <c r="BQ945" s="11" t="s">
        <v>6117</v>
      </c>
      <c r="BR945" s="29" t="s">
        <v>2177</v>
      </c>
      <c r="BS945" s="3"/>
      <c r="BT945" s="27"/>
      <c r="BU945" s="3"/>
      <c r="BV945" s="27"/>
    </row>
    <row r="946" spans="1:74" s="42" customFormat="1" x14ac:dyDescent="0.35">
      <c r="A946" s="71">
        <v>945</v>
      </c>
      <c r="B946" s="71">
        <v>253</v>
      </c>
      <c r="C946" s="4" t="s">
        <v>151</v>
      </c>
      <c r="D946" s="3" t="s">
        <v>25</v>
      </c>
      <c r="E946" s="3" t="s">
        <v>1810</v>
      </c>
      <c r="F946" s="119">
        <v>-4.3387771926621301</v>
      </c>
      <c r="G946" s="119">
        <v>35.334400306643403</v>
      </c>
      <c r="H946" s="3" t="s">
        <v>250</v>
      </c>
      <c r="I946" s="8" t="s">
        <v>901</v>
      </c>
      <c r="J946" s="3" t="s">
        <v>10</v>
      </c>
      <c r="K946" s="8" t="s">
        <v>911</v>
      </c>
      <c r="L946" s="8">
        <v>2395</v>
      </c>
      <c r="M946" s="8">
        <v>25</v>
      </c>
      <c r="N946" s="135">
        <v>-542</v>
      </c>
      <c r="O946" s="135">
        <v>-389</v>
      </c>
      <c r="P946" s="129">
        <v>-465.5</v>
      </c>
      <c r="Q946" s="40">
        <v>2492</v>
      </c>
      <c r="R946" s="40">
        <v>2339</v>
      </c>
      <c r="S946" s="40">
        <v>2415.5</v>
      </c>
      <c r="T946" s="8" t="s">
        <v>1865</v>
      </c>
      <c r="U946" s="10" t="s">
        <v>2253</v>
      </c>
      <c r="V946" s="3"/>
      <c r="W946" s="3"/>
      <c r="X946" s="3"/>
      <c r="Y946" s="3"/>
      <c r="Z946" s="3"/>
      <c r="AA946" s="3"/>
      <c r="AB946" s="3"/>
      <c r="AC946" s="3"/>
      <c r="AD946" s="3"/>
      <c r="AE946" s="3"/>
      <c r="AF946" s="3"/>
      <c r="AG946" s="3"/>
      <c r="AH946" s="3"/>
      <c r="AI946" s="3"/>
      <c r="AJ946" s="3"/>
      <c r="AK946" s="3"/>
      <c r="AL946" s="3"/>
      <c r="AM946" s="3"/>
      <c r="AN946" s="3"/>
      <c r="AO946" s="3"/>
      <c r="AP946" s="3" t="s">
        <v>186</v>
      </c>
      <c r="AQ946" s="3" t="s">
        <v>186</v>
      </c>
      <c r="AR946" s="3" t="s">
        <v>186</v>
      </c>
      <c r="AS946" s="3" t="s">
        <v>186</v>
      </c>
      <c r="AT946" s="3" t="s">
        <v>186</v>
      </c>
      <c r="AU946" s="3" t="s">
        <v>186</v>
      </c>
      <c r="AV946" s="3"/>
      <c r="AW946" s="3"/>
      <c r="AX946" s="3" t="s">
        <v>186</v>
      </c>
      <c r="AY946" s="3"/>
      <c r="AZ946" s="3"/>
      <c r="BA946" s="3"/>
      <c r="BB946" s="3"/>
      <c r="BC946" s="3"/>
      <c r="BD946" s="3" t="s">
        <v>186</v>
      </c>
      <c r="BE946" s="10" t="s">
        <v>926</v>
      </c>
      <c r="BF946" s="3" t="s">
        <v>860</v>
      </c>
      <c r="BG946" s="3" t="s">
        <v>2370</v>
      </c>
      <c r="BH946" s="15" t="s">
        <v>555</v>
      </c>
      <c r="BI946" s="15"/>
      <c r="BJ946" s="15" t="s">
        <v>1874</v>
      </c>
      <c r="BK946" s="15" t="str">
        <f t="shared" si="27"/>
        <v>A</v>
      </c>
      <c r="BL946" s="15">
        <v>2018</v>
      </c>
      <c r="BM946" s="11" t="s">
        <v>5761</v>
      </c>
      <c r="BN946" s="34" t="s">
        <v>2176</v>
      </c>
      <c r="BO946" s="11" t="s">
        <v>5757</v>
      </c>
      <c r="BP946" s="34" t="s">
        <v>2174</v>
      </c>
      <c r="BQ946" s="11" t="s">
        <v>6118</v>
      </c>
      <c r="BR946" s="29" t="s">
        <v>2177</v>
      </c>
      <c r="BS946" s="3"/>
      <c r="BT946" s="27"/>
      <c r="BU946" s="3"/>
      <c r="BV946" s="27"/>
    </row>
    <row r="947" spans="1:74" s="42" customFormat="1" x14ac:dyDescent="0.35">
      <c r="A947" s="71">
        <v>946</v>
      </c>
      <c r="B947" s="71">
        <v>253</v>
      </c>
      <c r="C947" s="4" t="s">
        <v>151</v>
      </c>
      <c r="D947" s="3" t="s">
        <v>25</v>
      </c>
      <c r="E947" s="3" t="s">
        <v>1810</v>
      </c>
      <c r="F947" s="119">
        <v>-4.3387771926621301</v>
      </c>
      <c r="G947" s="119">
        <v>35.334400306643403</v>
      </c>
      <c r="H947" s="3" t="s">
        <v>250</v>
      </c>
      <c r="I947" s="8" t="s">
        <v>902</v>
      </c>
      <c r="J947" s="3" t="s">
        <v>10</v>
      </c>
      <c r="K947" s="8" t="s">
        <v>912</v>
      </c>
      <c r="L947" s="8">
        <v>2515</v>
      </c>
      <c r="M947" s="8">
        <v>25</v>
      </c>
      <c r="N947" s="135">
        <v>-778</v>
      </c>
      <c r="O947" s="135">
        <v>-514</v>
      </c>
      <c r="P947" s="129">
        <v>-646</v>
      </c>
      <c r="Q947" s="40">
        <v>2728</v>
      </c>
      <c r="R947" s="40">
        <v>2464</v>
      </c>
      <c r="S947" s="40">
        <v>2596</v>
      </c>
      <c r="T947" s="8" t="s">
        <v>1865</v>
      </c>
      <c r="U947" s="10" t="s">
        <v>2253</v>
      </c>
      <c r="V947" s="3"/>
      <c r="W947" s="3"/>
      <c r="X947" s="3"/>
      <c r="Y947" s="3"/>
      <c r="Z947" s="3"/>
      <c r="AA947" s="3"/>
      <c r="AB947" s="3"/>
      <c r="AC947" s="3"/>
      <c r="AD947" s="3"/>
      <c r="AE947" s="3"/>
      <c r="AF947" s="3"/>
      <c r="AG947" s="3"/>
      <c r="AH947" s="3"/>
      <c r="AI947" s="3"/>
      <c r="AJ947" s="3"/>
      <c r="AK947" s="3"/>
      <c r="AL947" s="3"/>
      <c r="AM947" s="3"/>
      <c r="AN947" s="3"/>
      <c r="AO947" s="3"/>
      <c r="AP947" s="3" t="s">
        <v>186</v>
      </c>
      <c r="AQ947" s="3" t="s">
        <v>186</v>
      </c>
      <c r="AR947" s="3" t="s">
        <v>186</v>
      </c>
      <c r="AS947" s="3" t="s">
        <v>186</v>
      </c>
      <c r="AT947" s="3" t="s">
        <v>186</v>
      </c>
      <c r="AU947" s="3" t="s">
        <v>186</v>
      </c>
      <c r="AV947" s="3"/>
      <c r="AW947" s="3"/>
      <c r="AX947" s="3" t="s">
        <v>186</v>
      </c>
      <c r="AY947" s="3"/>
      <c r="AZ947" s="3"/>
      <c r="BA947" s="3"/>
      <c r="BB947" s="3"/>
      <c r="BC947" s="3"/>
      <c r="BD947" s="3" t="s">
        <v>186</v>
      </c>
      <c r="BE947" s="10" t="s">
        <v>926</v>
      </c>
      <c r="BF947" s="3" t="s">
        <v>860</v>
      </c>
      <c r="BG947" s="3" t="s">
        <v>2370</v>
      </c>
      <c r="BH947" s="15" t="s">
        <v>555</v>
      </c>
      <c r="BI947" s="15"/>
      <c r="BJ947" s="15" t="s">
        <v>1874</v>
      </c>
      <c r="BK947" s="15" t="str">
        <f t="shared" si="27"/>
        <v>A</v>
      </c>
      <c r="BL947" s="15">
        <v>2018</v>
      </c>
      <c r="BM947" s="11" t="s">
        <v>5762</v>
      </c>
      <c r="BN947" s="34" t="s">
        <v>2176</v>
      </c>
      <c r="BO947" s="11" t="s">
        <v>5758</v>
      </c>
      <c r="BP947" s="34" t="s">
        <v>2174</v>
      </c>
      <c r="BQ947" s="11" t="s">
        <v>6119</v>
      </c>
      <c r="BR947" s="29" t="s">
        <v>2177</v>
      </c>
      <c r="BS947" s="3"/>
      <c r="BT947" s="27"/>
      <c r="BU947" s="3"/>
      <c r="BV947" s="27"/>
    </row>
    <row r="948" spans="1:74" s="42" customFormat="1" x14ac:dyDescent="0.35">
      <c r="A948" s="71">
        <v>947</v>
      </c>
      <c r="B948" s="71">
        <v>253</v>
      </c>
      <c r="C948" s="4" t="s">
        <v>151</v>
      </c>
      <c r="D948" s="3" t="s">
        <v>25</v>
      </c>
      <c r="E948" s="3" t="s">
        <v>1810</v>
      </c>
      <c r="F948" s="119">
        <v>-4.3387771926621301</v>
      </c>
      <c r="G948" s="119">
        <v>35.334400306643403</v>
      </c>
      <c r="H948" s="3" t="s">
        <v>249</v>
      </c>
      <c r="I948" s="8" t="s">
        <v>903</v>
      </c>
      <c r="J948" s="3" t="s">
        <v>10</v>
      </c>
      <c r="K948" s="8" t="s">
        <v>913</v>
      </c>
      <c r="L948" s="8">
        <v>2580</v>
      </c>
      <c r="M948" s="8">
        <v>25</v>
      </c>
      <c r="N948" s="135">
        <v>-805</v>
      </c>
      <c r="O948" s="135">
        <v>-551</v>
      </c>
      <c r="P948" s="129">
        <v>-678</v>
      </c>
      <c r="Q948" s="40">
        <v>2755</v>
      </c>
      <c r="R948" s="40">
        <v>2501</v>
      </c>
      <c r="S948" s="40">
        <v>2628</v>
      </c>
      <c r="T948" s="7" t="s">
        <v>1864</v>
      </c>
      <c r="U948" s="10" t="s">
        <v>2253</v>
      </c>
      <c r="V948" s="3"/>
      <c r="W948" s="3"/>
      <c r="X948" s="3"/>
      <c r="Y948" s="3"/>
      <c r="Z948" s="3"/>
      <c r="AA948" s="3"/>
      <c r="AB948" s="3"/>
      <c r="AC948" s="3"/>
      <c r="AD948" s="3"/>
      <c r="AE948" s="3"/>
      <c r="AF948" s="3"/>
      <c r="AG948" s="3"/>
      <c r="AH948" s="3"/>
      <c r="AI948" s="3"/>
      <c r="AJ948" s="3"/>
      <c r="AK948" s="3"/>
      <c r="AL948" s="3"/>
      <c r="AM948" s="3"/>
      <c r="AN948" s="3"/>
      <c r="AO948" s="3"/>
      <c r="AP948" s="3" t="s">
        <v>186</v>
      </c>
      <c r="AQ948" s="3" t="s">
        <v>186</v>
      </c>
      <c r="AR948" s="3" t="s">
        <v>186</v>
      </c>
      <c r="AS948" s="3" t="s">
        <v>186</v>
      </c>
      <c r="AT948" s="3" t="s">
        <v>186</v>
      </c>
      <c r="AU948" s="3" t="s">
        <v>186</v>
      </c>
      <c r="AV948" s="3"/>
      <c r="AW948" s="3"/>
      <c r="AX948" s="3" t="s">
        <v>186</v>
      </c>
      <c r="AY948" s="3"/>
      <c r="AZ948" s="3"/>
      <c r="BA948" s="3"/>
      <c r="BB948" s="3"/>
      <c r="BC948" s="3"/>
      <c r="BD948" s="3" t="s">
        <v>186</v>
      </c>
      <c r="BE948" s="10" t="s">
        <v>926</v>
      </c>
      <c r="BF948" s="3" t="s">
        <v>860</v>
      </c>
      <c r="BG948" s="3" t="s">
        <v>2370</v>
      </c>
      <c r="BH948" s="15" t="s">
        <v>555</v>
      </c>
      <c r="BI948" s="15"/>
      <c r="BJ948" s="15" t="s">
        <v>1874</v>
      </c>
      <c r="BK948" s="15" t="str">
        <f t="shared" si="27"/>
        <v>A</v>
      </c>
      <c r="BL948" s="15">
        <v>2018</v>
      </c>
      <c r="BM948" s="11" t="s">
        <v>5763</v>
      </c>
      <c r="BN948" s="34" t="s">
        <v>2176</v>
      </c>
      <c r="BO948" s="11" t="s">
        <v>6043</v>
      </c>
      <c r="BP948" s="34" t="s">
        <v>2174</v>
      </c>
      <c r="BQ948" s="11" t="s">
        <v>6120</v>
      </c>
      <c r="BR948" s="29" t="s">
        <v>2177</v>
      </c>
      <c r="BS948" s="3"/>
      <c r="BT948" s="27"/>
      <c r="BU948" s="3"/>
      <c r="BV948" s="27"/>
    </row>
    <row r="949" spans="1:74" s="42" customFormat="1" x14ac:dyDescent="0.35">
      <c r="A949" s="71">
        <v>948</v>
      </c>
      <c r="B949" s="71">
        <v>253</v>
      </c>
      <c r="C949" s="4" t="s">
        <v>151</v>
      </c>
      <c r="D949" s="3" t="s">
        <v>25</v>
      </c>
      <c r="E949" s="3" t="s">
        <v>1810</v>
      </c>
      <c r="F949" s="119">
        <v>-4.3387771926621301</v>
      </c>
      <c r="G949" s="119">
        <v>35.334400306643403</v>
      </c>
      <c r="H949" s="3" t="s">
        <v>3680</v>
      </c>
      <c r="I949" s="8" t="s">
        <v>904</v>
      </c>
      <c r="J949" s="3" t="s">
        <v>10</v>
      </c>
      <c r="K949" s="8" t="s">
        <v>914</v>
      </c>
      <c r="L949" s="8">
        <v>2880</v>
      </c>
      <c r="M949" s="8">
        <v>20</v>
      </c>
      <c r="N949" s="135">
        <v>-1118</v>
      </c>
      <c r="O949" s="135">
        <v>-931</v>
      </c>
      <c r="P949" s="129">
        <v>-1024.5</v>
      </c>
      <c r="Q949" s="40">
        <v>3068</v>
      </c>
      <c r="R949" s="40">
        <v>2881</v>
      </c>
      <c r="S949" s="40">
        <v>2974.5</v>
      </c>
      <c r="T949" s="8" t="s">
        <v>37</v>
      </c>
      <c r="U949" s="4" t="s">
        <v>2252</v>
      </c>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t="s">
        <v>186</v>
      </c>
      <c r="BE949" s="10" t="s">
        <v>926</v>
      </c>
      <c r="BF949" s="3" t="s">
        <v>860</v>
      </c>
      <c r="BG949" s="3" t="s">
        <v>920</v>
      </c>
      <c r="BH949" s="15" t="s">
        <v>555</v>
      </c>
      <c r="BI949" s="15" t="s">
        <v>1874</v>
      </c>
      <c r="BJ949" s="15"/>
      <c r="BK949" s="15" t="str">
        <f t="shared" si="27"/>
        <v>A</v>
      </c>
      <c r="BL949" s="15">
        <v>2018</v>
      </c>
      <c r="BM949" s="11" t="s">
        <v>5764</v>
      </c>
      <c r="BN949" s="34" t="s">
        <v>2176</v>
      </c>
      <c r="BO949" s="11" t="s">
        <v>6044</v>
      </c>
      <c r="BP949" s="34" t="s">
        <v>2174</v>
      </c>
      <c r="BQ949" s="11" t="s">
        <v>6121</v>
      </c>
      <c r="BR949" s="29" t="s">
        <v>2177</v>
      </c>
      <c r="BS949" s="3"/>
      <c r="BT949" s="27"/>
      <c r="BU949" s="3"/>
      <c r="BV949" s="27"/>
    </row>
    <row r="950" spans="1:74" s="42" customFormat="1" x14ac:dyDescent="0.35">
      <c r="A950" s="71">
        <v>949</v>
      </c>
      <c r="B950" s="71">
        <v>253</v>
      </c>
      <c r="C950" s="4" t="s">
        <v>151</v>
      </c>
      <c r="D950" s="3" t="s">
        <v>25</v>
      </c>
      <c r="E950" s="3" t="s">
        <v>1810</v>
      </c>
      <c r="F950" s="119">
        <v>-4.3387771926621301</v>
      </c>
      <c r="G950" s="119">
        <v>35.334400306643403</v>
      </c>
      <c r="H950" s="3" t="s">
        <v>3679</v>
      </c>
      <c r="I950" s="8" t="s">
        <v>905</v>
      </c>
      <c r="J950" s="3" t="s">
        <v>10</v>
      </c>
      <c r="K950" s="8" t="s">
        <v>915</v>
      </c>
      <c r="L950" s="8">
        <v>2900</v>
      </c>
      <c r="M950" s="8">
        <v>20</v>
      </c>
      <c r="N950" s="135">
        <v>-1192</v>
      </c>
      <c r="O950" s="135">
        <v>-936</v>
      </c>
      <c r="P950" s="129">
        <v>-1064</v>
      </c>
      <c r="Q950" s="40">
        <v>3142</v>
      </c>
      <c r="R950" s="40">
        <v>2886</v>
      </c>
      <c r="S950" s="40">
        <v>3014</v>
      </c>
      <c r="T950" s="8" t="s">
        <v>37</v>
      </c>
      <c r="U950" s="4" t="s">
        <v>2252</v>
      </c>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t="s">
        <v>186</v>
      </c>
      <c r="BE950" s="10" t="s">
        <v>926</v>
      </c>
      <c r="BF950" s="3" t="s">
        <v>860</v>
      </c>
      <c r="BG950" s="3" t="s">
        <v>921</v>
      </c>
      <c r="BH950" s="15" t="s">
        <v>555</v>
      </c>
      <c r="BI950" s="15" t="s">
        <v>1874</v>
      </c>
      <c r="BJ950" s="15"/>
      <c r="BK950" s="15" t="str">
        <f t="shared" si="27"/>
        <v>A</v>
      </c>
      <c r="BL950" s="15">
        <v>2018</v>
      </c>
      <c r="BM950" s="11" t="s">
        <v>5765</v>
      </c>
      <c r="BN950" s="34" t="s">
        <v>2176</v>
      </c>
      <c r="BO950" s="11" t="s">
        <v>6045</v>
      </c>
      <c r="BP950" s="34" t="s">
        <v>2174</v>
      </c>
      <c r="BQ950" s="11" t="s">
        <v>6122</v>
      </c>
      <c r="BR950" s="29" t="s">
        <v>2177</v>
      </c>
      <c r="BS950" s="3"/>
      <c r="BT950" s="27"/>
      <c r="BU950" s="3"/>
      <c r="BV950" s="27"/>
    </row>
    <row r="951" spans="1:74" s="42" customFormat="1" x14ac:dyDescent="0.35">
      <c r="A951" s="71">
        <v>950</v>
      </c>
      <c r="B951" s="71">
        <v>253</v>
      </c>
      <c r="C951" s="4" t="s">
        <v>151</v>
      </c>
      <c r="D951" s="3" t="s">
        <v>25</v>
      </c>
      <c r="E951" s="3" t="s">
        <v>1810</v>
      </c>
      <c r="F951" s="119">
        <v>-4.3387771926621301</v>
      </c>
      <c r="G951" s="119">
        <v>35.334400306643403</v>
      </c>
      <c r="H951" s="3" t="s">
        <v>3678</v>
      </c>
      <c r="I951" s="8" t="s">
        <v>906</v>
      </c>
      <c r="J951" s="3" t="s">
        <v>10</v>
      </c>
      <c r="K951" s="8" t="s">
        <v>916</v>
      </c>
      <c r="L951" s="8">
        <v>2905</v>
      </c>
      <c r="M951" s="8">
        <v>20</v>
      </c>
      <c r="N951" s="135">
        <v>-1196</v>
      </c>
      <c r="O951" s="135">
        <v>-940</v>
      </c>
      <c r="P951" s="129">
        <v>-1068</v>
      </c>
      <c r="Q951" s="40">
        <v>3146</v>
      </c>
      <c r="R951" s="40">
        <v>2890</v>
      </c>
      <c r="S951" s="40">
        <v>3018</v>
      </c>
      <c r="T951" s="8" t="s">
        <v>37</v>
      </c>
      <c r="U951" s="4" t="s">
        <v>2252</v>
      </c>
      <c r="V951" s="3"/>
      <c r="W951" s="3"/>
      <c r="X951" s="3"/>
      <c r="Y951" s="3"/>
      <c r="Z951" s="3"/>
      <c r="AA951" s="3"/>
      <c r="AB951" s="3"/>
      <c r="AC951" s="3"/>
      <c r="AD951" s="3"/>
      <c r="AE951" s="3"/>
      <c r="AF951" s="3"/>
      <c r="AG951" s="3"/>
      <c r="AH951" s="3"/>
      <c r="AI951" s="3"/>
      <c r="AJ951" s="3"/>
      <c r="AK951" s="3"/>
      <c r="AL951" s="3"/>
      <c r="AM951" s="3"/>
      <c r="AN951" s="3"/>
      <c r="AO951" s="3"/>
      <c r="AP951" s="3" t="s">
        <v>186</v>
      </c>
      <c r="AQ951" s="3" t="s">
        <v>186</v>
      </c>
      <c r="AR951" s="3" t="s">
        <v>186</v>
      </c>
      <c r="AS951" s="3" t="s">
        <v>186</v>
      </c>
      <c r="AT951" s="3" t="s">
        <v>186</v>
      </c>
      <c r="AU951" s="3" t="s">
        <v>186</v>
      </c>
      <c r="AV951" s="3"/>
      <c r="AW951" s="3"/>
      <c r="AX951" s="3" t="s">
        <v>186</v>
      </c>
      <c r="AY951" s="3"/>
      <c r="AZ951" s="3"/>
      <c r="BA951" s="3"/>
      <c r="BB951" s="3"/>
      <c r="BC951" s="3"/>
      <c r="BD951" s="3" t="s">
        <v>186</v>
      </c>
      <c r="BE951" s="10" t="s">
        <v>926</v>
      </c>
      <c r="BF951" s="3" t="s">
        <v>860</v>
      </c>
      <c r="BG951" s="3" t="s">
        <v>922</v>
      </c>
      <c r="BH951" s="15" t="s">
        <v>555</v>
      </c>
      <c r="BI951" s="15" t="s">
        <v>1874</v>
      </c>
      <c r="BJ951" s="15"/>
      <c r="BK951" s="15" t="str">
        <f t="shared" si="27"/>
        <v>A</v>
      </c>
      <c r="BL951" s="15">
        <v>2018</v>
      </c>
      <c r="BM951" s="11" t="s">
        <v>5766</v>
      </c>
      <c r="BN951" s="34" t="s">
        <v>2176</v>
      </c>
      <c r="BO951" s="11" t="s">
        <v>6046</v>
      </c>
      <c r="BP951" s="34" t="s">
        <v>2174</v>
      </c>
      <c r="BQ951" s="11" t="s">
        <v>6123</v>
      </c>
      <c r="BR951" s="29" t="s">
        <v>2177</v>
      </c>
      <c r="BS951" s="3"/>
      <c r="BT951" s="27"/>
      <c r="BU951" s="3"/>
      <c r="BV951" s="27"/>
    </row>
    <row r="952" spans="1:74" s="42" customFormat="1" x14ac:dyDescent="0.35">
      <c r="A952" s="71">
        <v>951</v>
      </c>
      <c r="B952" s="71">
        <v>253</v>
      </c>
      <c r="C952" s="4" t="s">
        <v>151</v>
      </c>
      <c r="D952" s="3" t="s">
        <v>25</v>
      </c>
      <c r="E952" s="3" t="s">
        <v>1810</v>
      </c>
      <c r="F952" s="119">
        <v>-4.3387771926621301</v>
      </c>
      <c r="G952" s="119">
        <v>35.334400306643403</v>
      </c>
      <c r="H952" s="3" t="s">
        <v>3682</v>
      </c>
      <c r="I952" s="8" t="s">
        <v>907</v>
      </c>
      <c r="J952" s="3" t="s">
        <v>10</v>
      </c>
      <c r="K952" s="8" t="s">
        <v>917</v>
      </c>
      <c r="L952" s="8">
        <v>2905</v>
      </c>
      <c r="M952" s="8">
        <v>20</v>
      </c>
      <c r="N952" s="135">
        <v>-1196</v>
      </c>
      <c r="O952" s="135">
        <v>-940</v>
      </c>
      <c r="P952" s="129">
        <v>-1068</v>
      </c>
      <c r="Q952" s="40">
        <v>3146</v>
      </c>
      <c r="R952" s="40">
        <v>2890</v>
      </c>
      <c r="S952" s="40">
        <v>3018</v>
      </c>
      <c r="T952" s="8" t="s">
        <v>37</v>
      </c>
      <c r="U952" s="4" t="s">
        <v>2252</v>
      </c>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t="s">
        <v>186</v>
      </c>
      <c r="BE952" s="10" t="s">
        <v>926</v>
      </c>
      <c r="BF952" s="3" t="s">
        <v>860</v>
      </c>
      <c r="BG952" s="3" t="s">
        <v>923</v>
      </c>
      <c r="BH952" s="15" t="s">
        <v>555</v>
      </c>
      <c r="BI952" s="15" t="s">
        <v>1874</v>
      </c>
      <c r="BJ952" s="15"/>
      <c r="BK952" s="15" t="str">
        <f t="shared" si="27"/>
        <v>A</v>
      </c>
      <c r="BL952" s="15">
        <v>2018</v>
      </c>
      <c r="BM952" s="11" t="s">
        <v>5767</v>
      </c>
      <c r="BN952" s="34" t="s">
        <v>2176</v>
      </c>
      <c r="BO952" s="11" t="s">
        <v>6047</v>
      </c>
      <c r="BP952" s="34" t="s">
        <v>2174</v>
      </c>
      <c r="BQ952" s="11" t="s">
        <v>6124</v>
      </c>
      <c r="BR952" s="29" t="s">
        <v>2177</v>
      </c>
      <c r="BS952" s="3"/>
      <c r="BT952" s="27"/>
      <c r="BU952" s="3"/>
      <c r="BV952" s="27"/>
    </row>
    <row r="953" spans="1:74" s="42" customFormat="1" x14ac:dyDescent="0.35">
      <c r="A953" s="71">
        <v>952</v>
      </c>
      <c r="B953" s="71">
        <v>253</v>
      </c>
      <c r="C953" s="4" t="s">
        <v>151</v>
      </c>
      <c r="D953" s="3" t="s">
        <v>25</v>
      </c>
      <c r="E953" s="3" t="s">
        <v>1810</v>
      </c>
      <c r="F953" s="119">
        <v>-4.3387771926621301</v>
      </c>
      <c r="G953" s="119">
        <v>35.334400306643403</v>
      </c>
      <c r="H953" s="3" t="s">
        <v>3681</v>
      </c>
      <c r="I953" s="8" t="s">
        <v>908</v>
      </c>
      <c r="J953" s="3" t="s">
        <v>10</v>
      </c>
      <c r="K953" s="8" t="s">
        <v>918</v>
      </c>
      <c r="L953" s="8">
        <v>2925</v>
      </c>
      <c r="M953" s="8">
        <v>20</v>
      </c>
      <c r="N953" s="135">
        <v>-1203</v>
      </c>
      <c r="O953" s="135">
        <v>-1012</v>
      </c>
      <c r="P953" s="129">
        <v>-1107.5</v>
      </c>
      <c r="Q953" s="40">
        <v>3153</v>
      </c>
      <c r="R953" s="40">
        <v>2962</v>
      </c>
      <c r="S953" s="40">
        <v>3057.5</v>
      </c>
      <c r="T953" s="7" t="s">
        <v>1864</v>
      </c>
      <c r="U953" s="10" t="s">
        <v>2253</v>
      </c>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t="s">
        <v>186</v>
      </c>
      <c r="BE953" s="10" t="s">
        <v>926</v>
      </c>
      <c r="BF953" s="3" t="s">
        <v>860</v>
      </c>
      <c r="BG953" s="3" t="s">
        <v>924</v>
      </c>
      <c r="BH953" s="15" t="s">
        <v>555</v>
      </c>
      <c r="BI953" s="15"/>
      <c r="BJ953" s="15" t="s">
        <v>1874</v>
      </c>
      <c r="BK953" s="15" t="str">
        <f t="shared" si="27"/>
        <v>A</v>
      </c>
      <c r="BL953" s="15">
        <v>2018</v>
      </c>
      <c r="BM953" s="11" t="s">
        <v>5768</v>
      </c>
      <c r="BN953" s="34" t="s">
        <v>2176</v>
      </c>
      <c r="BO953" s="11" t="s">
        <v>6048</v>
      </c>
      <c r="BP953" s="34" t="s">
        <v>2174</v>
      </c>
      <c r="BQ953" s="11" t="s">
        <v>6125</v>
      </c>
      <c r="BR953" s="29" t="s">
        <v>2177</v>
      </c>
      <c r="BS953" s="3"/>
      <c r="BT953" s="27"/>
      <c r="BU953" s="3"/>
      <c r="BV953" s="27"/>
    </row>
    <row r="954" spans="1:74" s="42" customFormat="1" x14ac:dyDescent="0.35">
      <c r="A954" s="71">
        <v>953</v>
      </c>
      <c r="B954" s="71">
        <v>253</v>
      </c>
      <c r="C954" s="4" t="s">
        <v>151</v>
      </c>
      <c r="D954" s="3" t="s">
        <v>25</v>
      </c>
      <c r="E954" s="3" t="s">
        <v>1810</v>
      </c>
      <c r="F954" s="119">
        <v>-4.3387771926621301</v>
      </c>
      <c r="G954" s="119">
        <v>35.334400306643403</v>
      </c>
      <c r="H954" s="3" t="s">
        <v>249</v>
      </c>
      <c r="I954" s="8" t="s">
        <v>909</v>
      </c>
      <c r="J954" s="3" t="s">
        <v>10</v>
      </c>
      <c r="K954" s="8" t="s">
        <v>919</v>
      </c>
      <c r="L954" s="8">
        <v>2960</v>
      </c>
      <c r="M954" s="8">
        <v>25</v>
      </c>
      <c r="N954" s="135">
        <v>-1258</v>
      </c>
      <c r="O954" s="135">
        <v>-1021</v>
      </c>
      <c r="P954" s="129">
        <v>-1139.5</v>
      </c>
      <c r="Q954" s="40">
        <v>3208</v>
      </c>
      <c r="R954" s="40">
        <v>2971</v>
      </c>
      <c r="S954" s="40">
        <v>3089.5</v>
      </c>
      <c r="T954" s="8" t="s">
        <v>713</v>
      </c>
      <c r="U954" s="4"/>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t="s">
        <v>186</v>
      </c>
      <c r="BE954" s="10" t="s">
        <v>926</v>
      </c>
      <c r="BF954" s="3" t="s">
        <v>860</v>
      </c>
      <c r="BG954" s="3" t="s">
        <v>925</v>
      </c>
      <c r="BH954" s="15" t="s">
        <v>555</v>
      </c>
      <c r="BI954" s="15"/>
      <c r="BJ954" s="15"/>
      <c r="BK954" s="15" t="str">
        <f t="shared" si="27"/>
        <v>A</v>
      </c>
      <c r="BL954" s="15">
        <v>2018</v>
      </c>
      <c r="BM954" s="11" t="s">
        <v>5769</v>
      </c>
      <c r="BN954" s="34" t="s">
        <v>2176</v>
      </c>
      <c r="BO954" s="11" t="s">
        <v>6049</v>
      </c>
      <c r="BP954" s="34" t="s">
        <v>2174</v>
      </c>
      <c r="BQ954" s="11" t="s">
        <v>6126</v>
      </c>
      <c r="BR954" s="29" t="s">
        <v>2177</v>
      </c>
      <c r="BS954" s="3"/>
      <c r="BT954" s="27"/>
      <c r="BU954" s="3"/>
      <c r="BV954" s="27"/>
    </row>
    <row r="955" spans="1:74" s="42" customFormat="1" x14ac:dyDescent="0.35">
      <c r="A955" s="71">
        <v>954</v>
      </c>
      <c r="B955" s="71">
        <v>254</v>
      </c>
      <c r="C955" s="4" t="s">
        <v>4889</v>
      </c>
      <c r="D955" s="3" t="s">
        <v>25</v>
      </c>
      <c r="E955" s="3" t="s">
        <v>1810</v>
      </c>
      <c r="F955" s="119">
        <v>-3.3888772424917</v>
      </c>
      <c r="G955" s="119">
        <v>35.405825400905599</v>
      </c>
      <c r="H955" s="3" t="s">
        <v>3683</v>
      </c>
      <c r="I955" s="8" t="s">
        <v>950</v>
      </c>
      <c r="J955" s="3" t="s">
        <v>10</v>
      </c>
      <c r="K955" s="8" t="s">
        <v>952</v>
      </c>
      <c r="L955" s="8">
        <v>465</v>
      </c>
      <c r="M955" s="8">
        <v>30</v>
      </c>
      <c r="N955" s="135">
        <v>1415</v>
      </c>
      <c r="O955" s="135">
        <v>1495</v>
      </c>
      <c r="P955" s="129">
        <v>1455</v>
      </c>
      <c r="Q955" s="40">
        <v>535</v>
      </c>
      <c r="R955" s="40">
        <v>455</v>
      </c>
      <c r="S955" s="40">
        <v>495</v>
      </c>
      <c r="T955" s="8" t="s">
        <v>37</v>
      </c>
      <c r="U955" s="4" t="s">
        <v>2252</v>
      </c>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t="s">
        <v>186</v>
      </c>
      <c r="BE955" s="3"/>
      <c r="BF955" s="3" t="s">
        <v>117</v>
      </c>
      <c r="BG955" s="3"/>
      <c r="BH955" s="15" t="s">
        <v>556</v>
      </c>
      <c r="BI955" s="15" t="s">
        <v>1874</v>
      </c>
      <c r="BJ955" s="15"/>
      <c r="BK955" s="15" t="str">
        <f t="shared" si="27"/>
        <v>A</v>
      </c>
      <c r="BL955" s="15">
        <v>2009</v>
      </c>
      <c r="BM955" s="11" t="s">
        <v>4057</v>
      </c>
      <c r="BN955" s="34" t="s">
        <v>2102</v>
      </c>
      <c r="BO955" s="3"/>
      <c r="BP955" s="28"/>
      <c r="BQ955" s="3"/>
      <c r="BR955" s="27"/>
      <c r="BS955" s="3"/>
      <c r="BT955" s="27"/>
      <c r="BU955" s="3"/>
      <c r="BV955" s="27"/>
    </row>
    <row r="956" spans="1:74" s="42" customFormat="1" x14ac:dyDescent="0.35">
      <c r="A956" s="71">
        <v>955</v>
      </c>
      <c r="B956" s="71">
        <v>254</v>
      </c>
      <c r="C956" s="4" t="s">
        <v>4889</v>
      </c>
      <c r="D956" s="3" t="s">
        <v>25</v>
      </c>
      <c r="E956" s="3" t="s">
        <v>1810</v>
      </c>
      <c r="F956" s="119">
        <v>-3.3888772424917</v>
      </c>
      <c r="G956" s="119">
        <v>35.405825400905599</v>
      </c>
      <c r="H956" s="3" t="s">
        <v>3683</v>
      </c>
      <c r="I956" s="8" t="s">
        <v>951</v>
      </c>
      <c r="J956" s="3" t="s">
        <v>10</v>
      </c>
      <c r="K956" s="8" t="s">
        <v>953</v>
      </c>
      <c r="L956" s="8">
        <v>1220</v>
      </c>
      <c r="M956" s="8">
        <v>30</v>
      </c>
      <c r="N956" s="135">
        <v>706</v>
      </c>
      <c r="O956" s="135">
        <v>959</v>
      </c>
      <c r="P956" s="129">
        <v>832.5</v>
      </c>
      <c r="Q956" s="40">
        <v>1244</v>
      </c>
      <c r="R956" s="40">
        <v>991</v>
      </c>
      <c r="S956" s="40">
        <v>1117.5</v>
      </c>
      <c r="T956" s="8" t="s">
        <v>37</v>
      </c>
      <c r="U956" s="4" t="s">
        <v>2252</v>
      </c>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t="s">
        <v>186</v>
      </c>
      <c r="BE956" s="3"/>
      <c r="BF956" s="3" t="s">
        <v>117</v>
      </c>
      <c r="BG956" s="3"/>
      <c r="BH956" s="15" t="s">
        <v>556</v>
      </c>
      <c r="BI956" s="15" t="s">
        <v>1874</v>
      </c>
      <c r="BJ956" s="15"/>
      <c r="BK956" s="15" t="str">
        <f t="shared" si="27"/>
        <v>A</v>
      </c>
      <c r="BL956" s="15">
        <v>2009</v>
      </c>
      <c r="BM956" s="11" t="s">
        <v>4057</v>
      </c>
      <c r="BN956" s="34" t="s">
        <v>2102</v>
      </c>
      <c r="BO956" s="3"/>
      <c r="BP956" s="28"/>
      <c r="BQ956" s="3"/>
      <c r="BR956" s="27"/>
      <c r="BS956" s="3"/>
      <c r="BT956" s="27"/>
      <c r="BU956" s="3"/>
      <c r="BV956" s="27"/>
    </row>
    <row r="957" spans="1:74" s="42" customFormat="1" x14ac:dyDescent="0.35">
      <c r="A957" s="71">
        <v>956</v>
      </c>
      <c r="B957" s="71">
        <v>254</v>
      </c>
      <c r="C957" s="4" t="s">
        <v>4889</v>
      </c>
      <c r="D957" s="3" t="s">
        <v>25</v>
      </c>
      <c r="E957" s="3" t="s">
        <v>1810</v>
      </c>
      <c r="F957" s="119">
        <v>-3.3888772424917</v>
      </c>
      <c r="G957" s="119">
        <v>35.405825400905599</v>
      </c>
      <c r="H957" s="3" t="s">
        <v>3683</v>
      </c>
      <c r="I957" s="8" t="s">
        <v>951</v>
      </c>
      <c r="J957" s="3" t="s">
        <v>10</v>
      </c>
      <c r="K957" s="8" t="s">
        <v>1239</v>
      </c>
      <c r="L957" s="8">
        <v>1254</v>
      </c>
      <c r="M957" s="8">
        <v>30</v>
      </c>
      <c r="N957" s="135">
        <v>683</v>
      </c>
      <c r="O957" s="135">
        <v>886</v>
      </c>
      <c r="P957" s="129">
        <v>784.5</v>
      </c>
      <c r="Q957" s="40">
        <v>1267</v>
      </c>
      <c r="R957" s="40">
        <v>1064</v>
      </c>
      <c r="S957" s="40">
        <v>1165.5</v>
      </c>
      <c r="T957" s="8" t="s">
        <v>37</v>
      </c>
      <c r="U957" s="4" t="s">
        <v>2252</v>
      </c>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t="s">
        <v>186</v>
      </c>
      <c r="BE957" s="3"/>
      <c r="BF957" s="3" t="s">
        <v>117</v>
      </c>
      <c r="BG957" s="3"/>
      <c r="BH957" s="15" t="s">
        <v>556</v>
      </c>
      <c r="BI957" s="15" t="s">
        <v>1874</v>
      </c>
      <c r="BJ957" s="15"/>
      <c r="BK957" s="15" t="str">
        <f t="shared" si="27"/>
        <v>A</v>
      </c>
      <c r="BL957" s="15">
        <v>2009</v>
      </c>
      <c r="BM957" s="11" t="s">
        <v>4057</v>
      </c>
      <c r="BN957" s="34" t="s">
        <v>2102</v>
      </c>
      <c r="BO957" s="3"/>
      <c r="BP957" s="28"/>
      <c r="BQ957" s="3"/>
      <c r="BR957" s="27"/>
      <c r="BS957" s="3"/>
      <c r="BT957" s="27"/>
      <c r="BU957" s="3"/>
      <c r="BV957" s="27"/>
    </row>
    <row r="958" spans="1:74" s="42" customFormat="1" x14ac:dyDescent="0.35">
      <c r="A958" s="71">
        <v>957</v>
      </c>
      <c r="B958" s="71">
        <v>255</v>
      </c>
      <c r="C958" s="4" t="s">
        <v>153</v>
      </c>
      <c r="D958" s="3" t="s">
        <v>25</v>
      </c>
      <c r="E958" s="3" t="s">
        <v>1810</v>
      </c>
      <c r="F958" s="119">
        <v>-3.6228135727394002</v>
      </c>
      <c r="G958" s="119">
        <v>35.244922364311201</v>
      </c>
      <c r="H958" s="3"/>
      <c r="I958" s="8" t="s">
        <v>1046</v>
      </c>
      <c r="J958" s="3" t="s">
        <v>10</v>
      </c>
      <c r="K958" s="8" t="s">
        <v>154</v>
      </c>
      <c r="L958" s="8">
        <v>2910</v>
      </c>
      <c r="M958" s="8">
        <v>20</v>
      </c>
      <c r="N958" s="135">
        <v>-1199</v>
      </c>
      <c r="O958" s="135">
        <v>-991</v>
      </c>
      <c r="P958" s="129">
        <v>-1095</v>
      </c>
      <c r="Q958" s="40">
        <v>3149</v>
      </c>
      <c r="R958" s="40">
        <v>2941</v>
      </c>
      <c r="S958" s="40">
        <v>3045</v>
      </c>
      <c r="T958" s="8" t="s">
        <v>713</v>
      </c>
      <c r="U958" s="4"/>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t="s">
        <v>186</v>
      </c>
      <c r="BE958" s="3" t="s">
        <v>926</v>
      </c>
      <c r="BF958" s="3" t="s">
        <v>860</v>
      </c>
      <c r="BG958" s="3" t="s">
        <v>949</v>
      </c>
      <c r="BH958" s="15" t="s">
        <v>1874</v>
      </c>
      <c r="BI958" s="15"/>
      <c r="BJ958" s="15"/>
      <c r="BK958" s="15" t="str">
        <f t="shared" si="27"/>
        <v>A</v>
      </c>
      <c r="BL958" s="15">
        <v>2014</v>
      </c>
      <c r="BM958" s="125" t="s">
        <v>6144</v>
      </c>
      <c r="BN958" s="30" t="s">
        <v>6145</v>
      </c>
      <c r="BO958" s="3"/>
      <c r="BP958" s="28"/>
      <c r="BQ958" s="3"/>
      <c r="BR958" s="27"/>
      <c r="BS958" s="3"/>
      <c r="BT958" s="27"/>
      <c r="BU958" s="3"/>
      <c r="BV958" s="27"/>
    </row>
    <row r="959" spans="1:74" s="42" customFormat="1" x14ac:dyDescent="0.35">
      <c r="A959" s="71">
        <v>958</v>
      </c>
      <c r="B959" s="71">
        <v>255</v>
      </c>
      <c r="C959" s="4" t="s">
        <v>153</v>
      </c>
      <c r="D959" s="3" t="s">
        <v>25</v>
      </c>
      <c r="E959" s="3" t="s">
        <v>1810</v>
      </c>
      <c r="F959" s="119">
        <v>-3.6228135727394002</v>
      </c>
      <c r="G959" s="119">
        <v>35.244922364311201</v>
      </c>
      <c r="H959" s="8" t="s">
        <v>315</v>
      </c>
      <c r="I959" s="8" t="s">
        <v>3536</v>
      </c>
      <c r="J959" s="3" t="s">
        <v>10</v>
      </c>
      <c r="K959" s="8" t="s">
        <v>2808</v>
      </c>
      <c r="L959" s="8">
        <v>310</v>
      </c>
      <c r="M959" s="8">
        <v>30</v>
      </c>
      <c r="N959" s="135">
        <v>1499</v>
      </c>
      <c r="O959" s="135">
        <v>1662</v>
      </c>
      <c r="P959" s="129">
        <v>1580.5</v>
      </c>
      <c r="Q959" s="40">
        <v>451</v>
      </c>
      <c r="R959" s="40">
        <v>288</v>
      </c>
      <c r="S959" s="40">
        <v>369.5</v>
      </c>
      <c r="T959" s="8" t="s">
        <v>37</v>
      </c>
      <c r="U959" s="4" t="s">
        <v>2252</v>
      </c>
      <c r="V959" s="3"/>
      <c r="W959" s="3"/>
      <c r="X959" s="3"/>
      <c r="Y959" s="3"/>
      <c r="Z959" s="3"/>
      <c r="AA959" s="3"/>
      <c r="AB959" s="3"/>
      <c r="AC959" s="3"/>
      <c r="AD959" s="3"/>
      <c r="AE959" s="3"/>
      <c r="AF959" s="3"/>
      <c r="AG959" s="3"/>
      <c r="AH959" s="3"/>
      <c r="AI959" s="3"/>
      <c r="AJ959" s="3"/>
      <c r="AK959" s="3"/>
      <c r="AL959" s="3"/>
      <c r="AM959" s="3"/>
      <c r="AN959" s="3"/>
      <c r="AO959" s="3"/>
      <c r="AP959" s="3" t="s">
        <v>186</v>
      </c>
      <c r="AQ959" s="3" t="s">
        <v>186</v>
      </c>
      <c r="AR959" s="3" t="s">
        <v>186</v>
      </c>
      <c r="AS959" s="3" t="s">
        <v>186</v>
      </c>
      <c r="AT959" s="3" t="s">
        <v>186</v>
      </c>
      <c r="AU959" s="3" t="s">
        <v>186</v>
      </c>
      <c r="AV959" s="3"/>
      <c r="AW959" s="3"/>
      <c r="AX959" s="3" t="s">
        <v>186</v>
      </c>
      <c r="AY959" s="3"/>
      <c r="AZ959" s="3" t="s">
        <v>186</v>
      </c>
      <c r="BA959" s="3"/>
      <c r="BB959" s="3"/>
      <c r="BC959" s="3"/>
      <c r="BD959" s="3" t="s">
        <v>186</v>
      </c>
      <c r="BE959" s="3" t="s">
        <v>89</v>
      </c>
      <c r="BF959" s="3" t="s">
        <v>21</v>
      </c>
      <c r="BG959" s="3" t="s">
        <v>3537</v>
      </c>
      <c r="BH959" s="15" t="s">
        <v>556</v>
      </c>
      <c r="BI959" s="15" t="s">
        <v>1874</v>
      </c>
      <c r="BJ959" s="15"/>
      <c r="BK959" s="15" t="str">
        <f t="shared" si="27"/>
        <v>A</v>
      </c>
      <c r="BL959" s="15">
        <v>2009</v>
      </c>
      <c r="BM959" s="11" t="s">
        <v>4057</v>
      </c>
      <c r="BN959" s="28" t="s">
        <v>2102</v>
      </c>
      <c r="BO959" s="3"/>
      <c r="BP959" s="28"/>
      <c r="BQ959" s="3"/>
      <c r="BR959" s="27"/>
      <c r="BS959" s="3"/>
      <c r="BT959" s="27"/>
      <c r="BU959" s="3"/>
      <c r="BV959" s="27"/>
    </row>
    <row r="960" spans="1:74" s="42" customFormat="1" x14ac:dyDescent="0.35">
      <c r="A960" s="71">
        <v>959</v>
      </c>
      <c r="B960" s="71">
        <v>256</v>
      </c>
      <c r="C960" s="4" t="s">
        <v>155</v>
      </c>
      <c r="D960" s="3" t="s">
        <v>25</v>
      </c>
      <c r="E960" s="3" t="s">
        <v>1810</v>
      </c>
      <c r="F960" s="119">
        <v>-2.74400207078734</v>
      </c>
      <c r="G960" s="119">
        <v>35.014532206835902</v>
      </c>
      <c r="H960" s="8"/>
      <c r="I960" s="8" t="s">
        <v>955</v>
      </c>
      <c r="J960" s="3" t="s">
        <v>10</v>
      </c>
      <c r="K960" s="8" t="s">
        <v>156</v>
      </c>
      <c r="L960" s="8">
        <v>3300</v>
      </c>
      <c r="M960" s="8">
        <v>300</v>
      </c>
      <c r="N960" s="135">
        <v>-2439</v>
      </c>
      <c r="O960" s="135">
        <v>-837</v>
      </c>
      <c r="P960" s="129">
        <v>-1638</v>
      </c>
      <c r="Q960" s="40">
        <v>4389</v>
      </c>
      <c r="R960" s="40">
        <v>2787</v>
      </c>
      <c r="S960" s="40">
        <v>3588</v>
      </c>
      <c r="T960" s="8" t="s">
        <v>1865</v>
      </c>
      <c r="U960" s="10" t="s">
        <v>2253</v>
      </c>
      <c r="V960" s="3"/>
      <c r="W960" s="3"/>
      <c r="X960" s="3"/>
      <c r="Y960" s="3"/>
      <c r="Z960" s="3"/>
      <c r="AA960" s="3"/>
      <c r="AB960" s="3"/>
      <c r="AC960" s="3"/>
      <c r="AD960" s="3"/>
      <c r="AE960" s="3"/>
      <c r="AF960" s="3"/>
      <c r="AG960" s="3"/>
      <c r="AH960" s="3"/>
      <c r="AI960" s="3"/>
      <c r="AJ960" s="3"/>
      <c r="AK960" s="3"/>
      <c r="AL960" s="3"/>
      <c r="AM960" s="3"/>
      <c r="AN960" s="3"/>
      <c r="AO960" s="3"/>
      <c r="AP960" s="3" t="s">
        <v>186</v>
      </c>
      <c r="AQ960" s="3"/>
      <c r="AR960" s="3"/>
      <c r="AS960" s="3"/>
      <c r="AT960" s="3" t="s">
        <v>186</v>
      </c>
      <c r="AU960" s="3" t="s">
        <v>186</v>
      </c>
      <c r="AV960" s="3"/>
      <c r="AW960" s="3"/>
      <c r="AX960" s="3" t="s">
        <v>186</v>
      </c>
      <c r="AY960" s="3"/>
      <c r="AZ960" s="3"/>
      <c r="BA960" s="3"/>
      <c r="BB960" s="3"/>
      <c r="BC960" s="3"/>
      <c r="BD960" s="3" t="s">
        <v>186</v>
      </c>
      <c r="BE960" s="3" t="s">
        <v>1802</v>
      </c>
      <c r="BF960" s="3" t="s">
        <v>860</v>
      </c>
      <c r="BG960" s="3" t="s">
        <v>957</v>
      </c>
      <c r="BH960" s="15" t="s">
        <v>1874</v>
      </c>
      <c r="BI960" s="15"/>
      <c r="BJ960" s="15" t="s">
        <v>1874</v>
      </c>
      <c r="BK960" s="15" t="str">
        <f t="shared" si="27"/>
        <v>B</v>
      </c>
      <c r="BL960" s="15">
        <v>1986</v>
      </c>
      <c r="BM960" s="11" t="s">
        <v>4074</v>
      </c>
      <c r="BN960" s="34" t="s">
        <v>2178</v>
      </c>
      <c r="BO960" s="3"/>
      <c r="BP960" s="28"/>
      <c r="BQ960" s="3"/>
      <c r="BR960" s="27"/>
      <c r="BS960" s="3"/>
      <c r="BT960" s="27"/>
      <c r="BU960" s="3"/>
      <c r="BV960" s="27"/>
    </row>
    <row r="961" spans="1:74" s="42" customFormat="1" x14ac:dyDescent="0.35">
      <c r="A961" s="71">
        <v>960</v>
      </c>
      <c r="B961" s="71">
        <v>256</v>
      </c>
      <c r="C961" s="4" t="s">
        <v>155</v>
      </c>
      <c r="D961" s="3" t="s">
        <v>25</v>
      </c>
      <c r="E961" s="3" t="s">
        <v>1810</v>
      </c>
      <c r="F961" s="119">
        <v>-2.74400207078734</v>
      </c>
      <c r="G961" s="119">
        <v>35.014532206835902</v>
      </c>
      <c r="H961" s="8"/>
      <c r="I961" s="8" t="s">
        <v>956</v>
      </c>
      <c r="J961" s="3" t="s">
        <v>10</v>
      </c>
      <c r="K961" s="8" t="s">
        <v>954</v>
      </c>
      <c r="L961" s="8">
        <v>4895</v>
      </c>
      <c r="M961" s="8">
        <v>260</v>
      </c>
      <c r="N961" s="135">
        <v>-4317</v>
      </c>
      <c r="O961" s="135">
        <v>-2974</v>
      </c>
      <c r="P961" s="129">
        <v>-3645.5</v>
      </c>
      <c r="Q961" s="40">
        <v>6267</v>
      </c>
      <c r="R961" s="40">
        <v>4924</v>
      </c>
      <c r="S961" s="40">
        <v>5595.5</v>
      </c>
      <c r="T961" s="8" t="s">
        <v>1865</v>
      </c>
      <c r="U961" s="10" t="s">
        <v>2253</v>
      </c>
      <c r="V961" s="3"/>
      <c r="W961" s="3"/>
      <c r="X961" s="3"/>
      <c r="Y961" s="3"/>
      <c r="Z961" s="3"/>
      <c r="AA961" s="3"/>
      <c r="AB961" s="3"/>
      <c r="AC961" s="3"/>
      <c r="AD961" s="3"/>
      <c r="AE961" s="3"/>
      <c r="AF961" s="3"/>
      <c r="AG961" s="3"/>
      <c r="AH961" s="3"/>
      <c r="AI961" s="3"/>
      <c r="AJ961" s="3"/>
      <c r="AK961" s="3"/>
      <c r="AL961" s="3"/>
      <c r="AM961" s="3"/>
      <c r="AN961" s="3"/>
      <c r="AO961" s="3"/>
      <c r="AP961" s="3" t="s">
        <v>186</v>
      </c>
      <c r="AQ961" s="3"/>
      <c r="AR961" s="3"/>
      <c r="AS961" s="3"/>
      <c r="AT961" s="3" t="s">
        <v>186</v>
      </c>
      <c r="AU961" s="3" t="s">
        <v>186</v>
      </c>
      <c r="AV961" s="3"/>
      <c r="AW961" s="3"/>
      <c r="AX961" s="3" t="s">
        <v>186</v>
      </c>
      <c r="AY961" s="3"/>
      <c r="AZ961" s="3"/>
      <c r="BA961" s="3"/>
      <c r="BB961" s="3"/>
      <c r="BC961" s="3"/>
      <c r="BD961" s="3" t="s">
        <v>186</v>
      </c>
      <c r="BE961" s="3" t="s">
        <v>1802</v>
      </c>
      <c r="BF961" s="3" t="s">
        <v>860</v>
      </c>
      <c r="BG961" s="3"/>
      <c r="BH961" s="15" t="s">
        <v>1874</v>
      </c>
      <c r="BI961" s="15"/>
      <c r="BJ961" s="15" t="s">
        <v>1874</v>
      </c>
      <c r="BK961" s="15" t="str">
        <f t="shared" si="27"/>
        <v>B</v>
      </c>
      <c r="BL961" s="15">
        <v>1986</v>
      </c>
      <c r="BM961" s="11" t="s">
        <v>4074</v>
      </c>
      <c r="BN961" s="34" t="s">
        <v>2178</v>
      </c>
      <c r="BO961" s="3"/>
      <c r="BP961" s="28"/>
      <c r="BQ961" s="3"/>
      <c r="BR961" s="27"/>
      <c r="BS961" s="3"/>
      <c r="BT961" s="27"/>
      <c r="BU961" s="3"/>
      <c r="BV961" s="27"/>
    </row>
    <row r="962" spans="1:74" s="42" customFormat="1" x14ac:dyDescent="0.35">
      <c r="A962" s="71">
        <v>961</v>
      </c>
      <c r="B962" s="71">
        <v>256</v>
      </c>
      <c r="C962" s="4" t="s">
        <v>155</v>
      </c>
      <c r="D962" s="3" t="s">
        <v>25</v>
      </c>
      <c r="E962" s="3" t="s">
        <v>1810</v>
      </c>
      <c r="F962" s="119">
        <v>-2.74400207078734</v>
      </c>
      <c r="G962" s="119">
        <v>35.014532206835902</v>
      </c>
      <c r="H962" s="8"/>
      <c r="I962" s="8" t="s">
        <v>3500</v>
      </c>
      <c r="J962" s="3" t="s">
        <v>10</v>
      </c>
      <c r="K962" s="8" t="s">
        <v>2809</v>
      </c>
      <c r="L962" s="8">
        <v>280</v>
      </c>
      <c r="M962" s="8">
        <v>120</v>
      </c>
      <c r="N962" s="135">
        <v>1452</v>
      </c>
      <c r="O962" s="135">
        <v>1948</v>
      </c>
      <c r="P962" s="129">
        <v>1700</v>
      </c>
      <c r="Q962" s="40">
        <v>498</v>
      </c>
      <c r="R962" s="40">
        <v>2</v>
      </c>
      <c r="S962" s="40">
        <v>250</v>
      </c>
      <c r="T962" s="8" t="s">
        <v>37</v>
      </c>
      <c r="U962" s="4" t="s">
        <v>2252</v>
      </c>
      <c r="V962" s="3"/>
      <c r="W962" s="3"/>
      <c r="X962" s="3"/>
      <c r="Y962" s="3"/>
      <c r="Z962" s="3"/>
      <c r="AA962" s="3"/>
      <c r="AB962" s="3"/>
      <c r="AC962" s="3"/>
      <c r="AD962" s="3"/>
      <c r="AE962" s="3"/>
      <c r="AF962" s="3"/>
      <c r="AG962" s="3"/>
      <c r="AH962" s="3"/>
      <c r="AI962" s="3"/>
      <c r="AJ962" s="3"/>
      <c r="AK962" s="3"/>
      <c r="AL962" s="3"/>
      <c r="AM962" s="3"/>
      <c r="AN962" s="3"/>
      <c r="AO962" s="3"/>
      <c r="AP962" s="3" t="s">
        <v>186</v>
      </c>
      <c r="AQ962" s="3"/>
      <c r="AR962" s="3"/>
      <c r="AS962" s="3"/>
      <c r="AT962" s="3" t="s">
        <v>186</v>
      </c>
      <c r="AU962" s="3" t="s">
        <v>186</v>
      </c>
      <c r="AV962" s="3"/>
      <c r="AW962" s="3"/>
      <c r="AX962" s="3" t="s">
        <v>186</v>
      </c>
      <c r="AY962" s="3"/>
      <c r="AZ962" s="3"/>
      <c r="BA962" s="3"/>
      <c r="BB962" s="3"/>
      <c r="BC962" s="3"/>
      <c r="BD962" s="3" t="s">
        <v>186</v>
      </c>
      <c r="BE962" s="3" t="s">
        <v>1840</v>
      </c>
      <c r="BF962" s="3" t="s">
        <v>21</v>
      </c>
      <c r="BG962" s="3"/>
      <c r="BH962" s="15" t="s">
        <v>1874</v>
      </c>
      <c r="BI962" s="15" t="s">
        <v>1874</v>
      </c>
      <c r="BJ962" s="15"/>
      <c r="BK962" s="15" t="str">
        <f t="shared" si="27"/>
        <v>B</v>
      </c>
      <c r="BL962" s="15">
        <v>1986</v>
      </c>
      <c r="BM962" s="11" t="s">
        <v>4074</v>
      </c>
      <c r="BN962" s="28"/>
      <c r="BO962" s="3"/>
      <c r="BP962" s="28"/>
      <c r="BQ962" s="3"/>
      <c r="BR962" s="27"/>
      <c r="BS962" s="3"/>
      <c r="BT962" s="27"/>
      <c r="BU962" s="3"/>
      <c r="BV962" s="27"/>
    </row>
    <row r="963" spans="1:74" s="42" customFormat="1" x14ac:dyDescent="0.35">
      <c r="A963" s="71">
        <v>962</v>
      </c>
      <c r="B963" s="71">
        <v>257</v>
      </c>
      <c r="C963" s="4" t="s">
        <v>4888</v>
      </c>
      <c r="D963" s="3" t="s">
        <v>25</v>
      </c>
      <c r="E963" s="3" t="s">
        <v>1810</v>
      </c>
      <c r="F963" s="119">
        <v>-2.6145277651563901</v>
      </c>
      <c r="G963" s="119">
        <v>35.180044223044</v>
      </c>
      <c r="H963" s="8"/>
      <c r="I963" s="8" t="s">
        <v>2377</v>
      </c>
      <c r="J963" s="3" t="s">
        <v>10</v>
      </c>
      <c r="K963" s="8" t="s">
        <v>2374</v>
      </c>
      <c r="L963" s="8">
        <v>2060</v>
      </c>
      <c r="M963" s="8">
        <v>100</v>
      </c>
      <c r="N963" s="135">
        <v>-360</v>
      </c>
      <c r="O963" s="135">
        <v>209</v>
      </c>
      <c r="P963" s="129">
        <v>-75.5</v>
      </c>
      <c r="Q963" s="40">
        <v>2310</v>
      </c>
      <c r="R963" s="40">
        <v>1741</v>
      </c>
      <c r="S963" s="40">
        <v>2025.5</v>
      </c>
      <c r="T963" s="8" t="s">
        <v>1865</v>
      </c>
      <c r="U963" s="10" t="s">
        <v>2253</v>
      </c>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t="s">
        <v>186</v>
      </c>
      <c r="BE963" s="3" t="s">
        <v>1840</v>
      </c>
      <c r="BF963" s="3" t="s">
        <v>860</v>
      </c>
      <c r="BG963" s="3" t="s">
        <v>2378</v>
      </c>
      <c r="BH963" s="15" t="s">
        <v>1874</v>
      </c>
      <c r="BI963" s="15"/>
      <c r="BJ963" s="15" t="s">
        <v>1874</v>
      </c>
      <c r="BK963" s="15" t="str">
        <f t="shared" si="27"/>
        <v>B</v>
      </c>
      <c r="BL963" s="15">
        <v>1979</v>
      </c>
      <c r="BM963" s="11" t="s">
        <v>5770</v>
      </c>
      <c r="BN963" s="30" t="s">
        <v>2181</v>
      </c>
      <c r="BO963" s="11" t="s">
        <v>4064</v>
      </c>
      <c r="BP963" s="30" t="s">
        <v>2098</v>
      </c>
      <c r="BQ963" s="3"/>
      <c r="BR963" s="27"/>
      <c r="BS963" s="3"/>
      <c r="BT963" s="27"/>
      <c r="BU963" s="3"/>
      <c r="BV963" s="27"/>
    </row>
    <row r="964" spans="1:74" s="42" customFormat="1" x14ac:dyDescent="0.35">
      <c r="A964" s="71">
        <v>963</v>
      </c>
      <c r="B964" s="71">
        <v>257</v>
      </c>
      <c r="C964" s="4" t="s">
        <v>4888</v>
      </c>
      <c r="D964" s="3" t="s">
        <v>25</v>
      </c>
      <c r="E964" s="3" t="s">
        <v>1810</v>
      </c>
      <c r="F964" s="119">
        <v>-2.6145277651563901</v>
      </c>
      <c r="G964" s="119">
        <v>35.180044223044</v>
      </c>
      <c r="H964" s="8"/>
      <c r="I964" s="8" t="s">
        <v>2377</v>
      </c>
      <c r="J964" s="3" t="s">
        <v>10</v>
      </c>
      <c r="K964" s="8" t="s">
        <v>2375</v>
      </c>
      <c r="L964" s="8">
        <v>2180</v>
      </c>
      <c r="M964" s="8">
        <v>200</v>
      </c>
      <c r="N964" s="135">
        <v>-766</v>
      </c>
      <c r="O964" s="135">
        <v>235</v>
      </c>
      <c r="P964" s="129">
        <v>-265.5</v>
      </c>
      <c r="Q964" s="40">
        <v>2716</v>
      </c>
      <c r="R964" s="40">
        <v>1715</v>
      </c>
      <c r="S964" s="40">
        <v>2215.5</v>
      </c>
      <c r="T964" s="7" t="s">
        <v>1864</v>
      </c>
      <c r="U964" s="10" t="s">
        <v>2253</v>
      </c>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t="s">
        <v>186</v>
      </c>
      <c r="BE964" s="3" t="s">
        <v>1840</v>
      </c>
      <c r="BF964" s="3" t="s">
        <v>860</v>
      </c>
      <c r="BG964" s="3" t="s">
        <v>2378</v>
      </c>
      <c r="BH964" s="15" t="s">
        <v>3967</v>
      </c>
      <c r="BI964" s="15"/>
      <c r="BJ964" s="15" t="s">
        <v>1874</v>
      </c>
      <c r="BK964" s="15" t="str">
        <f t="shared" si="27"/>
        <v>B</v>
      </c>
      <c r="BL964" s="15">
        <v>1979</v>
      </c>
      <c r="BM964" s="11" t="s">
        <v>5771</v>
      </c>
      <c r="BN964" s="30" t="s">
        <v>2181</v>
      </c>
      <c r="BO964" s="11" t="s">
        <v>4064</v>
      </c>
      <c r="BP964" s="30" t="s">
        <v>2098</v>
      </c>
      <c r="BQ964" s="3"/>
      <c r="BR964" s="27"/>
      <c r="BS964" s="3"/>
      <c r="BT964" s="27"/>
      <c r="BU964" s="3"/>
      <c r="BV964" s="27"/>
    </row>
    <row r="965" spans="1:74" s="42" customFormat="1" x14ac:dyDescent="0.35">
      <c r="A965" s="71">
        <v>964</v>
      </c>
      <c r="B965" s="71">
        <v>257</v>
      </c>
      <c r="C965" s="4" t="s">
        <v>4888</v>
      </c>
      <c r="D965" s="3" t="s">
        <v>25</v>
      </c>
      <c r="E965" s="3" t="s">
        <v>1810</v>
      </c>
      <c r="F965" s="119">
        <v>-2.6145277651563901</v>
      </c>
      <c r="G965" s="119">
        <v>35.180044223044</v>
      </c>
      <c r="H965" s="8"/>
      <c r="I965" s="8" t="s">
        <v>2377</v>
      </c>
      <c r="J965" s="3" t="s">
        <v>10</v>
      </c>
      <c r="K965" s="8" t="s">
        <v>2376</v>
      </c>
      <c r="L965" s="8">
        <v>4720</v>
      </c>
      <c r="M965" s="8">
        <v>105</v>
      </c>
      <c r="N965" s="135">
        <v>-3703</v>
      </c>
      <c r="O965" s="135">
        <v>-3103</v>
      </c>
      <c r="P965" s="129">
        <v>-3403</v>
      </c>
      <c r="Q965" s="40">
        <v>5653</v>
      </c>
      <c r="R965" s="40">
        <v>5053</v>
      </c>
      <c r="S965" s="40">
        <v>5353</v>
      </c>
      <c r="T965" s="7" t="s">
        <v>1864</v>
      </c>
      <c r="U965" s="10" t="s">
        <v>2253</v>
      </c>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t="s">
        <v>186</v>
      </c>
      <c r="BE965" s="3" t="s">
        <v>1827</v>
      </c>
      <c r="BF965" s="3" t="s">
        <v>117</v>
      </c>
      <c r="BG965" s="3" t="s">
        <v>2378</v>
      </c>
      <c r="BH965" s="15" t="s">
        <v>3967</v>
      </c>
      <c r="BI965" s="15"/>
      <c r="BJ965" s="15" t="s">
        <v>1874</v>
      </c>
      <c r="BK965" s="15" t="str">
        <f t="shared" ref="BK965:BK996" si="28">IF(BL965&gt;1988,"A",IF(BL965&gt;1971,"B","C"))</f>
        <v>B</v>
      </c>
      <c r="BL965" s="15">
        <v>1984</v>
      </c>
      <c r="BM965" s="11" t="s">
        <v>5529</v>
      </c>
      <c r="BN965" s="29" t="s">
        <v>1889</v>
      </c>
      <c r="BO965" s="11" t="s">
        <v>5755</v>
      </c>
      <c r="BP965" s="30" t="s">
        <v>2171</v>
      </c>
      <c r="BQ965" s="3"/>
      <c r="BR965" s="27"/>
      <c r="BS965" s="3"/>
      <c r="BT965" s="27"/>
      <c r="BU965" s="3"/>
      <c r="BV965" s="27"/>
    </row>
    <row r="966" spans="1:74" s="42" customFormat="1" x14ac:dyDescent="0.35">
      <c r="A966" s="71">
        <v>965</v>
      </c>
      <c r="B966" s="71">
        <v>258</v>
      </c>
      <c r="C966" s="4" t="s">
        <v>113</v>
      </c>
      <c r="D966" s="3" t="s">
        <v>25</v>
      </c>
      <c r="E966" s="3" t="s">
        <v>1811</v>
      </c>
      <c r="F966" s="119">
        <v>-3.9210021872790999</v>
      </c>
      <c r="G966" s="119">
        <v>34.741070209758298</v>
      </c>
      <c r="H966" s="8" t="s">
        <v>4145</v>
      </c>
      <c r="I966" s="8" t="s">
        <v>1051</v>
      </c>
      <c r="J966" s="3" t="s">
        <v>10</v>
      </c>
      <c r="K966" s="8" t="s">
        <v>119</v>
      </c>
      <c r="L966" s="8">
        <v>3830</v>
      </c>
      <c r="M966" s="8">
        <v>180</v>
      </c>
      <c r="N966" s="135">
        <v>-2864</v>
      </c>
      <c r="O966" s="135">
        <v>-1768</v>
      </c>
      <c r="P966" s="129">
        <v>-2316</v>
      </c>
      <c r="Q966" s="40">
        <v>4814</v>
      </c>
      <c r="R966" s="40">
        <v>3718</v>
      </c>
      <c r="S966" s="40">
        <v>4266</v>
      </c>
      <c r="T966" s="8" t="s">
        <v>37</v>
      </c>
      <c r="U966" s="4" t="s">
        <v>2252</v>
      </c>
      <c r="V966" s="3"/>
      <c r="W966" s="3"/>
      <c r="X966" s="3"/>
      <c r="Y966" s="3"/>
      <c r="Z966" s="3"/>
      <c r="AA966" s="3"/>
      <c r="AB966" s="3"/>
      <c r="AC966" s="3"/>
      <c r="AD966" s="3"/>
      <c r="AE966" s="3"/>
      <c r="AF966" s="3"/>
      <c r="AG966" s="3"/>
      <c r="AH966" s="3"/>
      <c r="AI966" s="3"/>
      <c r="AJ966" s="3"/>
      <c r="AK966" s="3"/>
      <c r="AL966" s="3"/>
      <c r="AM966" s="3"/>
      <c r="AN966" s="3"/>
      <c r="AO966" s="3"/>
      <c r="AP966" s="3" t="s">
        <v>186</v>
      </c>
      <c r="AQ966" s="3"/>
      <c r="AR966" s="3"/>
      <c r="AS966" s="3" t="s">
        <v>186</v>
      </c>
      <c r="AT966" s="3"/>
      <c r="AU966" s="3"/>
      <c r="AV966" s="3"/>
      <c r="AW966" s="3"/>
      <c r="AX966" s="3"/>
      <c r="AY966" s="3"/>
      <c r="AZ966" s="3"/>
      <c r="BA966" s="3"/>
      <c r="BB966" s="3"/>
      <c r="BC966" s="3"/>
      <c r="BD966" s="3" t="s">
        <v>186</v>
      </c>
      <c r="BE966" s="3"/>
      <c r="BF966" s="3" t="s">
        <v>117</v>
      </c>
      <c r="BG966" s="3"/>
      <c r="BH966" s="15" t="s">
        <v>1874</v>
      </c>
      <c r="BI966" s="15" t="s">
        <v>1874</v>
      </c>
      <c r="BJ966" s="15"/>
      <c r="BK966" s="15" t="str">
        <f t="shared" si="28"/>
        <v>C</v>
      </c>
      <c r="BL966" s="15">
        <v>1971</v>
      </c>
      <c r="BM966" s="11" t="s">
        <v>5772</v>
      </c>
      <c r="BN966" s="34" t="s">
        <v>2182</v>
      </c>
      <c r="BO966" s="11" t="s">
        <v>4064</v>
      </c>
      <c r="BP966" s="30" t="s">
        <v>2139</v>
      </c>
      <c r="BQ966" s="3"/>
      <c r="BR966" s="27"/>
      <c r="BS966" s="3"/>
      <c r="BT966" s="27"/>
      <c r="BU966" s="3"/>
      <c r="BV966" s="27"/>
    </row>
    <row r="967" spans="1:74" s="42" customFormat="1" x14ac:dyDescent="0.35">
      <c r="A967" s="71">
        <v>966</v>
      </c>
      <c r="B967" s="71">
        <v>259</v>
      </c>
      <c r="C967" s="4" t="s">
        <v>114</v>
      </c>
      <c r="D967" s="3" t="s">
        <v>25</v>
      </c>
      <c r="E967" s="3" t="s">
        <v>1810</v>
      </c>
      <c r="F967" s="119">
        <v>-4.33</v>
      </c>
      <c r="G967" s="119">
        <v>35.46</v>
      </c>
      <c r="H967" s="8" t="s">
        <v>45</v>
      </c>
      <c r="I967" s="8" t="s">
        <v>1714</v>
      </c>
      <c r="J967" s="3" t="s">
        <v>10</v>
      </c>
      <c r="K967" s="8" t="s">
        <v>1240</v>
      </c>
      <c r="L967" s="8">
        <v>3375</v>
      </c>
      <c r="M967" s="8">
        <v>180</v>
      </c>
      <c r="N967" s="135">
        <v>-2192</v>
      </c>
      <c r="O967" s="135">
        <v>-1222</v>
      </c>
      <c r="P967" s="129">
        <v>-1707</v>
      </c>
      <c r="Q967" s="40">
        <v>4142</v>
      </c>
      <c r="R967" s="40">
        <v>3172</v>
      </c>
      <c r="S967" s="40">
        <v>3657</v>
      </c>
      <c r="T967" s="7" t="s">
        <v>2044</v>
      </c>
      <c r="U967" s="10" t="s">
        <v>2253</v>
      </c>
      <c r="V967" s="3"/>
      <c r="W967" s="3"/>
      <c r="X967" s="3"/>
      <c r="Y967" s="3"/>
      <c r="Z967" s="3"/>
      <c r="AA967" s="3"/>
      <c r="AB967" s="3"/>
      <c r="AC967" s="3"/>
      <c r="AD967" s="3"/>
      <c r="AE967" s="3"/>
      <c r="AF967" s="3"/>
      <c r="AG967" s="3"/>
      <c r="AH967" s="3"/>
      <c r="AI967" s="3"/>
      <c r="AJ967" s="3"/>
      <c r="AK967" s="3"/>
      <c r="AL967" s="3"/>
      <c r="AM967" s="3"/>
      <c r="AN967" s="3"/>
      <c r="AO967" s="3"/>
      <c r="AP967" s="3" t="s">
        <v>186</v>
      </c>
      <c r="AQ967" s="3" t="s">
        <v>186</v>
      </c>
      <c r="AR967" s="3"/>
      <c r="AS967" s="3" t="s">
        <v>186</v>
      </c>
      <c r="AT967" s="3" t="s">
        <v>186</v>
      </c>
      <c r="AU967" s="3"/>
      <c r="AV967" s="3"/>
      <c r="AW967" s="3"/>
      <c r="AX967" s="3"/>
      <c r="AY967" s="3"/>
      <c r="AZ967" s="3"/>
      <c r="BA967" s="3"/>
      <c r="BB967" s="3"/>
      <c r="BC967" s="3"/>
      <c r="BD967" s="3"/>
      <c r="BE967" s="3"/>
      <c r="BF967" s="3" t="s">
        <v>117</v>
      </c>
      <c r="BG967" s="3" t="s">
        <v>1071</v>
      </c>
      <c r="BH967" s="15" t="s">
        <v>1874</v>
      </c>
      <c r="BI967" s="15"/>
      <c r="BJ967" s="15" t="s">
        <v>1874</v>
      </c>
      <c r="BK967" s="15" t="str">
        <f t="shared" si="28"/>
        <v>B</v>
      </c>
      <c r="BL967" s="15">
        <v>1979</v>
      </c>
      <c r="BM967" s="3" t="s">
        <v>5773</v>
      </c>
      <c r="BN967" s="30" t="s">
        <v>2183</v>
      </c>
      <c r="BO967" s="11" t="s">
        <v>4064</v>
      </c>
      <c r="BP967" s="30" t="s">
        <v>2139</v>
      </c>
      <c r="BQ967" s="3"/>
      <c r="BR967" s="27"/>
      <c r="BS967" s="3"/>
      <c r="BT967" s="27"/>
      <c r="BU967" s="11" t="s">
        <v>6132</v>
      </c>
      <c r="BV967" s="27" t="s">
        <v>4779</v>
      </c>
    </row>
    <row r="968" spans="1:74" s="42" customFormat="1" x14ac:dyDescent="0.35">
      <c r="A968" s="71">
        <v>967</v>
      </c>
      <c r="B968" s="71">
        <v>260</v>
      </c>
      <c r="C968" s="4" t="s">
        <v>115</v>
      </c>
      <c r="D968" s="3" t="s">
        <v>25</v>
      </c>
      <c r="E968" s="3" t="s">
        <v>1811</v>
      </c>
      <c r="F968" s="119">
        <v>-4.5999999999999996</v>
      </c>
      <c r="G968" s="119">
        <v>34.450000000000003</v>
      </c>
      <c r="H968" s="8"/>
      <c r="I968" s="8" t="s">
        <v>896</v>
      </c>
      <c r="J968" s="3" t="s">
        <v>10</v>
      </c>
      <c r="K968" s="8" t="s">
        <v>1241</v>
      </c>
      <c r="L968" s="8">
        <v>3270</v>
      </c>
      <c r="M968" s="8">
        <v>110</v>
      </c>
      <c r="N968" s="135">
        <v>-1874</v>
      </c>
      <c r="O968" s="135">
        <v>-1262</v>
      </c>
      <c r="P968" s="129">
        <v>-1568</v>
      </c>
      <c r="Q968" s="40">
        <v>3824</v>
      </c>
      <c r="R968" s="40">
        <v>3212</v>
      </c>
      <c r="S968" s="40">
        <v>3518</v>
      </c>
      <c r="T968" s="8" t="s">
        <v>37</v>
      </c>
      <c r="U968" s="4" t="s">
        <v>2252</v>
      </c>
      <c r="V968" s="3"/>
      <c r="W968" s="3"/>
      <c r="X968" s="3"/>
      <c r="Y968" s="3"/>
      <c r="Z968" s="3"/>
      <c r="AA968" s="3"/>
      <c r="AB968" s="3"/>
      <c r="AC968" s="3"/>
      <c r="AD968" s="3"/>
      <c r="AE968" s="3"/>
      <c r="AF968" s="3"/>
      <c r="AG968" s="3"/>
      <c r="AH968" s="3"/>
      <c r="AI968" s="3"/>
      <c r="AJ968" s="3"/>
      <c r="AK968" s="3"/>
      <c r="AL968" s="3"/>
      <c r="AM968" s="3"/>
      <c r="AN968" s="3"/>
      <c r="AO968" s="3"/>
      <c r="AP968" s="3" t="s">
        <v>186</v>
      </c>
      <c r="AQ968" s="3" t="s">
        <v>186</v>
      </c>
      <c r="AR968" s="3"/>
      <c r="AS968" s="3" t="s">
        <v>186</v>
      </c>
      <c r="AT968" s="3" t="s">
        <v>186</v>
      </c>
      <c r="AU968" s="3"/>
      <c r="AV968" s="3"/>
      <c r="AW968" s="3"/>
      <c r="AX968" s="3"/>
      <c r="AY968" s="3"/>
      <c r="AZ968" s="3"/>
      <c r="BA968" s="3"/>
      <c r="BB968" s="3"/>
      <c r="BC968" s="3"/>
      <c r="BD968" s="3"/>
      <c r="BE968" s="3"/>
      <c r="BF968" s="3" t="s">
        <v>117</v>
      </c>
      <c r="BG968" s="3"/>
      <c r="BH968" s="15" t="s">
        <v>1874</v>
      </c>
      <c r="BI968" s="15" t="s">
        <v>1874</v>
      </c>
      <c r="BJ968" s="15"/>
      <c r="BK968" s="15" t="str">
        <f t="shared" si="28"/>
        <v>B</v>
      </c>
      <c r="BL968" s="15">
        <v>1979</v>
      </c>
      <c r="BM968" s="3" t="s">
        <v>5773</v>
      </c>
      <c r="BN968" s="30" t="s">
        <v>2183</v>
      </c>
      <c r="BO968" s="11" t="s">
        <v>4064</v>
      </c>
      <c r="BP968" s="30" t="s">
        <v>2139</v>
      </c>
      <c r="BQ968" s="3"/>
      <c r="BR968" s="27"/>
      <c r="BS968" s="3"/>
      <c r="BT968" s="27"/>
      <c r="BU968" s="11" t="s">
        <v>6132</v>
      </c>
      <c r="BV968" s="27" t="s">
        <v>4779</v>
      </c>
    </row>
    <row r="969" spans="1:74" s="42" customFormat="1" x14ac:dyDescent="0.35">
      <c r="A969" s="71">
        <v>968</v>
      </c>
      <c r="B969" s="71">
        <v>261</v>
      </c>
      <c r="C969" s="4" t="s">
        <v>116</v>
      </c>
      <c r="D969" s="3" t="s">
        <v>25</v>
      </c>
      <c r="E969" s="3" t="s">
        <v>1811</v>
      </c>
      <c r="F969" s="119">
        <v>-4.5999999999999996</v>
      </c>
      <c r="G969" s="119">
        <v>34.43</v>
      </c>
      <c r="H969" s="8" t="s">
        <v>1072</v>
      </c>
      <c r="I969" s="8" t="s">
        <v>1073</v>
      </c>
      <c r="J969" s="3" t="s">
        <v>10</v>
      </c>
      <c r="K969" s="8" t="s">
        <v>1242</v>
      </c>
      <c r="L969" s="8">
        <v>3665</v>
      </c>
      <c r="M969" s="8">
        <v>140</v>
      </c>
      <c r="N969" s="135">
        <v>-2460</v>
      </c>
      <c r="O969" s="135">
        <v>-1681</v>
      </c>
      <c r="P969" s="129">
        <v>-2070.5</v>
      </c>
      <c r="Q969" s="40">
        <v>4410</v>
      </c>
      <c r="R969" s="40">
        <v>3631</v>
      </c>
      <c r="S969" s="40">
        <v>4020.5</v>
      </c>
      <c r="T969" s="8" t="s">
        <v>37</v>
      </c>
      <c r="U969" s="4" t="s">
        <v>2252</v>
      </c>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t="s">
        <v>117</v>
      </c>
      <c r="BG969" s="3" t="s">
        <v>4016</v>
      </c>
      <c r="BH969" s="15" t="s">
        <v>1874</v>
      </c>
      <c r="BI969" s="15" t="s">
        <v>1874</v>
      </c>
      <c r="BJ969" s="15"/>
      <c r="BK969" s="15" t="str">
        <f t="shared" si="28"/>
        <v>B</v>
      </c>
      <c r="BL969" s="15">
        <v>1979</v>
      </c>
      <c r="BM969" s="3" t="s">
        <v>5773</v>
      </c>
      <c r="BN969" s="30" t="s">
        <v>2183</v>
      </c>
      <c r="BO969" s="11" t="s">
        <v>4064</v>
      </c>
      <c r="BP969" s="30" t="s">
        <v>2139</v>
      </c>
      <c r="BQ969" s="3"/>
      <c r="BR969" s="27"/>
      <c r="BS969" s="3"/>
      <c r="BT969" s="27"/>
      <c r="BU969" s="11" t="s">
        <v>6132</v>
      </c>
      <c r="BV969" s="27" t="s">
        <v>4779</v>
      </c>
    </row>
    <row r="970" spans="1:74" s="42" customFormat="1" x14ac:dyDescent="0.35">
      <c r="A970" s="71">
        <v>969</v>
      </c>
      <c r="B970" s="71">
        <v>262</v>
      </c>
      <c r="C970" s="4" t="s">
        <v>27</v>
      </c>
      <c r="D970" s="3" t="s">
        <v>25</v>
      </c>
      <c r="E970" s="3" t="s">
        <v>1810</v>
      </c>
      <c r="F970" s="119">
        <v>-2.9928045999999999</v>
      </c>
      <c r="G970" s="119">
        <v>35.980921700000003</v>
      </c>
      <c r="H970" s="8" t="s">
        <v>251</v>
      </c>
      <c r="I970" s="8" t="s">
        <v>2326</v>
      </c>
      <c r="J970" s="3" t="s">
        <v>10</v>
      </c>
      <c r="K970" s="8" t="s">
        <v>2327</v>
      </c>
      <c r="L970" s="8">
        <v>3554</v>
      </c>
      <c r="M970" s="8">
        <v>30</v>
      </c>
      <c r="N970" s="135">
        <v>-1954</v>
      </c>
      <c r="O970" s="135">
        <v>-1750</v>
      </c>
      <c r="P970" s="129">
        <v>-1852</v>
      </c>
      <c r="Q970" s="40">
        <v>3904</v>
      </c>
      <c r="R970" s="40">
        <v>3700</v>
      </c>
      <c r="S970" s="40">
        <v>3802</v>
      </c>
      <c r="T970" s="7" t="s">
        <v>37</v>
      </c>
      <c r="U970" s="3" t="s">
        <v>2252</v>
      </c>
      <c r="V970" s="3"/>
      <c r="W970" s="3"/>
      <c r="X970" s="3"/>
      <c r="Y970" s="3"/>
      <c r="Z970" s="3"/>
      <c r="AA970" s="3"/>
      <c r="AB970" s="3"/>
      <c r="AC970" s="3"/>
      <c r="AD970" s="3"/>
      <c r="AE970" s="3"/>
      <c r="AF970" s="3"/>
      <c r="AG970" s="3"/>
      <c r="AH970" s="3"/>
      <c r="AI970" s="3"/>
      <c r="AJ970" s="3"/>
      <c r="AK970" s="3"/>
      <c r="AL970" s="3"/>
      <c r="AM970" s="3"/>
      <c r="AN970" s="3"/>
      <c r="AO970" s="3"/>
      <c r="AP970" s="3" t="s">
        <v>186</v>
      </c>
      <c r="AQ970" s="3" t="s">
        <v>186</v>
      </c>
      <c r="AR970" s="3"/>
      <c r="AS970" s="3"/>
      <c r="AT970" s="3"/>
      <c r="AU970" s="3"/>
      <c r="AV970" s="3"/>
      <c r="AW970" s="3"/>
      <c r="AX970" s="3"/>
      <c r="AY970" s="3"/>
      <c r="AZ970" s="3"/>
      <c r="BA970" s="3"/>
      <c r="BB970" s="3"/>
      <c r="BC970" s="3"/>
      <c r="BD970" s="3" t="s">
        <v>186</v>
      </c>
      <c r="BE970" s="3" t="s">
        <v>1635</v>
      </c>
      <c r="BF970" s="3" t="s">
        <v>860</v>
      </c>
      <c r="BG970" s="3" t="s">
        <v>2328</v>
      </c>
      <c r="BH970" s="15" t="s">
        <v>556</v>
      </c>
      <c r="BI970" s="15" t="s">
        <v>1874</v>
      </c>
      <c r="BJ970" s="15"/>
      <c r="BK970" s="15" t="str">
        <f t="shared" si="28"/>
        <v>A</v>
      </c>
      <c r="BL970" s="15">
        <v>2005</v>
      </c>
      <c r="BM970" s="11" t="s">
        <v>5774</v>
      </c>
      <c r="BN970" s="30" t="s">
        <v>2330</v>
      </c>
      <c r="BO970" s="11" t="s">
        <v>6050</v>
      </c>
      <c r="BP970" s="30" t="s">
        <v>2329</v>
      </c>
      <c r="BQ970" s="3"/>
      <c r="BR970" s="27"/>
      <c r="BS970" s="11" t="s">
        <v>5778</v>
      </c>
      <c r="BT970" s="27"/>
      <c r="BU970" s="3"/>
      <c r="BV970" s="27"/>
    </row>
    <row r="971" spans="1:74" s="42" customFormat="1" x14ac:dyDescent="0.35">
      <c r="A971" s="71">
        <v>970</v>
      </c>
      <c r="B971" s="71">
        <v>262</v>
      </c>
      <c r="C971" s="4" t="s">
        <v>27</v>
      </c>
      <c r="D971" s="3" t="s">
        <v>25</v>
      </c>
      <c r="E971" s="3" t="s">
        <v>1810</v>
      </c>
      <c r="F971" s="119">
        <v>-2.9928045999999999</v>
      </c>
      <c r="G971" s="119">
        <v>35.980921700000003</v>
      </c>
      <c r="H971" s="8" t="s">
        <v>3692</v>
      </c>
      <c r="I971" s="8" t="s">
        <v>1037</v>
      </c>
      <c r="J971" s="3" t="s">
        <v>10</v>
      </c>
      <c r="K971" s="8" t="s">
        <v>3690</v>
      </c>
      <c r="L971" s="8">
        <v>1015</v>
      </c>
      <c r="M971" s="8">
        <v>30</v>
      </c>
      <c r="N971" s="135">
        <v>992</v>
      </c>
      <c r="O971" s="135">
        <v>1153</v>
      </c>
      <c r="P971" s="129">
        <v>1072.5</v>
      </c>
      <c r="Q971" s="40">
        <v>958</v>
      </c>
      <c r="R971" s="40">
        <v>797</v>
      </c>
      <c r="S971" s="40">
        <v>877.5</v>
      </c>
      <c r="T971" s="7" t="s">
        <v>37</v>
      </c>
      <c r="U971" s="3" t="s">
        <v>2252</v>
      </c>
      <c r="V971" s="3"/>
      <c r="W971" s="3"/>
      <c r="X971" s="3"/>
      <c r="Y971" s="3"/>
      <c r="Z971" s="3"/>
      <c r="AA971" s="3"/>
      <c r="AB971" s="3"/>
      <c r="AC971" s="3"/>
      <c r="AD971" s="3"/>
      <c r="AE971" s="3"/>
      <c r="AF971" s="3"/>
      <c r="AG971" s="3"/>
      <c r="AH971" s="3"/>
      <c r="AI971" s="3"/>
      <c r="AJ971" s="3"/>
      <c r="AK971" s="3"/>
      <c r="AL971" s="3"/>
      <c r="AM971" s="3"/>
      <c r="AN971" s="3"/>
      <c r="AO971" s="3"/>
      <c r="AP971" s="3" t="s">
        <v>186</v>
      </c>
      <c r="AQ971" s="3" t="s">
        <v>186</v>
      </c>
      <c r="AR971" s="3"/>
      <c r="AS971" s="3"/>
      <c r="AT971" s="3"/>
      <c r="AU971" s="3"/>
      <c r="AV971" s="3"/>
      <c r="AW971" s="3"/>
      <c r="AX971" s="3"/>
      <c r="AY971" s="3"/>
      <c r="AZ971" s="3"/>
      <c r="BA971" s="3"/>
      <c r="BB971" s="3"/>
      <c r="BC971" s="3"/>
      <c r="BD971" s="3" t="s">
        <v>186</v>
      </c>
      <c r="BE971" s="3"/>
      <c r="BF971" s="3" t="s">
        <v>1824</v>
      </c>
      <c r="BG971" s="3"/>
      <c r="BH971" s="15" t="s">
        <v>1874</v>
      </c>
      <c r="BI971" s="15" t="s">
        <v>1874</v>
      </c>
      <c r="BJ971" s="15"/>
      <c r="BK971" s="15" t="str">
        <f t="shared" si="28"/>
        <v>A</v>
      </c>
      <c r="BL971" s="15">
        <v>2005</v>
      </c>
      <c r="BM971" s="11" t="s">
        <v>5774</v>
      </c>
      <c r="BN971" s="30" t="s">
        <v>2330</v>
      </c>
      <c r="BO971" s="11" t="s">
        <v>6050</v>
      </c>
      <c r="BP971" s="30" t="s">
        <v>2329</v>
      </c>
      <c r="BQ971" s="3"/>
      <c r="BR971" s="27"/>
      <c r="BS971" s="11" t="s">
        <v>5778</v>
      </c>
      <c r="BT971" s="27"/>
      <c r="BU971" s="3"/>
      <c r="BV971" s="27"/>
    </row>
    <row r="972" spans="1:74" s="42" customFormat="1" x14ac:dyDescent="0.35">
      <c r="A972" s="71">
        <v>971</v>
      </c>
      <c r="B972" s="71">
        <v>262</v>
      </c>
      <c r="C972" s="4" t="s">
        <v>27</v>
      </c>
      <c r="D972" s="3" t="s">
        <v>25</v>
      </c>
      <c r="E972" s="3" t="s">
        <v>1810</v>
      </c>
      <c r="F972" s="119">
        <v>-2.9928045999999999</v>
      </c>
      <c r="G972" s="119">
        <v>35.980921700000003</v>
      </c>
      <c r="H972" s="8" t="s">
        <v>3692</v>
      </c>
      <c r="I972" s="8" t="s">
        <v>1037</v>
      </c>
      <c r="J972" s="3" t="s">
        <v>10</v>
      </c>
      <c r="K972" s="8" t="s">
        <v>3691</v>
      </c>
      <c r="L972" s="8">
        <v>1085</v>
      </c>
      <c r="M972" s="8">
        <v>30</v>
      </c>
      <c r="N972" s="135">
        <v>894</v>
      </c>
      <c r="O972" s="135">
        <v>1028</v>
      </c>
      <c r="P972" s="129">
        <v>961</v>
      </c>
      <c r="Q972" s="40">
        <v>1056</v>
      </c>
      <c r="R972" s="40">
        <v>922</v>
      </c>
      <c r="S972" s="40">
        <v>989</v>
      </c>
      <c r="T972" s="7" t="s">
        <v>37</v>
      </c>
      <c r="U972" s="3" t="s">
        <v>2252</v>
      </c>
      <c r="V972" s="3"/>
      <c r="W972" s="3"/>
      <c r="X972" s="3"/>
      <c r="Y972" s="3"/>
      <c r="Z972" s="3"/>
      <c r="AA972" s="3"/>
      <c r="AB972" s="3"/>
      <c r="AC972" s="3"/>
      <c r="AD972" s="3"/>
      <c r="AE972" s="3"/>
      <c r="AF972" s="3"/>
      <c r="AG972" s="3"/>
      <c r="AH972" s="3"/>
      <c r="AI972" s="3"/>
      <c r="AJ972" s="3"/>
      <c r="AK972" s="3"/>
      <c r="AL972" s="3"/>
      <c r="AM972" s="3"/>
      <c r="AN972" s="3"/>
      <c r="AO972" s="3"/>
      <c r="AP972" s="3" t="s">
        <v>186</v>
      </c>
      <c r="AQ972" s="3" t="s">
        <v>186</v>
      </c>
      <c r="AR972" s="3"/>
      <c r="AS972" s="3"/>
      <c r="AT972" s="3"/>
      <c r="AU972" s="3"/>
      <c r="AV972" s="3"/>
      <c r="AW972" s="3"/>
      <c r="AX972" s="3"/>
      <c r="AY972" s="3"/>
      <c r="AZ972" s="3"/>
      <c r="BA972" s="3"/>
      <c r="BB972" s="3"/>
      <c r="BC972" s="3"/>
      <c r="BD972" s="3" t="s">
        <v>186</v>
      </c>
      <c r="BE972" s="3"/>
      <c r="BF972" s="3" t="s">
        <v>1804</v>
      </c>
      <c r="BG972" s="3"/>
      <c r="BH972" s="15" t="s">
        <v>1874</v>
      </c>
      <c r="BI972" s="15" t="s">
        <v>1874</v>
      </c>
      <c r="BJ972" s="15"/>
      <c r="BK972" s="15" t="str">
        <f t="shared" si="28"/>
        <v>A</v>
      </c>
      <c r="BL972" s="15">
        <v>2005</v>
      </c>
      <c r="BM972" s="11" t="s">
        <v>5774</v>
      </c>
      <c r="BN972" s="30" t="s">
        <v>2330</v>
      </c>
      <c r="BO972" s="11" t="s">
        <v>6050</v>
      </c>
      <c r="BP972" s="30" t="s">
        <v>2329</v>
      </c>
      <c r="BQ972" s="3"/>
      <c r="BR972" s="27"/>
      <c r="BS972" s="11" t="s">
        <v>5778</v>
      </c>
      <c r="BT972" s="27"/>
      <c r="BU972" s="3"/>
      <c r="BV972" s="27"/>
    </row>
    <row r="973" spans="1:74" s="42" customFormat="1" x14ac:dyDescent="0.35">
      <c r="A973" s="71">
        <v>972</v>
      </c>
      <c r="B973" s="71">
        <v>262</v>
      </c>
      <c r="C973" s="4" t="s">
        <v>27</v>
      </c>
      <c r="D973" s="3" t="s">
        <v>25</v>
      </c>
      <c r="E973" s="3" t="s">
        <v>1810</v>
      </c>
      <c r="F973" s="119">
        <v>-2.9928045999999999</v>
      </c>
      <c r="G973" s="119">
        <v>35.980921700000003</v>
      </c>
      <c r="H973" s="8" t="s">
        <v>3472</v>
      </c>
      <c r="I973" s="8" t="s">
        <v>4645</v>
      </c>
      <c r="J973" s="3" t="s">
        <v>10</v>
      </c>
      <c r="K973" s="8" t="s">
        <v>3473</v>
      </c>
      <c r="L973" s="8">
        <v>490</v>
      </c>
      <c r="M973" s="8">
        <v>90</v>
      </c>
      <c r="N973" s="135">
        <v>1303</v>
      </c>
      <c r="O973" s="135">
        <v>1636</v>
      </c>
      <c r="P973" s="129">
        <v>1469.5</v>
      </c>
      <c r="Q973" s="40">
        <v>647</v>
      </c>
      <c r="R973" s="40">
        <v>314</v>
      </c>
      <c r="S973" s="40">
        <v>480.5</v>
      </c>
      <c r="T973" s="8" t="s">
        <v>37</v>
      </c>
      <c r="U973" s="4" t="s">
        <v>2252</v>
      </c>
      <c r="V973" s="3"/>
      <c r="W973" s="3"/>
      <c r="X973" s="3"/>
      <c r="Y973" s="3"/>
      <c r="Z973" s="3"/>
      <c r="AA973" s="3"/>
      <c r="AB973" s="3"/>
      <c r="AC973" s="3"/>
      <c r="AD973" s="3"/>
      <c r="AE973" s="3"/>
      <c r="AF973" s="3"/>
      <c r="AG973" s="3"/>
      <c r="AH973" s="3"/>
      <c r="AI973" s="3"/>
      <c r="AJ973" s="3"/>
      <c r="AK973" s="3"/>
      <c r="AL973" s="3"/>
      <c r="AM973" s="3"/>
      <c r="AN973" s="3"/>
      <c r="AO973" s="3"/>
      <c r="AP973" s="3" t="s">
        <v>186</v>
      </c>
      <c r="AQ973" s="3" t="s">
        <v>186</v>
      </c>
      <c r="AR973" s="3"/>
      <c r="AS973" s="3"/>
      <c r="AT973" s="3" t="s">
        <v>186</v>
      </c>
      <c r="AU973" s="3"/>
      <c r="AV973" s="3"/>
      <c r="AW973" s="3"/>
      <c r="AX973" s="3"/>
      <c r="AY973" s="3"/>
      <c r="AZ973" s="3"/>
      <c r="BA973" s="3"/>
      <c r="BB973" s="3"/>
      <c r="BC973" s="3" t="s">
        <v>186</v>
      </c>
      <c r="BD973" s="3" t="s">
        <v>186</v>
      </c>
      <c r="BE973" s="3"/>
      <c r="BF973" s="3" t="s">
        <v>21</v>
      </c>
      <c r="BG973" s="3" t="s">
        <v>4646</v>
      </c>
      <c r="BH973" s="15" t="s">
        <v>1874</v>
      </c>
      <c r="BI973" s="15" t="s">
        <v>1874</v>
      </c>
      <c r="BJ973" s="15"/>
      <c r="BK973" s="15" t="str">
        <f t="shared" si="28"/>
        <v>C</v>
      </c>
      <c r="BL973" s="15">
        <v>1966</v>
      </c>
      <c r="BM973" s="11" t="s">
        <v>5775</v>
      </c>
      <c r="BN973" s="34" t="s">
        <v>3693</v>
      </c>
      <c r="BO973" s="11" t="s">
        <v>5777</v>
      </c>
      <c r="BP973" s="34" t="s">
        <v>2186</v>
      </c>
      <c r="BQ973" s="11" t="s">
        <v>6127</v>
      </c>
      <c r="BR973" s="27" t="s">
        <v>4656</v>
      </c>
      <c r="BS973" s="11" t="s">
        <v>5778</v>
      </c>
      <c r="BT973" s="27"/>
      <c r="BU973" s="3"/>
      <c r="BV973" s="27"/>
    </row>
    <row r="974" spans="1:74" s="42" customFormat="1" x14ac:dyDescent="0.35">
      <c r="A974" s="71">
        <v>973</v>
      </c>
      <c r="B974" s="71">
        <v>262</v>
      </c>
      <c r="C974" s="4" t="s">
        <v>27</v>
      </c>
      <c r="D974" s="3" t="s">
        <v>25</v>
      </c>
      <c r="E974" s="3" t="s">
        <v>1810</v>
      </c>
      <c r="F974" s="119">
        <v>-2.9928045999999999</v>
      </c>
      <c r="G974" s="119">
        <v>35.980921700000003</v>
      </c>
      <c r="H974" s="8" t="s">
        <v>973</v>
      </c>
      <c r="I974" s="8" t="s">
        <v>974</v>
      </c>
      <c r="J974" s="3" t="s">
        <v>10</v>
      </c>
      <c r="K974" s="8" t="s">
        <v>975</v>
      </c>
      <c r="L974" s="8">
        <v>1230</v>
      </c>
      <c r="M974" s="8">
        <v>120</v>
      </c>
      <c r="N974" s="135">
        <v>599</v>
      </c>
      <c r="O974" s="135">
        <v>1045</v>
      </c>
      <c r="P974" s="129">
        <v>822</v>
      </c>
      <c r="Q974" s="40">
        <v>1351</v>
      </c>
      <c r="R974" s="40">
        <v>905</v>
      </c>
      <c r="S974" s="40">
        <v>1128</v>
      </c>
      <c r="T974" s="8" t="s">
        <v>37</v>
      </c>
      <c r="U974" s="4" t="s">
        <v>2252</v>
      </c>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t="s">
        <v>186</v>
      </c>
      <c r="BD974" s="3" t="s">
        <v>186</v>
      </c>
      <c r="BE974" s="3"/>
      <c r="BF974" s="3" t="s">
        <v>1832</v>
      </c>
      <c r="BG974" s="3" t="s">
        <v>3946</v>
      </c>
      <c r="BH974" s="15" t="s">
        <v>3967</v>
      </c>
      <c r="BI974" s="15" t="s">
        <v>1874</v>
      </c>
      <c r="BJ974" s="15"/>
      <c r="BK974" s="15" t="str">
        <f t="shared" si="28"/>
        <v>C</v>
      </c>
      <c r="BL974" s="15">
        <v>1966</v>
      </c>
      <c r="BM974" s="11" t="s">
        <v>5775</v>
      </c>
      <c r="BN974" s="34" t="s">
        <v>3693</v>
      </c>
      <c r="BO974" s="11" t="s">
        <v>5777</v>
      </c>
      <c r="BP974" s="34" t="s">
        <v>2186</v>
      </c>
      <c r="BQ974" s="11" t="s">
        <v>6127</v>
      </c>
      <c r="BR974" s="27" t="s">
        <v>4656</v>
      </c>
      <c r="BS974" s="11" t="s">
        <v>5778</v>
      </c>
      <c r="BT974" s="27"/>
      <c r="BU974" s="3"/>
      <c r="BV974" s="27"/>
    </row>
    <row r="975" spans="1:74" s="42" customFormat="1" x14ac:dyDescent="0.35">
      <c r="A975" s="71">
        <v>974</v>
      </c>
      <c r="B975" s="71">
        <v>262</v>
      </c>
      <c r="C975" s="4" t="s">
        <v>27</v>
      </c>
      <c r="D975" s="3" t="s">
        <v>25</v>
      </c>
      <c r="E975" s="3" t="s">
        <v>1810</v>
      </c>
      <c r="F975" s="119">
        <v>-2.9928045999999999</v>
      </c>
      <c r="G975" s="119">
        <v>35.980921700000003</v>
      </c>
      <c r="H975" s="8" t="s">
        <v>976</v>
      </c>
      <c r="I975" s="8" t="s">
        <v>977</v>
      </c>
      <c r="J975" s="3" t="s">
        <v>10</v>
      </c>
      <c r="K975" s="8" t="s">
        <v>978</v>
      </c>
      <c r="L975" s="8">
        <v>1620</v>
      </c>
      <c r="M975" s="8">
        <v>90</v>
      </c>
      <c r="N975" s="135">
        <v>251</v>
      </c>
      <c r="O975" s="135">
        <v>639</v>
      </c>
      <c r="P975" s="129">
        <v>445</v>
      </c>
      <c r="Q975" s="40">
        <v>1699</v>
      </c>
      <c r="R975" s="40">
        <v>1311</v>
      </c>
      <c r="S975" s="40">
        <v>1505</v>
      </c>
      <c r="T975" s="8" t="s">
        <v>37</v>
      </c>
      <c r="U975" s="4" t="s">
        <v>2252</v>
      </c>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t="s">
        <v>186</v>
      </c>
      <c r="BD975" s="3" t="s">
        <v>186</v>
      </c>
      <c r="BE975" s="3"/>
      <c r="BF975" s="3" t="s">
        <v>1832</v>
      </c>
      <c r="BG975" s="3" t="s">
        <v>3946</v>
      </c>
      <c r="BH975" s="15" t="s">
        <v>1874</v>
      </c>
      <c r="BI975" s="15" t="s">
        <v>1874</v>
      </c>
      <c r="BJ975" s="15"/>
      <c r="BK975" s="15" t="str">
        <f t="shared" si="28"/>
        <v>C</v>
      </c>
      <c r="BL975" s="15">
        <v>1966</v>
      </c>
      <c r="BM975" s="11" t="s">
        <v>5775</v>
      </c>
      <c r="BN975" s="34" t="s">
        <v>3693</v>
      </c>
      <c r="BO975" s="11" t="s">
        <v>5777</v>
      </c>
      <c r="BP975" s="34" t="s">
        <v>2186</v>
      </c>
      <c r="BQ975" s="11" t="s">
        <v>6127</v>
      </c>
      <c r="BR975" s="27" t="s">
        <v>4656</v>
      </c>
      <c r="BS975" s="11" t="s">
        <v>5778</v>
      </c>
      <c r="BT975" s="27"/>
      <c r="BU975" s="3"/>
      <c r="BV975" s="27"/>
    </row>
    <row r="976" spans="1:74" s="42" customFormat="1" x14ac:dyDescent="0.35">
      <c r="A976" s="71">
        <v>975</v>
      </c>
      <c r="B976" s="71">
        <v>262</v>
      </c>
      <c r="C976" s="4" t="s">
        <v>27</v>
      </c>
      <c r="D976" s="3" t="s">
        <v>25</v>
      </c>
      <c r="E976" s="3" t="s">
        <v>1810</v>
      </c>
      <c r="F976" s="119">
        <v>-2.9928045999999999</v>
      </c>
      <c r="G976" s="119">
        <v>35.980921700000003</v>
      </c>
      <c r="H976" s="8" t="s">
        <v>2847</v>
      </c>
      <c r="I976" s="8" t="s">
        <v>2848</v>
      </c>
      <c r="J976" s="3" t="s">
        <v>10</v>
      </c>
      <c r="K976" s="8" t="s">
        <v>2810</v>
      </c>
      <c r="L976" s="8">
        <v>280</v>
      </c>
      <c r="M976" s="8">
        <v>90</v>
      </c>
      <c r="N976" s="135">
        <v>1454</v>
      </c>
      <c r="O976" s="135">
        <v>1948</v>
      </c>
      <c r="P976" s="129">
        <v>1701</v>
      </c>
      <c r="Q976" s="40">
        <v>496</v>
      </c>
      <c r="R976" s="40">
        <v>2</v>
      </c>
      <c r="S976" s="40">
        <v>249</v>
      </c>
      <c r="T976" s="8" t="s">
        <v>37</v>
      </c>
      <c r="U976" s="4" t="s">
        <v>2252</v>
      </c>
      <c r="V976" s="3"/>
      <c r="W976" s="3"/>
      <c r="X976" s="3"/>
      <c r="Y976" s="3" t="s">
        <v>186</v>
      </c>
      <c r="Z976" s="3"/>
      <c r="AA976" s="3"/>
      <c r="AB976" s="3"/>
      <c r="AC976" s="3"/>
      <c r="AD976" s="3"/>
      <c r="AE976" s="3"/>
      <c r="AF976" s="3"/>
      <c r="AG976" s="3"/>
      <c r="AH976" s="3"/>
      <c r="AI976" s="3"/>
      <c r="AJ976" s="3"/>
      <c r="AK976" s="3"/>
      <c r="AL976" s="3"/>
      <c r="AM976" s="3"/>
      <c r="AN976" s="3"/>
      <c r="AO976" s="3"/>
      <c r="AP976" s="3" t="s">
        <v>186</v>
      </c>
      <c r="AQ976" s="3"/>
      <c r="AR976" s="3"/>
      <c r="AS976" s="3" t="s">
        <v>186</v>
      </c>
      <c r="AT976" s="3"/>
      <c r="AU976" s="3"/>
      <c r="AV976" s="3"/>
      <c r="AW976" s="3"/>
      <c r="AX976" s="3"/>
      <c r="AY976" s="3"/>
      <c r="AZ976" s="3"/>
      <c r="BA976" s="3"/>
      <c r="BB976" s="3"/>
      <c r="BC976" s="3" t="s">
        <v>186</v>
      </c>
      <c r="BD976" s="3" t="s">
        <v>186</v>
      </c>
      <c r="BE976" s="3"/>
      <c r="BF976" s="3" t="s">
        <v>21</v>
      </c>
      <c r="BG976" s="3" t="s">
        <v>979</v>
      </c>
      <c r="BH976" s="15" t="s">
        <v>556</v>
      </c>
      <c r="BI976" s="15" t="s">
        <v>1874</v>
      </c>
      <c r="BJ976" s="15"/>
      <c r="BK976" s="15" t="str">
        <f t="shared" si="28"/>
        <v>B</v>
      </c>
      <c r="BL976" s="15">
        <v>1984</v>
      </c>
      <c r="BM976" s="11" t="s">
        <v>5529</v>
      </c>
      <c r="BN976" s="29" t="s">
        <v>1889</v>
      </c>
      <c r="BO976" s="11" t="s">
        <v>6051</v>
      </c>
      <c r="BP976" s="34" t="s">
        <v>2185</v>
      </c>
      <c r="BQ976" s="11" t="s">
        <v>5777</v>
      </c>
      <c r="BR976" s="34" t="s">
        <v>2186</v>
      </c>
      <c r="BS976" s="11" t="s">
        <v>5778</v>
      </c>
      <c r="BT976" s="27"/>
      <c r="BU976" s="3"/>
      <c r="BV976" s="27"/>
    </row>
    <row r="977" spans="1:74" s="42" customFormat="1" x14ac:dyDescent="0.35">
      <c r="A977" s="71">
        <v>976</v>
      </c>
      <c r="B977" s="71">
        <v>262</v>
      </c>
      <c r="C977" s="4" t="s">
        <v>27</v>
      </c>
      <c r="D977" s="3" t="s">
        <v>25</v>
      </c>
      <c r="E977" s="3" t="s">
        <v>1810</v>
      </c>
      <c r="F977" s="119">
        <v>-2.9928045999999999</v>
      </c>
      <c r="G977" s="119">
        <v>35.980921700000003</v>
      </c>
      <c r="H977" s="8" t="s">
        <v>2849</v>
      </c>
      <c r="I977" s="8" t="s">
        <v>2850</v>
      </c>
      <c r="J977" s="3" t="s">
        <v>10</v>
      </c>
      <c r="K977" s="8" t="s">
        <v>2811</v>
      </c>
      <c r="L977" s="8">
        <v>220</v>
      </c>
      <c r="M977" s="8">
        <v>80</v>
      </c>
      <c r="N977" s="135">
        <v>1509</v>
      </c>
      <c r="O977" s="135">
        <v>1949</v>
      </c>
      <c r="P977" s="129">
        <v>1729</v>
      </c>
      <c r="Q977" s="40">
        <v>441</v>
      </c>
      <c r="R977" s="40">
        <v>1</v>
      </c>
      <c r="S977" s="40">
        <v>221</v>
      </c>
      <c r="T977" s="8" t="s">
        <v>37</v>
      </c>
      <c r="U977" s="4" t="s">
        <v>2252</v>
      </c>
      <c r="V977" s="3"/>
      <c r="W977" s="3"/>
      <c r="X977" s="3"/>
      <c r="Y977" s="3"/>
      <c r="Z977" s="3"/>
      <c r="AA977" s="3"/>
      <c r="AB977" s="3"/>
      <c r="AC977" s="3"/>
      <c r="AD977" s="3"/>
      <c r="AE977" s="3"/>
      <c r="AF977" s="3"/>
      <c r="AG977" s="3"/>
      <c r="AH977" s="3"/>
      <c r="AI977" s="3"/>
      <c r="AJ977" s="3"/>
      <c r="AK977" s="3"/>
      <c r="AL977" s="3"/>
      <c r="AM977" s="3"/>
      <c r="AN977" s="3"/>
      <c r="AO977" s="3"/>
      <c r="AP977" s="3" t="s">
        <v>186</v>
      </c>
      <c r="AQ977" s="3" t="s">
        <v>186</v>
      </c>
      <c r="AR977" s="3"/>
      <c r="AS977" s="3"/>
      <c r="AT977" s="3" t="s">
        <v>186</v>
      </c>
      <c r="AU977" s="3" t="s">
        <v>186</v>
      </c>
      <c r="AV977" s="3"/>
      <c r="AW977" s="3"/>
      <c r="AX977" s="3" t="s">
        <v>186</v>
      </c>
      <c r="AY977" s="3"/>
      <c r="AZ977" s="3"/>
      <c r="BA977" s="3"/>
      <c r="BB977" s="3"/>
      <c r="BC977" s="3"/>
      <c r="BD977" s="3" t="s">
        <v>186</v>
      </c>
      <c r="BE977" s="3"/>
      <c r="BF977" s="3" t="s">
        <v>21</v>
      </c>
      <c r="BG977" s="3" t="s">
        <v>979</v>
      </c>
      <c r="BH977" s="15" t="s">
        <v>556</v>
      </c>
      <c r="BI977" s="15" t="s">
        <v>1874</v>
      </c>
      <c r="BJ977" s="15"/>
      <c r="BK977" s="15" t="str">
        <f t="shared" si="28"/>
        <v>B</v>
      </c>
      <c r="BL977" s="15">
        <v>1984</v>
      </c>
      <c r="BM977" s="11" t="s">
        <v>5529</v>
      </c>
      <c r="BN977" s="29" t="s">
        <v>1889</v>
      </c>
      <c r="BO977" s="11" t="s">
        <v>6051</v>
      </c>
      <c r="BP977" s="34" t="s">
        <v>2185</v>
      </c>
      <c r="BQ977" s="11" t="s">
        <v>5777</v>
      </c>
      <c r="BR977" s="34" t="s">
        <v>2186</v>
      </c>
      <c r="BS977" s="11" t="s">
        <v>5778</v>
      </c>
      <c r="BT977" s="27"/>
      <c r="BU977" s="3"/>
      <c r="BV977" s="27"/>
    </row>
    <row r="978" spans="1:74" s="42" customFormat="1" x14ac:dyDescent="0.35">
      <c r="A978" s="71">
        <v>977</v>
      </c>
      <c r="B978" s="71">
        <v>262</v>
      </c>
      <c r="C978" s="4" t="s">
        <v>27</v>
      </c>
      <c r="D978" s="3" t="s">
        <v>25</v>
      </c>
      <c r="E978" s="3" t="s">
        <v>1810</v>
      </c>
      <c r="F978" s="119">
        <v>-2.9928045999999999</v>
      </c>
      <c r="G978" s="119">
        <v>35.980921700000003</v>
      </c>
      <c r="H978" s="8" t="s">
        <v>2851</v>
      </c>
      <c r="I978" s="8" t="s">
        <v>2852</v>
      </c>
      <c r="J978" s="3" t="s">
        <v>10</v>
      </c>
      <c r="K978" s="8" t="s">
        <v>2812</v>
      </c>
      <c r="L978" s="8">
        <v>320</v>
      </c>
      <c r="M978" s="8">
        <v>60</v>
      </c>
      <c r="N978" s="135">
        <v>1453</v>
      </c>
      <c r="O978" s="135">
        <v>1799</v>
      </c>
      <c r="P978" s="129">
        <v>1626</v>
      </c>
      <c r="Q978" s="40">
        <v>497</v>
      </c>
      <c r="R978" s="40">
        <v>151</v>
      </c>
      <c r="S978" s="40">
        <v>324</v>
      </c>
      <c r="T978" s="8" t="s">
        <v>37</v>
      </c>
      <c r="U978" s="4" t="s">
        <v>2252</v>
      </c>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t="s">
        <v>186</v>
      </c>
      <c r="BE978" s="3"/>
      <c r="BF978" s="3" t="s">
        <v>21</v>
      </c>
      <c r="BG978" s="3" t="s">
        <v>979</v>
      </c>
      <c r="BH978" s="15" t="s">
        <v>556</v>
      </c>
      <c r="BI978" s="15" t="s">
        <v>1874</v>
      </c>
      <c r="BJ978" s="15"/>
      <c r="BK978" s="15" t="str">
        <f t="shared" si="28"/>
        <v>C</v>
      </c>
      <c r="BL978" s="15">
        <v>1971</v>
      </c>
      <c r="BM978" s="3" t="s">
        <v>5776</v>
      </c>
      <c r="BN978" s="34"/>
      <c r="BO978" s="11" t="s">
        <v>5777</v>
      </c>
      <c r="BP978" s="34" t="s">
        <v>2186</v>
      </c>
      <c r="BQ978" s="3"/>
      <c r="BR978" s="27"/>
      <c r="BS978" s="11" t="s">
        <v>5778</v>
      </c>
      <c r="BT978" s="27"/>
      <c r="BU978" s="3"/>
      <c r="BV978" s="27"/>
    </row>
    <row r="979" spans="1:74" s="42" customFormat="1" x14ac:dyDescent="0.35">
      <c r="A979" s="71">
        <v>978</v>
      </c>
      <c r="B979" s="71">
        <v>262</v>
      </c>
      <c r="C979" s="4" t="s">
        <v>27</v>
      </c>
      <c r="D979" s="3" t="s">
        <v>25</v>
      </c>
      <c r="E979" s="3" t="s">
        <v>1810</v>
      </c>
      <c r="F979" s="119">
        <v>-2.9928045999999999</v>
      </c>
      <c r="G979" s="119">
        <v>35.980921700000003</v>
      </c>
      <c r="H979" s="8" t="s">
        <v>2851</v>
      </c>
      <c r="I979" s="8" t="s">
        <v>2853</v>
      </c>
      <c r="J979" s="3" t="s">
        <v>10</v>
      </c>
      <c r="K979" s="8" t="s">
        <v>2813</v>
      </c>
      <c r="L979" s="8">
        <v>250</v>
      </c>
      <c r="M979" s="8">
        <v>60</v>
      </c>
      <c r="N979" s="135">
        <v>1497</v>
      </c>
      <c r="O979" s="135">
        <v>1949</v>
      </c>
      <c r="P979" s="129">
        <v>1723</v>
      </c>
      <c r="Q979" s="40">
        <v>453</v>
      </c>
      <c r="R979" s="40">
        <v>1</v>
      </c>
      <c r="S979" s="40">
        <v>227</v>
      </c>
      <c r="T979" s="8" t="s">
        <v>37</v>
      </c>
      <c r="U979" s="4" t="s">
        <v>2252</v>
      </c>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t="s">
        <v>186</v>
      </c>
      <c r="BE979" s="3"/>
      <c r="BF979" s="3" t="s">
        <v>21</v>
      </c>
      <c r="BG979" s="3" t="s">
        <v>979</v>
      </c>
      <c r="BH979" s="15" t="s">
        <v>556</v>
      </c>
      <c r="BI979" s="15" t="s">
        <v>1874</v>
      </c>
      <c r="BJ979" s="15"/>
      <c r="BK979" s="15" t="str">
        <f t="shared" si="28"/>
        <v>C</v>
      </c>
      <c r="BL979" s="15">
        <v>1971</v>
      </c>
      <c r="BM979" s="3" t="s">
        <v>5776</v>
      </c>
      <c r="BN979" s="34"/>
      <c r="BO979" s="11" t="s">
        <v>5777</v>
      </c>
      <c r="BP979" s="34" t="s">
        <v>2186</v>
      </c>
      <c r="BQ979" s="3"/>
      <c r="BR979" s="27"/>
      <c r="BS979" s="11" t="s">
        <v>5778</v>
      </c>
      <c r="BT979" s="27"/>
      <c r="BU979" s="3"/>
      <c r="BV979" s="27"/>
    </row>
    <row r="980" spans="1:74" s="42" customFormat="1" x14ac:dyDescent="0.35">
      <c r="A980" s="71">
        <v>979</v>
      </c>
      <c r="B980" s="71">
        <v>262</v>
      </c>
      <c r="C980" s="4" t="s">
        <v>27</v>
      </c>
      <c r="D980" s="3" t="s">
        <v>25</v>
      </c>
      <c r="E980" s="3" t="s">
        <v>1810</v>
      </c>
      <c r="F980" s="119">
        <v>-2.9928045999999999</v>
      </c>
      <c r="G980" s="119">
        <v>35.980921700000003</v>
      </c>
      <c r="H980" s="8" t="s">
        <v>3477</v>
      </c>
      <c r="I980" s="8">
        <v>105</v>
      </c>
      <c r="J980" s="3" t="s">
        <v>10</v>
      </c>
      <c r="K980" s="8" t="s">
        <v>3476</v>
      </c>
      <c r="L980" s="8">
        <v>470</v>
      </c>
      <c r="M980" s="8">
        <v>110</v>
      </c>
      <c r="N980" s="135">
        <v>1295</v>
      </c>
      <c r="O980" s="135">
        <v>1661</v>
      </c>
      <c r="P980" s="129">
        <v>1478</v>
      </c>
      <c r="Q980" s="40">
        <v>655</v>
      </c>
      <c r="R980" s="40">
        <v>289</v>
      </c>
      <c r="S980" s="40">
        <v>472</v>
      </c>
      <c r="T980" s="8" t="s">
        <v>37</v>
      </c>
      <c r="U980" s="4" t="s">
        <v>2252</v>
      </c>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t="s">
        <v>186</v>
      </c>
      <c r="BE980" s="3"/>
      <c r="BF980" s="3" t="s">
        <v>21</v>
      </c>
      <c r="BG980" s="3" t="s">
        <v>979</v>
      </c>
      <c r="BH980" s="15" t="s">
        <v>1874</v>
      </c>
      <c r="BI980" s="15" t="s">
        <v>1874</v>
      </c>
      <c r="BJ980" s="15"/>
      <c r="BK980" s="15" t="str">
        <f t="shared" si="28"/>
        <v>C</v>
      </c>
      <c r="BL980" s="15">
        <v>1971</v>
      </c>
      <c r="BM980" s="3" t="s">
        <v>5776</v>
      </c>
      <c r="BN980" s="34"/>
      <c r="BO980" s="11" t="s">
        <v>5777</v>
      </c>
      <c r="BP980" s="34" t="s">
        <v>2186</v>
      </c>
      <c r="BQ980" s="3"/>
      <c r="BR980" s="27"/>
      <c r="BS980" s="11" t="s">
        <v>5778</v>
      </c>
      <c r="BT980" s="27"/>
      <c r="BU980" s="3"/>
      <c r="BV980" s="27"/>
    </row>
    <row r="981" spans="1:74" s="42" customFormat="1" x14ac:dyDescent="0.35">
      <c r="A981" s="71">
        <v>980</v>
      </c>
      <c r="B981" s="71">
        <v>262</v>
      </c>
      <c r="C981" s="4" t="s">
        <v>27</v>
      </c>
      <c r="D981" s="3" t="s">
        <v>25</v>
      </c>
      <c r="E981" s="3" t="s">
        <v>1810</v>
      </c>
      <c r="F981" s="119">
        <v>-2.9928045999999999</v>
      </c>
      <c r="G981" s="119">
        <v>35.980921700000003</v>
      </c>
      <c r="H981" s="8" t="s">
        <v>2854</v>
      </c>
      <c r="I981" s="8" t="s">
        <v>2855</v>
      </c>
      <c r="J981" s="3" t="s">
        <v>10</v>
      </c>
      <c r="K981" s="8" t="s">
        <v>2814</v>
      </c>
      <c r="L981" s="8">
        <v>300</v>
      </c>
      <c r="M981" s="8">
        <v>100</v>
      </c>
      <c r="N981" s="135">
        <v>1443</v>
      </c>
      <c r="O981" s="135">
        <v>1948</v>
      </c>
      <c r="P981" s="129">
        <v>1695.5</v>
      </c>
      <c r="Q981" s="40">
        <v>507</v>
      </c>
      <c r="R981" s="40">
        <v>2</v>
      </c>
      <c r="S981" s="40">
        <v>254.5</v>
      </c>
      <c r="T981" s="8" t="s">
        <v>37</v>
      </c>
      <c r="U981" s="4" t="s">
        <v>2252</v>
      </c>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t="s">
        <v>186</v>
      </c>
      <c r="BE981" s="3"/>
      <c r="BF981" s="3" t="s">
        <v>21</v>
      </c>
      <c r="BG981" s="3" t="s">
        <v>979</v>
      </c>
      <c r="BH981" s="15" t="s">
        <v>556</v>
      </c>
      <c r="BI981" s="15" t="s">
        <v>1874</v>
      </c>
      <c r="BJ981" s="15"/>
      <c r="BK981" s="15" t="str">
        <f t="shared" si="28"/>
        <v>C</v>
      </c>
      <c r="BL981" s="15">
        <v>1971</v>
      </c>
      <c r="BM981" s="3" t="s">
        <v>5776</v>
      </c>
      <c r="BN981" s="34"/>
      <c r="BO981" s="11" t="s">
        <v>5777</v>
      </c>
      <c r="BP981" s="34" t="s">
        <v>2186</v>
      </c>
      <c r="BQ981" s="3"/>
      <c r="BR981" s="27"/>
      <c r="BS981" s="11" t="s">
        <v>5778</v>
      </c>
      <c r="BT981" s="27"/>
      <c r="BU981" s="3"/>
      <c r="BV981" s="27"/>
    </row>
    <row r="982" spans="1:74" s="42" customFormat="1" x14ac:dyDescent="0.35">
      <c r="A982" s="71">
        <v>981</v>
      </c>
      <c r="B982" s="71">
        <v>262</v>
      </c>
      <c r="C982" s="4" t="s">
        <v>27</v>
      </c>
      <c r="D982" s="3" t="s">
        <v>25</v>
      </c>
      <c r="E982" s="3" t="s">
        <v>1810</v>
      </c>
      <c r="F982" s="119">
        <v>-2.9928045999999999</v>
      </c>
      <c r="G982" s="119">
        <v>35.980921700000003</v>
      </c>
      <c r="H982" s="8" t="s">
        <v>3475</v>
      </c>
      <c r="I982" s="8" t="s">
        <v>3041</v>
      </c>
      <c r="J982" s="3" t="s">
        <v>10</v>
      </c>
      <c r="K982" s="8" t="s">
        <v>3474</v>
      </c>
      <c r="L982" s="8">
        <v>200</v>
      </c>
      <c r="M982" s="8">
        <v>100</v>
      </c>
      <c r="N982" s="135">
        <v>1502</v>
      </c>
      <c r="O982" s="135">
        <v>1950</v>
      </c>
      <c r="P982" s="129">
        <v>1726</v>
      </c>
      <c r="Q982" s="40">
        <v>448</v>
      </c>
      <c r="R982" s="40">
        <v>0</v>
      </c>
      <c r="S982" s="40">
        <v>224</v>
      </c>
      <c r="T982" s="8" t="s">
        <v>37</v>
      </c>
      <c r="U982" s="4" t="s">
        <v>2252</v>
      </c>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t="s">
        <v>186</v>
      </c>
      <c r="BE982" s="3"/>
      <c r="BF982" s="3" t="s">
        <v>21</v>
      </c>
      <c r="BG982" s="3" t="s">
        <v>979</v>
      </c>
      <c r="BH982" s="15" t="s">
        <v>556</v>
      </c>
      <c r="BI982" s="15" t="s">
        <v>1874</v>
      </c>
      <c r="BJ982" s="15"/>
      <c r="BK982" s="15" t="str">
        <f t="shared" si="28"/>
        <v>C</v>
      </c>
      <c r="BL982" s="15">
        <v>1971</v>
      </c>
      <c r="BM982" s="3" t="s">
        <v>5776</v>
      </c>
      <c r="BN982" s="34"/>
      <c r="BO982" s="11" t="s">
        <v>5777</v>
      </c>
      <c r="BP982" s="34" t="s">
        <v>2186</v>
      </c>
      <c r="BQ982" s="3"/>
      <c r="BR982" s="27"/>
      <c r="BS982" s="11" t="s">
        <v>5778</v>
      </c>
      <c r="BT982" s="27"/>
      <c r="BU982" s="3"/>
      <c r="BV982" s="27"/>
    </row>
    <row r="983" spans="1:74" s="42" customFormat="1" x14ac:dyDescent="0.35">
      <c r="A983" s="71">
        <v>982</v>
      </c>
      <c r="B983" s="71">
        <v>262</v>
      </c>
      <c r="C983" s="4" t="s">
        <v>27</v>
      </c>
      <c r="D983" s="3" t="s">
        <v>25</v>
      </c>
      <c r="E983" s="3" t="s">
        <v>1810</v>
      </c>
      <c r="F983" s="119">
        <v>-2.9928045999999999</v>
      </c>
      <c r="G983" s="119">
        <v>35.980921700000003</v>
      </c>
      <c r="H983" s="8" t="s">
        <v>3484</v>
      </c>
      <c r="I983" s="8" t="s">
        <v>261</v>
      </c>
      <c r="J983" s="3" t="s">
        <v>10</v>
      </c>
      <c r="K983" s="8" t="s">
        <v>3478</v>
      </c>
      <c r="L983" s="8">
        <v>415</v>
      </c>
      <c r="M983" s="8">
        <v>50</v>
      </c>
      <c r="N983" s="135">
        <v>1432</v>
      </c>
      <c r="O983" s="135">
        <v>1632</v>
      </c>
      <c r="P983" s="129">
        <v>1532</v>
      </c>
      <c r="Q983" s="40">
        <v>518</v>
      </c>
      <c r="R983" s="40">
        <v>318</v>
      </c>
      <c r="S983" s="40">
        <v>418</v>
      </c>
      <c r="T983" s="8" t="s">
        <v>37</v>
      </c>
      <c r="U983" s="4" t="s">
        <v>2252</v>
      </c>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t="s">
        <v>21</v>
      </c>
      <c r="BG983" s="3"/>
      <c r="BH983" s="15" t="s">
        <v>556</v>
      </c>
      <c r="BI983" s="15" t="s">
        <v>1874</v>
      </c>
      <c r="BJ983" s="15"/>
      <c r="BK983" s="15" t="str">
        <f t="shared" si="28"/>
        <v>A</v>
      </c>
      <c r="BL983" s="15">
        <v>2010</v>
      </c>
      <c r="BM983" s="11" t="s">
        <v>5777</v>
      </c>
      <c r="BN983" s="34" t="s">
        <v>2186</v>
      </c>
      <c r="BO983" s="3"/>
      <c r="BP983" s="28"/>
      <c r="BQ983" s="3"/>
      <c r="BR983" s="27"/>
      <c r="BS983" s="11" t="s">
        <v>5778</v>
      </c>
      <c r="BT983" s="27"/>
      <c r="BU983" s="3"/>
      <c r="BV983" s="27"/>
    </row>
    <row r="984" spans="1:74" s="42" customFormat="1" x14ac:dyDescent="0.35">
      <c r="A984" s="71">
        <v>983</v>
      </c>
      <c r="B984" s="71">
        <v>262</v>
      </c>
      <c r="C984" s="4" t="s">
        <v>27</v>
      </c>
      <c r="D984" s="3" t="s">
        <v>25</v>
      </c>
      <c r="E984" s="3" t="s">
        <v>1810</v>
      </c>
      <c r="F984" s="119">
        <v>-2.9928045999999999</v>
      </c>
      <c r="G984" s="119">
        <v>35.980921700000003</v>
      </c>
      <c r="H984" s="8" t="s">
        <v>3485</v>
      </c>
      <c r="I984" s="8" t="s">
        <v>262</v>
      </c>
      <c r="J984" s="3" t="s">
        <v>10</v>
      </c>
      <c r="K984" s="8" t="s">
        <v>3479</v>
      </c>
      <c r="L984" s="8">
        <v>225</v>
      </c>
      <c r="M984" s="8">
        <v>40</v>
      </c>
      <c r="N984" s="135">
        <v>1533</v>
      </c>
      <c r="O984" s="135">
        <v>1948</v>
      </c>
      <c r="P984" s="129">
        <v>1740.5</v>
      </c>
      <c r="Q984" s="40">
        <v>417</v>
      </c>
      <c r="R984" s="40">
        <v>2</v>
      </c>
      <c r="S984" s="40">
        <v>209.5</v>
      </c>
      <c r="T984" s="8" t="s">
        <v>37</v>
      </c>
      <c r="U984" s="4" t="s">
        <v>2252</v>
      </c>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t="s">
        <v>21</v>
      </c>
      <c r="BG984" s="3"/>
      <c r="BH984" s="15" t="s">
        <v>556</v>
      </c>
      <c r="BI984" s="15" t="s">
        <v>1874</v>
      </c>
      <c r="BJ984" s="15"/>
      <c r="BK984" s="15" t="str">
        <f t="shared" si="28"/>
        <v>A</v>
      </c>
      <c r="BL984" s="15">
        <v>2010</v>
      </c>
      <c r="BM984" s="11" t="s">
        <v>5777</v>
      </c>
      <c r="BN984" s="34" t="s">
        <v>2186</v>
      </c>
      <c r="BO984" s="3"/>
      <c r="BP984" s="28"/>
      <c r="BQ984" s="3"/>
      <c r="BR984" s="27"/>
      <c r="BS984" s="11" t="s">
        <v>5778</v>
      </c>
      <c r="BT984" s="27"/>
      <c r="BU984" s="3"/>
      <c r="BV984" s="27"/>
    </row>
    <row r="985" spans="1:74" s="42" customFormat="1" x14ac:dyDescent="0.35">
      <c r="A985" s="71">
        <v>984</v>
      </c>
      <c r="B985" s="71">
        <v>262</v>
      </c>
      <c r="C985" s="4" t="s">
        <v>27</v>
      </c>
      <c r="D985" s="3" t="s">
        <v>25</v>
      </c>
      <c r="E985" s="3" t="s">
        <v>1810</v>
      </c>
      <c r="F985" s="119">
        <v>-2.9928045999999999</v>
      </c>
      <c r="G985" s="119">
        <v>35.980921700000003</v>
      </c>
      <c r="H985" s="8" t="s">
        <v>3486</v>
      </c>
      <c r="I985" s="8" t="s">
        <v>514</v>
      </c>
      <c r="J985" s="3" t="s">
        <v>10</v>
      </c>
      <c r="K985" s="8" t="s">
        <v>3480</v>
      </c>
      <c r="L985" s="8">
        <v>315</v>
      </c>
      <c r="M985" s="8">
        <v>40</v>
      </c>
      <c r="N985" s="135">
        <v>1477</v>
      </c>
      <c r="O985" s="135">
        <v>1665</v>
      </c>
      <c r="P985" s="129">
        <v>1571</v>
      </c>
      <c r="Q985" s="40">
        <v>473</v>
      </c>
      <c r="R985" s="40">
        <v>285</v>
      </c>
      <c r="S985" s="40">
        <v>379</v>
      </c>
      <c r="T985" s="8" t="s">
        <v>37</v>
      </c>
      <c r="U985" s="4" t="s">
        <v>2252</v>
      </c>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t="s">
        <v>21</v>
      </c>
      <c r="BG985" s="3"/>
      <c r="BH985" s="15" t="s">
        <v>556</v>
      </c>
      <c r="BI985" s="15" t="s">
        <v>1874</v>
      </c>
      <c r="BJ985" s="15"/>
      <c r="BK985" s="15" t="str">
        <f t="shared" si="28"/>
        <v>A</v>
      </c>
      <c r="BL985" s="15">
        <v>2010</v>
      </c>
      <c r="BM985" s="11" t="s">
        <v>5777</v>
      </c>
      <c r="BN985" s="34" t="s">
        <v>2186</v>
      </c>
      <c r="BO985" s="3"/>
      <c r="BP985" s="28"/>
      <c r="BQ985" s="3"/>
      <c r="BR985" s="27"/>
      <c r="BS985" s="11" t="s">
        <v>5778</v>
      </c>
      <c r="BT985" s="27"/>
      <c r="BU985" s="3"/>
      <c r="BV985" s="27"/>
    </row>
    <row r="986" spans="1:74" s="42" customFormat="1" x14ac:dyDescent="0.35">
      <c r="A986" s="71">
        <v>985</v>
      </c>
      <c r="B986" s="71">
        <v>262</v>
      </c>
      <c r="C986" s="4" t="s">
        <v>27</v>
      </c>
      <c r="D986" s="3" t="s">
        <v>25</v>
      </c>
      <c r="E986" s="3" t="s">
        <v>1810</v>
      </c>
      <c r="F986" s="119">
        <v>-2.9928045999999999</v>
      </c>
      <c r="G986" s="119">
        <v>35.980921700000003</v>
      </c>
      <c r="H986" s="8" t="s">
        <v>3487</v>
      </c>
      <c r="I986" s="8" t="s">
        <v>252</v>
      </c>
      <c r="J986" s="3" t="s">
        <v>10</v>
      </c>
      <c r="K986" s="8" t="s">
        <v>3481</v>
      </c>
      <c r="L986" s="8">
        <v>365</v>
      </c>
      <c r="M986" s="8">
        <v>40</v>
      </c>
      <c r="N986" s="135">
        <v>1459</v>
      </c>
      <c r="O986" s="135">
        <v>1635</v>
      </c>
      <c r="P986" s="129">
        <v>1547</v>
      </c>
      <c r="Q986" s="40">
        <v>491</v>
      </c>
      <c r="R986" s="40">
        <v>315</v>
      </c>
      <c r="S986" s="40">
        <v>403</v>
      </c>
      <c r="T986" s="8" t="s">
        <v>37</v>
      </c>
      <c r="U986" s="4" t="s">
        <v>2252</v>
      </c>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t="s">
        <v>21</v>
      </c>
      <c r="BG986" s="3"/>
      <c r="BH986" s="15" t="s">
        <v>556</v>
      </c>
      <c r="BI986" s="15" t="s">
        <v>1874</v>
      </c>
      <c r="BJ986" s="15"/>
      <c r="BK986" s="15" t="str">
        <f t="shared" si="28"/>
        <v>A</v>
      </c>
      <c r="BL986" s="15">
        <v>2010</v>
      </c>
      <c r="BM986" s="11" t="s">
        <v>5777</v>
      </c>
      <c r="BN986" s="34" t="s">
        <v>2186</v>
      </c>
      <c r="BO986" s="3"/>
      <c r="BP986" s="28"/>
      <c r="BQ986" s="3"/>
      <c r="BR986" s="27"/>
      <c r="BS986" s="11" t="s">
        <v>5778</v>
      </c>
      <c r="BT986" s="27"/>
      <c r="BU986" s="3"/>
      <c r="BV986" s="27"/>
    </row>
    <row r="987" spans="1:74" s="42" customFormat="1" x14ac:dyDescent="0.35">
      <c r="A987" s="71">
        <v>986</v>
      </c>
      <c r="B987" s="71">
        <v>262</v>
      </c>
      <c r="C987" s="4" t="s">
        <v>27</v>
      </c>
      <c r="D987" s="3" t="s">
        <v>25</v>
      </c>
      <c r="E987" s="3" t="s">
        <v>1810</v>
      </c>
      <c r="F987" s="119">
        <v>-2.9928045999999999</v>
      </c>
      <c r="G987" s="119">
        <v>35.980921700000003</v>
      </c>
      <c r="H987" s="8" t="s">
        <v>3488</v>
      </c>
      <c r="I987" s="8" t="s">
        <v>4008</v>
      </c>
      <c r="J987" s="3" t="s">
        <v>10</v>
      </c>
      <c r="K987" s="8" t="s">
        <v>3733</v>
      </c>
      <c r="L987" s="8">
        <v>220</v>
      </c>
      <c r="M987" s="8">
        <v>90</v>
      </c>
      <c r="N987" s="135">
        <v>1503</v>
      </c>
      <c r="O987" s="135">
        <v>1949</v>
      </c>
      <c r="P987" s="129">
        <v>1726</v>
      </c>
      <c r="Q987" s="40">
        <v>447</v>
      </c>
      <c r="R987" s="40">
        <v>1</v>
      </c>
      <c r="S987" s="40">
        <v>224</v>
      </c>
      <c r="T987" s="8" t="s">
        <v>37</v>
      </c>
      <c r="U987" s="4" t="s">
        <v>2252</v>
      </c>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t="s">
        <v>21</v>
      </c>
      <c r="BG987" s="3"/>
      <c r="BH987" s="15" t="s">
        <v>556</v>
      </c>
      <c r="BI987" s="15" t="s">
        <v>1874</v>
      </c>
      <c r="BJ987" s="15"/>
      <c r="BK987" s="15" t="str">
        <f t="shared" si="28"/>
        <v>A</v>
      </c>
      <c r="BL987" s="15">
        <v>2010</v>
      </c>
      <c r="BM987" s="11" t="s">
        <v>5777</v>
      </c>
      <c r="BN987" s="34" t="s">
        <v>2186</v>
      </c>
      <c r="BO987" s="3"/>
      <c r="BP987" s="28"/>
      <c r="BQ987" s="3"/>
      <c r="BR987" s="27"/>
      <c r="BS987" s="11" t="s">
        <v>5778</v>
      </c>
      <c r="BT987" s="27"/>
      <c r="BU987" s="3"/>
      <c r="BV987" s="27"/>
    </row>
    <row r="988" spans="1:74" s="42" customFormat="1" x14ac:dyDescent="0.35">
      <c r="A988" s="71">
        <v>987</v>
      </c>
      <c r="B988" s="71">
        <v>262</v>
      </c>
      <c r="C988" s="4" t="s">
        <v>27</v>
      </c>
      <c r="D988" s="3" t="s">
        <v>25</v>
      </c>
      <c r="E988" s="3" t="s">
        <v>1810</v>
      </c>
      <c r="F988" s="119">
        <v>-2.9928045999999999</v>
      </c>
      <c r="G988" s="119">
        <v>35.980921700000003</v>
      </c>
      <c r="H988" s="8" t="s">
        <v>3488</v>
      </c>
      <c r="I988" s="8" t="s">
        <v>514</v>
      </c>
      <c r="J988" s="3" t="s">
        <v>10</v>
      </c>
      <c r="K988" s="8" t="s">
        <v>3734</v>
      </c>
      <c r="L988" s="8">
        <v>240</v>
      </c>
      <c r="M988" s="8">
        <v>60</v>
      </c>
      <c r="N988" s="135">
        <v>1506</v>
      </c>
      <c r="O988" s="135">
        <v>1949</v>
      </c>
      <c r="P988" s="129">
        <v>1727.5</v>
      </c>
      <c r="Q988" s="40">
        <v>444</v>
      </c>
      <c r="R988" s="40">
        <v>1</v>
      </c>
      <c r="S988" s="40">
        <v>222.5</v>
      </c>
      <c r="T988" s="8" t="s">
        <v>37</v>
      </c>
      <c r="U988" s="4" t="s">
        <v>2252</v>
      </c>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t="s">
        <v>21</v>
      </c>
      <c r="BG988" s="3"/>
      <c r="BH988" s="15" t="s">
        <v>556</v>
      </c>
      <c r="BI988" s="15" t="s">
        <v>1874</v>
      </c>
      <c r="BJ988" s="15"/>
      <c r="BK988" s="15" t="str">
        <f t="shared" si="28"/>
        <v>A</v>
      </c>
      <c r="BL988" s="15">
        <v>2010</v>
      </c>
      <c r="BM988" s="11" t="s">
        <v>5777</v>
      </c>
      <c r="BN988" s="34" t="s">
        <v>2186</v>
      </c>
      <c r="BO988" s="3"/>
      <c r="BP988" s="28"/>
      <c r="BQ988" s="3"/>
      <c r="BR988" s="27"/>
      <c r="BS988" s="11" t="s">
        <v>5778</v>
      </c>
      <c r="BT988" s="27"/>
      <c r="BU988" s="3"/>
      <c r="BV988" s="27"/>
    </row>
    <row r="989" spans="1:74" s="42" customFormat="1" x14ac:dyDescent="0.35">
      <c r="A989" s="71">
        <v>988</v>
      </c>
      <c r="B989" s="71">
        <v>262</v>
      </c>
      <c r="C989" s="4" t="s">
        <v>27</v>
      </c>
      <c r="D989" s="3" t="s">
        <v>25</v>
      </c>
      <c r="E989" s="3" t="s">
        <v>1810</v>
      </c>
      <c r="F989" s="119">
        <v>-2.9928045999999999</v>
      </c>
      <c r="G989" s="119">
        <v>35.980921700000003</v>
      </c>
      <c r="H989" s="8" t="s">
        <v>3489</v>
      </c>
      <c r="I989" s="8" t="s">
        <v>4104</v>
      </c>
      <c r="J989" s="3" t="s">
        <v>10</v>
      </c>
      <c r="K989" s="8" t="s">
        <v>3482</v>
      </c>
      <c r="L989" s="8">
        <v>450</v>
      </c>
      <c r="M989" s="8">
        <v>30</v>
      </c>
      <c r="N989" s="135">
        <v>1423</v>
      </c>
      <c r="O989" s="135">
        <v>1615</v>
      </c>
      <c r="P989" s="129">
        <v>1519</v>
      </c>
      <c r="Q989" s="40">
        <v>527</v>
      </c>
      <c r="R989" s="40">
        <v>335</v>
      </c>
      <c r="S989" s="40">
        <v>431</v>
      </c>
      <c r="T989" s="8" t="s">
        <v>37</v>
      </c>
      <c r="U989" s="4" t="s">
        <v>2252</v>
      </c>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t="s">
        <v>21</v>
      </c>
      <c r="BG989" s="3"/>
      <c r="BH989" s="15" t="s">
        <v>556</v>
      </c>
      <c r="BI989" s="15" t="s">
        <v>1874</v>
      </c>
      <c r="BJ989" s="15"/>
      <c r="BK989" s="15" t="str">
        <f t="shared" si="28"/>
        <v>A</v>
      </c>
      <c r="BL989" s="15">
        <v>2010</v>
      </c>
      <c r="BM989" s="11" t="s">
        <v>5777</v>
      </c>
      <c r="BN989" s="34" t="s">
        <v>2186</v>
      </c>
      <c r="BO989" s="3"/>
      <c r="BP989" s="28"/>
      <c r="BQ989" s="3"/>
      <c r="BR989" s="27"/>
      <c r="BS989" s="11" t="s">
        <v>5778</v>
      </c>
      <c r="BT989" s="27"/>
      <c r="BU989" s="3"/>
      <c r="BV989" s="27"/>
    </row>
    <row r="990" spans="1:74" s="42" customFormat="1" x14ac:dyDescent="0.35">
      <c r="A990" s="71">
        <v>989</v>
      </c>
      <c r="B990" s="71">
        <v>262</v>
      </c>
      <c r="C990" s="4" t="s">
        <v>27</v>
      </c>
      <c r="D990" s="3" t="s">
        <v>25</v>
      </c>
      <c r="E990" s="3" t="s">
        <v>1810</v>
      </c>
      <c r="F990" s="119">
        <v>-2.9928045999999999</v>
      </c>
      <c r="G990" s="119">
        <v>35.980921700000003</v>
      </c>
      <c r="H990" s="8" t="s">
        <v>3490</v>
      </c>
      <c r="I990" s="8" t="s">
        <v>261</v>
      </c>
      <c r="J990" s="3" t="s">
        <v>10</v>
      </c>
      <c r="K990" s="8" t="s">
        <v>3483</v>
      </c>
      <c r="L990" s="8">
        <v>235</v>
      </c>
      <c r="M990" s="8">
        <v>30</v>
      </c>
      <c r="N990" s="135">
        <v>1637</v>
      </c>
      <c r="O990" s="135">
        <v>1948</v>
      </c>
      <c r="P990" s="129">
        <v>1792.5</v>
      </c>
      <c r="Q990" s="40">
        <v>313</v>
      </c>
      <c r="R990" s="40">
        <v>2</v>
      </c>
      <c r="S990" s="40">
        <v>157.5</v>
      </c>
      <c r="T990" s="8" t="s">
        <v>37</v>
      </c>
      <c r="U990" s="4" t="s">
        <v>2252</v>
      </c>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t="s">
        <v>21</v>
      </c>
      <c r="BG990" s="3"/>
      <c r="BH990" s="15" t="s">
        <v>556</v>
      </c>
      <c r="BI990" s="15" t="s">
        <v>1874</v>
      </c>
      <c r="BJ990" s="15"/>
      <c r="BK990" s="15" t="str">
        <f t="shared" si="28"/>
        <v>A</v>
      </c>
      <c r="BL990" s="15">
        <v>2010</v>
      </c>
      <c r="BM990" s="11" t="s">
        <v>5777</v>
      </c>
      <c r="BN990" s="34" t="s">
        <v>2186</v>
      </c>
      <c r="BO990" s="3"/>
      <c r="BP990" s="28"/>
      <c r="BQ990" s="3"/>
      <c r="BR990" s="27"/>
      <c r="BS990" s="11" t="s">
        <v>5778</v>
      </c>
      <c r="BT990" s="27"/>
      <c r="BU990" s="3"/>
      <c r="BV990" s="27"/>
    </row>
    <row r="991" spans="1:74" s="42" customFormat="1" x14ac:dyDescent="0.35">
      <c r="A991" s="71">
        <v>990</v>
      </c>
      <c r="B991" s="71">
        <v>262</v>
      </c>
      <c r="C991" s="4" t="s">
        <v>4143</v>
      </c>
      <c r="D991" s="3" t="s">
        <v>25</v>
      </c>
      <c r="E991" s="3" t="s">
        <v>1810</v>
      </c>
      <c r="F991" s="119">
        <v>-2.9928045999999999</v>
      </c>
      <c r="G991" s="119">
        <v>35.980921700000003</v>
      </c>
      <c r="H991" s="3" t="s">
        <v>4506</v>
      </c>
      <c r="I991" s="8" t="s">
        <v>252</v>
      </c>
      <c r="J991" s="3" t="s">
        <v>10</v>
      </c>
      <c r="K991" s="8" t="s">
        <v>4505</v>
      </c>
      <c r="L991" s="8">
        <v>175</v>
      </c>
      <c r="M991" s="8">
        <v>40</v>
      </c>
      <c r="N991" s="152">
        <v>1664</v>
      </c>
      <c r="O991" s="152">
        <v>1948</v>
      </c>
      <c r="P991" s="129">
        <v>1806</v>
      </c>
      <c r="Q991" s="40">
        <v>286</v>
      </c>
      <c r="R991" s="40">
        <v>2</v>
      </c>
      <c r="S991" s="40">
        <v>144</v>
      </c>
      <c r="T991" s="8" t="s">
        <v>37</v>
      </c>
      <c r="U991" s="4" t="s">
        <v>2252</v>
      </c>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10" t="s">
        <v>21</v>
      </c>
      <c r="BG991" s="3"/>
      <c r="BH991" s="15" t="s">
        <v>556</v>
      </c>
      <c r="BI991" s="15" t="s">
        <v>1874</v>
      </c>
      <c r="BJ991" s="15"/>
      <c r="BK991" s="15" t="str">
        <f t="shared" si="28"/>
        <v>A</v>
      </c>
      <c r="BL991" s="15">
        <v>2006</v>
      </c>
      <c r="BM991" s="11" t="s">
        <v>5778</v>
      </c>
      <c r="BN991" s="27"/>
      <c r="BO991" s="3"/>
      <c r="BP991" s="28"/>
      <c r="BQ991" s="3"/>
      <c r="BR991" s="27"/>
      <c r="BS991" s="3"/>
      <c r="BT991" s="27"/>
      <c r="BU991" s="3"/>
      <c r="BV991" s="27"/>
    </row>
    <row r="992" spans="1:74" s="42" customFormat="1" x14ac:dyDescent="0.35">
      <c r="A992" s="71">
        <v>991</v>
      </c>
      <c r="B992" s="71">
        <v>262</v>
      </c>
      <c r="C992" s="4" t="s">
        <v>4143</v>
      </c>
      <c r="D992" s="3" t="s">
        <v>25</v>
      </c>
      <c r="E992" s="3" t="s">
        <v>1810</v>
      </c>
      <c r="F992" s="119">
        <v>-2.9928045999999999</v>
      </c>
      <c r="G992" s="119">
        <v>35.980921700000003</v>
      </c>
      <c r="H992" s="3" t="s">
        <v>4504</v>
      </c>
      <c r="I992" s="8" t="s">
        <v>261</v>
      </c>
      <c r="J992" s="3" t="s">
        <v>10</v>
      </c>
      <c r="K992" s="8" t="s">
        <v>4503</v>
      </c>
      <c r="L992" s="8">
        <v>185</v>
      </c>
      <c r="M992" s="8">
        <v>40</v>
      </c>
      <c r="N992" s="152">
        <v>1658</v>
      </c>
      <c r="O992" s="152">
        <v>1948</v>
      </c>
      <c r="P992" s="129">
        <v>1803</v>
      </c>
      <c r="Q992" s="40">
        <v>292</v>
      </c>
      <c r="R992" s="40">
        <v>2</v>
      </c>
      <c r="S992" s="40">
        <v>147</v>
      </c>
      <c r="T992" s="8" t="s">
        <v>37</v>
      </c>
      <c r="U992" s="4" t="s">
        <v>2252</v>
      </c>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10" t="s">
        <v>21</v>
      </c>
      <c r="BG992" s="3"/>
      <c r="BH992" s="15" t="s">
        <v>556</v>
      </c>
      <c r="BI992" s="15" t="s">
        <v>1874</v>
      </c>
      <c r="BJ992" s="15"/>
      <c r="BK992" s="15" t="str">
        <f t="shared" si="28"/>
        <v>A</v>
      </c>
      <c r="BL992" s="15">
        <v>2006</v>
      </c>
      <c r="BM992" s="11" t="s">
        <v>5778</v>
      </c>
      <c r="BN992" s="27"/>
      <c r="BO992" s="3"/>
      <c r="BP992" s="28"/>
      <c r="BQ992" s="3"/>
      <c r="BR992" s="27"/>
      <c r="BS992" s="3"/>
      <c r="BT992" s="27"/>
      <c r="BU992" s="3"/>
      <c r="BV992" s="27"/>
    </row>
    <row r="993" spans="1:74" s="42" customFormat="1" x14ac:dyDescent="0.35">
      <c r="A993" s="71">
        <v>992</v>
      </c>
      <c r="B993" s="71">
        <v>262</v>
      </c>
      <c r="C993" s="4" t="s">
        <v>4143</v>
      </c>
      <c r="D993" s="3" t="s">
        <v>25</v>
      </c>
      <c r="E993" s="3" t="s">
        <v>1810</v>
      </c>
      <c r="F993" s="119">
        <v>-2.9928045999999999</v>
      </c>
      <c r="G993" s="119">
        <v>35.980921700000003</v>
      </c>
      <c r="H993" s="8" t="s">
        <v>4450</v>
      </c>
      <c r="I993" s="8" t="s">
        <v>4449</v>
      </c>
      <c r="J993" s="3" t="s">
        <v>10</v>
      </c>
      <c r="K993" s="8" t="s">
        <v>4142</v>
      </c>
      <c r="L993" s="8">
        <v>190</v>
      </c>
      <c r="M993" s="8">
        <v>80</v>
      </c>
      <c r="N993" s="152">
        <v>1517</v>
      </c>
      <c r="O993" s="152">
        <v>1950</v>
      </c>
      <c r="P993" s="129">
        <v>1733.5</v>
      </c>
      <c r="Q993" s="40">
        <v>433</v>
      </c>
      <c r="R993" s="40">
        <v>0</v>
      </c>
      <c r="S993" s="40">
        <v>216.5</v>
      </c>
      <c r="T993" s="8" t="s">
        <v>37</v>
      </c>
      <c r="U993" s="4" t="s">
        <v>2252</v>
      </c>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t="s">
        <v>186</v>
      </c>
      <c r="BD993" s="3"/>
      <c r="BE993" s="3"/>
      <c r="BF993" s="3" t="s">
        <v>21</v>
      </c>
      <c r="BG993" s="3"/>
      <c r="BH993" s="15" t="s">
        <v>556</v>
      </c>
      <c r="BI993" s="15" t="s">
        <v>1874</v>
      </c>
      <c r="BJ993" s="15"/>
      <c r="BK993" s="15" t="str">
        <f t="shared" si="28"/>
        <v>B</v>
      </c>
      <c r="BL993" s="15">
        <v>1986</v>
      </c>
      <c r="BM993" s="4" t="s">
        <v>4144</v>
      </c>
      <c r="BN993" s="28" t="s">
        <v>4688</v>
      </c>
      <c r="BO993" s="3"/>
      <c r="BP993" s="28"/>
      <c r="BQ993" s="3"/>
      <c r="BR993" s="27"/>
      <c r="BS993" s="3"/>
      <c r="BT993" s="27"/>
      <c r="BU993" s="3"/>
      <c r="BV993" s="27"/>
    </row>
    <row r="994" spans="1:74" s="42" customFormat="1" x14ac:dyDescent="0.35">
      <c r="A994" s="71">
        <v>993</v>
      </c>
      <c r="B994" s="71">
        <v>263</v>
      </c>
      <c r="C994" s="4" t="s">
        <v>4887</v>
      </c>
      <c r="D994" s="3" t="s">
        <v>25</v>
      </c>
      <c r="E994" s="3" t="s">
        <v>1811</v>
      </c>
      <c r="F994" s="119">
        <v>-1.4724058</v>
      </c>
      <c r="G994" s="119">
        <v>31.745242699999999</v>
      </c>
      <c r="H994" s="8" t="s">
        <v>1715</v>
      </c>
      <c r="I994" s="8" t="s">
        <v>1716</v>
      </c>
      <c r="J994" s="3" t="s">
        <v>10</v>
      </c>
      <c r="K994" s="8" t="s">
        <v>930</v>
      </c>
      <c r="L994" s="8">
        <v>1590</v>
      </c>
      <c r="M994" s="8">
        <v>60</v>
      </c>
      <c r="N994" s="135">
        <v>377</v>
      </c>
      <c r="O994" s="135">
        <v>635</v>
      </c>
      <c r="P994" s="129">
        <v>506</v>
      </c>
      <c r="Q994" s="40">
        <v>1573</v>
      </c>
      <c r="R994" s="40">
        <v>1315</v>
      </c>
      <c r="S994" s="40">
        <v>1444</v>
      </c>
      <c r="T994" s="8" t="s">
        <v>37</v>
      </c>
      <c r="U994" s="4" t="s">
        <v>2252</v>
      </c>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t="s">
        <v>186</v>
      </c>
      <c r="BC994" s="3"/>
      <c r="BD994" s="3"/>
      <c r="BE994" s="3"/>
      <c r="BF994" s="3" t="s">
        <v>16</v>
      </c>
      <c r="BG994" s="3"/>
      <c r="BH994" s="15" t="s">
        <v>556</v>
      </c>
      <c r="BI994" s="15" t="s">
        <v>1874</v>
      </c>
      <c r="BJ994" s="15"/>
      <c r="BK994" s="15" t="str">
        <f t="shared" si="28"/>
        <v>B</v>
      </c>
      <c r="BL994" s="15">
        <v>1985</v>
      </c>
      <c r="BM994" s="11" t="s">
        <v>5779</v>
      </c>
      <c r="BN994" s="30" t="s">
        <v>2187</v>
      </c>
      <c r="BO994" s="11" t="s">
        <v>5834</v>
      </c>
      <c r="BP994" s="30" t="s">
        <v>1940</v>
      </c>
      <c r="BQ994" s="3"/>
      <c r="BR994" s="27"/>
      <c r="BS994" s="3"/>
      <c r="BT994" s="27"/>
      <c r="BU994" s="3"/>
      <c r="BV994" s="27"/>
    </row>
    <row r="995" spans="1:74" s="42" customFormat="1" x14ac:dyDescent="0.35">
      <c r="A995" s="71">
        <v>994</v>
      </c>
      <c r="B995" s="71">
        <v>263</v>
      </c>
      <c r="C995" s="4" t="s">
        <v>4887</v>
      </c>
      <c r="D995" s="3" t="s">
        <v>25</v>
      </c>
      <c r="E995" s="3" t="s">
        <v>1811</v>
      </c>
      <c r="F995" s="119">
        <v>-1.4724058</v>
      </c>
      <c r="G995" s="119">
        <v>31.745242699999999</v>
      </c>
      <c r="H995" s="8" t="s">
        <v>1715</v>
      </c>
      <c r="I995" s="8" t="s">
        <v>1720</v>
      </c>
      <c r="J995" s="3" t="s">
        <v>10</v>
      </c>
      <c r="K995" s="8" t="s">
        <v>931</v>
      </c>
      <c r="L995" s="8">
        <v>1820</v>
      </c>
      <c r="M995" s="8">
        <v>110</v>
      </c>
      <c r="N995" s="135">
        <v>-44</v>
      </c>
      <c r="O995" s="135">
        <v>526</v>
      </c>
      <c r="P995" s="129">
        <v>241</v>
      </c>
      <c r="Q995" s="40">
        <v>1994</v>
      </c>
      <c r="R995" s="40">
        <v>1424</v>
      </c>
      <c r="S995" s="40">
        <v>1709</v>
      </c>
      <c r="T995" s="8" t="s">
        <v>37</v>
      </c>
      <c r="U995" s="4" t="s">
        <v>2252</v>
      </c>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t="s">
        <v>186</v>
      </c>
      <c r="BC995" s="3"/>
      <c r="BD995" s="3"/>
      <c r="BE995" s="3"/>
      <c r="BF995" s="3" t="s">
        <v>16</v>
      </c>
      <c r="BG995" s="3"/>
      <c r="BH995" s="15" t="s">
        <v>1874</v>
      </c>
      <c r="BI995" s="15" t="s">
        <v>1874</v>
      </c>
      <c r="BJ995" s="15"/>
      <c r="BK995" s="15" t="str">
        <f t="shared" si="28"/>
        <v>B</v>
      </c>
      <c r="BL995" s="15">
        <v>1985</v>
      </c>
      <c r="BM995" s="11" t="s">
        <v>5780</v>
      </c>
      <c r="BN995" s="30" t="s">
        <v>2188</v>
      </c>
      <c r="BO995" s="11" t="s">
        <v>5834</v>
      </c>
      <c r="BP995" s="30" t="s">
        <v>1940</v>
      </c>
      <c r="BQ995" s="3"/>
      <c r="BR995" s="27"/>
      <c r="BS995" s="3"/>
      <c r="BT995" s="27"/>
      <c r="BU995" s="3"/>
      <c r="BV995" s="27"/>
    </row>
    <row r="996" spans="1:74" s="42" customFormat="1" x14ac:dyDescent="0.35">
      <c r="A996" s="71">
        <v>995</v>
      </c>
      <c r="B996" s="71">
        <v>263</v>
      </c>
      <c r="C996" s="4" t="s">
        <v>4887</v>
      </c>
      <c r="D996" s="3" t="s">
        <v>25</v>
      </c>
      <c r="E996" s="3" t="s">
        <v>1811</v>
      </c>
      <c r="F996" s="119">
        <v>-1.4724058</v>
      </c>
      <c r="G996" s="119">
        <v>31.745242699999999</v>
      </c>
      <c r="H996" s="8" t="s">
        <v>1715</v>
      </c>
      <c r="I996" s="8" t="s">
        <v>1720</v>
      </c>
      <c r="J996" s="3" t="s">
        <v>10</v>
      </c>
      <c r="K996" s="8" t="s">
        <v>1300</v>
      </c>
      <c r="L996" s="8">
        <v>1450</v>
      </c>
      <c r="M996" s="8">
        <v>60</v>
      </c>
      <c r="N996" s="135">
        <v>440</v>
      </c>
      <c r="O996" s="135">
        <v>772</v>
      </c>
      <c r="P996" s="129">
        <v>606</v>
      </c>
      <c r="Q996" s="40">
        <v>1510</v>
      </c>
      <c r="R996" s="40">
        <v>1178</v>
      </c>
      <c r="S996" s="40">
        <v>1344</v>
      </c>
      <c r="T996" s="8" t="s">
        <v>37</v>
      </c>
      <c r="U996" s="4" t="s">
        <v>2252</v>
      </c>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t="s">
        <v>186</v>
      </c>
      <c r="BC996" s="3"/>
      <c r="BD996" s="3"/>
      <c r="BE996" s="3"/>
      <c r="BF996" s="3" t="s">
        <v>1832</v>
      </c>
      <c r="BG996" s="3"/>
      <c r="BH996" s="15" t="s">
        <v>556</v>
      </c>
      <c r="BI996" s="15" t="s">
        <v>1874</v>
      </c>
      <c r="BJ996" s="15"/>
      <c r="BK996" s="15" t="str">
        <f t="shared" si="28"/>
        <v>B</v>
      </c>
      <c r="BL996" s="15">
        <v>1985</v>
      </c>
      <c r="BM996" s="11" t="s">
        <v>5781</v>
      </c>
      <c r="BN996" s="30" t="s">
        <v>2189</v>
      </c>
      <c r="BO996" s="11" t="s">
        <v>5834</v>
      </c>
      <c r="BP996" s="30" t="s">
        <v>1940</v>
      </c>
      <c r="BQ996" s="3"/>
      <c r="BR996" s="27"/>
      <c r="BS996" s="3"/>
      <c r="BT996" s="27"/>
      <c r="BU996" s="3"/>
      <c r="BV996" s="27"/>
    </row>
    <row r="997" spans="1:74" s="42" customFormat="1" x14ac:dyDescent="0.35">
      <c r="A997" s="71">
        <v>996</v>
      </c>
      <c r="B997" s="71">
        <v>263</v>
      </c>
      <c r="C997" s="4" t="s">
        <v>4887</v>
      </c>
      <c r="D997" s="3" t="s">
        <v>25</v>
      </c>
      <c r="E997" s="3" t="s">
        <v>1811</v>
      </c>
      <c r="F997" s="119">
        <v>-1.4724058</v>
      </c>
      <c r="G997" s="119">
        <v>31.745242699999999</v>
      </c>
      <c r="H997" s="8" t="s">
        <v>927</v>
      </c>
      <c r="I997" s="8" t="s">
        <v>927</v>
      </c>
      <c r="J997" s="3" t="s">
        <v>10</v>
      </c>
      <c r="K997" s="8" t="s">
        <v>932</v>
      </c>
      <c r="L997" s="8">
        <v>1870</v>
      </c>
      <c r="M997" s="8">
        <v>120</v>
      </c>
      <c r="N997" s="135">
        <v>-145</v>
      </c>
      <c r="O997" s="135">
        <v>434</v>
      </c>
      <c r="P997" s="129">
        <v>144.5</v>
      </c>
      <c r="Q997" s="40">
        <v>2095</v>
      </c>
      <c r="R997" s="40">
        <v>1516</v>
      </c>
      <c r="S997" s="40">
        <v>1805.5</v>
      </c>
      <c r="T997" s="8" t="s">
        <v>37</v>
      </c>
      <c r="U997" s="4" t="s">
        <v>2252</v>
      </c>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t="s">
        <v>186</v>
      </c>
      <c r="BC997" s="3"/>
      <c r="BD997" s="3"/>
      <c r="BE997" s="3"/>
      <c r="BF997" s="3" t="s">
        <v>16</v>
      </c>
      <c r="BG997" s="3"/>
      <c r="BH997" s="15" t="s">
        <v>1874</v>
      </c>
      <c r="BI997" s="15" t="s">
        <v>1874</v>
      </c>
      <c r="BJ997" s="15"/>
      <c r="BK997" s="15" t="str">
        <f t="shared" ref="BK997:BK1028" si="29">IF(BL997&gt;1988,"A",IF(BL997&gt;1971,"B","C"))</f>
        <v>B</v>
      </c>
      <c r="BL997" s="15">
        <v>1985</v>
      </c>
      <c r="BM997" s="11" t="s">
        <v>5782</v>
      </c>
      <c r="BN997" s="30" t="s">
        <v>2190</v>
      </c>
      <c r="BO997" s="11" t="s">
        <v>5834</v>
      </c>
      <c r="BP997" s="30" t="s">
        <v>1940</v>
      </c>
      <c r="BQ997" s="3"/>
      <c r="BR997" s="27"/>
      <c r="BS997" s="3"/>
      <c r="BT997" s="27"/>
      <c r="BU997" s="3"/>
      <c r="BV997" s="27"/>
    </row>
    <row r="998" spans="1:74" s="42" customFormat="1" x14ac:dyDescent="0.35">
      <c r="A998" s="71">
        <v>997</v>
      </c>
      <c r="B998" s="71">
        <v>263</v>
      </c>
      <c r="C998" s="4" t="s">
        <v>4887</v>
      </c>
      <c r="D998" s="3" t="s">
        <v>25</v>
      </c>
      <c r="E998" s="3" t="s">
        <v>1811</v>
      </c>
      <c r="F998" s="119">
        <v>-1.4724058</v>
      </c>
      <c r="G998" s="119">
        <v>31.745242699999999</v>
      </c>
      <c r="H998" s="8" t="s">
        <v>928</v>
      </c>
      <c r="I998" s="8" t="s">
        <v>928</v>
      </c>
      <c r="J998" s="3" t="s">
        <v>10</v>
      </c>
      <c r="K998" s="8" t="s">
        <v>933</v>
      </c>
      <c r="L998" s="8">
        <v>1826</v>
      </c>
      <c r="M998" s="8">
        <v>42</v>
      </c>
      <c r="N998" s="135">
        <v>123</v>
      </c>
      <c r="O998" s="135">
        <v>343</v>
      </c>
      <c r="P998" s="129">
        <v>233</v>
      </c>
      <c r="Q998" s="40">
        <v>1827</v>
      </c>
      <c r="R998" s="40">
        <v>1607</v>
      </c>
      <c r="S998" s="40">
        <v>1717</v>
      </c>
      <c r="T998" s="8" t="s">
        <v>37</v>
      </c>
      <c r="U998" s="4" t="s">
        <v>2252</v>
      </c>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t="s">
        <v>186</v>
      </c>
      <c r="BC998" s="3"/>
      <c r="BD998" s="3"/>
      <c r="BE998" s="3"/>
      <c r="BF998" s="3" t="s">
        <v>16</v>
      </c>
      <c r="BG998" s="3"/>
      <c r="BH998" s="15" t="s">
        <v>556</v>
      </c>
      <c r="BI998" s="15" t="s">
        <v>1874</v>
      </c>
      <c r="BJ998" s="15"/>
      <c r="BK998" s="15" t="str">
        <f t="shared" si="29"/>
        <v>B</v>
      </c>
      <c r="BL998" s="15">
        <v>1985</v>
      </c>
      <c r="BM998" s="11" t="s">
        <v>5783</v>
      </c>
      <c r="BN998" s="30" t="s">
        <v>2191</v>
      </c>
      <c r="BO998" s="11" t="s">
        <v>5834</v>
      </c>
      <c r="BP998" s="30" t="s">
        <v>1940</v>
      </c>
      <c r="BQ998" s="3"/>
      <c r="BR998" s="27"/>
      <c r="BS998" s="3"/>
      <c r="BT998" s="27"/>
      <c r="BU998" s="3"/>
      <c r="BV998" s="27"/>
    </row>
    <row r="999" spans="1:74" s="42" customFormat="1" x14ac:dyDescent="0.35">
      <c r="A999" s="71">
        <v>998</v>
      </c>
      <c r="B999" s="71">
        <v>263</v>
      </c>
      <c r="C999" s="4" t="s">
        <v>4887</v>
      </c>
      <c r="D999" s="3" t="s">
        <v>25</v>
      </c>
      <c r="E999" s="3" t="s">
        <v>1811</v>
      </c>
      <c r="F999" s="119">
        <v>-1.4724058</v>
      </c>
      <c r="G999" s="119">
        <v>31.745242699999999</v>
      </c>
      <c r="H999" s="8" t="s">
        <v>1715</v>
      </c>
      <c r="I999" s="8" t="s">
        <v>1721</v>
      </c>
      <c r="J999" s="3" t="s">
        <v>10</v>
      </c>
      <c r="K999" s="8" t="s">
        <v>1301</v>
      </c>
      <c r="L999" s="8">
        <v>1860</v>
      </c>
      <c r="M999" s="8">
        <v>50</v>
      </c>
      <c r="N999" s="135">
        <v>67</v>
      </c>
      <c r="O999" s="135">
        <v>338</v>
      </c>
      <c r="P999" s="129">
        <v>202.5</v>
      </c>
      <c r="Q999" s="40">
        <v>1883</v>
      </c>
      <c r="R999" s="40">
        <v>1612</v>
      </c>
      <c r="S999" s="40">
        <v>1747.5</v>
      </c>
      <c r="T999" s="8" t="s">
        <v>37</v>
      </c>
      <c r="U999" s="4" t="s">
        <v>2252</v>
      </c>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t="s">
        <v>186</v>
      </c>
      <c r="BC999" s="3"/>
      <c r="BD999" s="3"/>
      <c r="BE999" s="3"/>
      <c r="BF999" s="3" t="s">
        <v>16</v>
      </c>
      <c r="BG999" s="3"/>
      <c r="BH999" s="15" t="s">
        <v>556</v>
      </c>
      <c r="BI999" s="15" t="s">
        <v>1874</v>
      </c>
      <c r="BJ999" s="15"/>
      <c r="BK999" s="15" t="str">
        <f t="shared" si="29"/>
        <v>B</v>
      </c>
      <c r="BL999" s="15">
        <v>1985</v>
      </c>
      <c r="BM999" s="11" t="s">
        <v>5784</v>
      </c>
      <c r="BN999" s="30" t="s">
        <v>2192</v>
      </c>
      <c r="BO999" s="11" t="s">
        <v>5834</v>
      </c>
      <c r="BP999" s="30" t="s">
        <v>1940</v>
      </c>
      <c r="BQ999" s="3"/>
      <c r="BR999" s="27"/>
      <c r="BS999" s="3"/>
      <c r="BT999" s="27"/>
      <c r="BU999" s="3"/>
      <c r="BV999" s="27"/>
    </row>
    <row r="1000" spans="1:74" s="42" customFormat="1" x14ac:dyDescent="0.35">
      <c r="A1000" s="71">
        <v>999</v>
      </c>
      <c r="B1000" s="71">
        <v>263</v>
      </c>
      <c r="C1000" s="4" t="s">
        <v>4887</v>
      </c>
      <c r="D1000" s="3" t="s">
        <v>25</v>
      </c>
      <c r="E1000" s="3" t="s">
        <v>1811</v>
      </c>
      <c r="F1000" s="119">
        <v>-1.4724058</v>
      </c>
      <c r="G1000" s="119">
        <v>31.745242699999999</v>
      </c>
      <c r="H1000" s="8" t="s">
        <v>1715</v>
      </c>
      <c r="I1000" s="8" t="s">
        <v>1722</v>
      </c>
      <c r="J1000" s="3" t="s">
        <v>10</v>
      </c>
      <c r="K1000" s="8" t="s">
        <v>934</v>
      </c>
      <c r="L1000" s="8">
        <v>1930</v>
      </c>
      <c r="M1000" s="8">
        <v>120</v>
      </c>
      <c r="N1000" s="135">
        <v>-177</v>
      </c>
      <c r="O1000" s="135">
        <v>405</v>
      </c>
      <c r="P1000" s="129">
        <v>114</v>
      </c>
      <c r="Q1000" s="40">
        <v>2127</v>
      </c>
      <c r="R1000" s="40">
        <v>1545</v>
      </c>
      <c r="S1000" s="40">
        <v>1836</v>
      </c>
      <c r="T1000" s="8" t="s">
        <v>37</v>
      </c>
      <c r="U1000" s="4" t="s">
        <v>2252</v>
      </c>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t="s">
        <v>186</v>
      </c>
      <c r="BC1000" s="3"/>
      <c r="BD1000" s="3"/>
      <c r="BE1000" s="3"/>
      <c r="BF1000" s="3" t="s">
        <v>16</v>
      </c>
      <c r="BG1000" s="3"/>
      <c r="BH1000" s="15" t="s">
        <v>1874</v>
      </c>
      <c r="BI1000" s="15" t="s">
        <v>1874</v>
      </c>
      <c r="BJ1000" s="15"/>
      <c r="BK1000" s="15" t="str">
        <f t="shared" si="29"/>
        <v>B</v>
      </c>
      <c r="BL1000" s="15">
        <v>1985</v>
      </c>
      <c r="BM1000" s="11" t="s">
        <v>5785</v>
      </c>
      <c r="BN1000" s="30" t="s">
        <v>2193</v>
      </c>
      <c r="BO1000" s="11" t="s">
        <v>5834</v>
      </c>
      <c r="BP1000" s="30" t="s">
        <v>1940</v>
      </c>
      <c r="BQ1000" s="3"/>
      <c r="BR1000" s="27"/>
      <c r="BS1000" s="3"/>
      <c r="BT1000" s="27"/>
      <c r="BU1000" s="3"/>
      <c r="BV1000" s="27"/>
    </row>
    <row r="1001" spans="1:74" s="42" customFormat="1" x14ac:dyDescent="0.35">
      <c r="A1001" s="71">
        <v>1000</v>
      </c>
      <c r="B1001" s="71">
        <v>263</v>
      </c>
      <c r="C1001" s="4" t="s">
        <v>4887</v>
      </c>
      <c r="D1001" s="3" t="s">
        <v>25</v>
      </c>
      <c r="E1001" s="3" t="s">
        <v>1811</v>
      </c>
      <c r="F1001" s="119">
        <v>-1.4724058</v>
      </c>
      <c r="G1001" s="119">
        <v>31.745242699999999</v>
      </c>
      <c r="H1001" s="8" t="s">
        <v>929</v>
      </c>
      <c r="I1001" s="8" t="s">
        <v>929</v>
      </c>
      <c r="J1001" s="3" t="s">
        <v>10</v>
      </c>
      <c r="K1001" s="8" t="s">
        <v>935</v>
      </c>
      <c r="L1001" s="8">
        <v>2120</v>
      </c>
      <c r="M1001" s="8">
        <v>120</v>
      </c>
      <c r="N1001" s="135">
        <v>-399</v>
      </c>
      <c r="O1001" s="135">
        <v>201</v>
      </c>
      <c r="P1001" s="129">
        <v>-99</v>
      </c>
      <c r="Q1001" s="40">
        <v>2349</v>
      </c>
      <c r="R1001" s="40">
        <v>1749</v>
      </c>
      <c r="S1001" s="40">
        <v>2049</v>
      </c>
      <c r="T1001" s="8" t="s">
        <v>37</v>
      </c>
      <c r="U1001" s="4" t="s">
        <v>2252</v>
      </c>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t="s">
        <v>186</v>
      </c>
      <c r="BC1001" s="3"/>
      <c r="BD1001" s="3"/>
      <c r="BE1001" s="3"/>
      <c r="BF1001" s="3" t="s">
        <v>16</v>
      </c>
      <c r="BG1001" s="3" t="s">
        <v>1580</v>
      </c>
      <c r="BH1001" s="15" t="s">
        <v>3967</v>
      </c>
      <c r="BI1001" s="15" t="s">
        <v>1874</v>
      </c>
      <c r="BJ1001" s="15"/>
      <c r="BK1001" s="15" t="str">
        <f t="shared" si="29"/>
        <v>B</v>
      </c>
      <c r="BL1001" s="15">
        <v>1985</v>
      </c>
      <c r="BM1001" s="11" t="s">
        <v>5786</v>
      </c>
      <c r="BN1001" s="30" t="s">
        <v>2194</v>
      </c>
      <c r="BO1001" s="11" t="s">
        <v>5834</v>
      </c>
      <c r="BP1001" s="30" t="s">
        <v>1940</v>
      </c>
      <c r="BQ1001" s="3"/>
      <c r="BR1001" s="27"/>
      <c r="BS1001" s="3"/>
      <c r="BT1001" s="27"/>
      <c r="BU1001" s="3"/>
      <c r="BV1001" s="27"/>
    </row>
    <row r="1002" spans="1:74" s="42" customFormat="1" x14ac:dyDescent="0.35">
      <c r="A1002" s="71">
        <v>1001</v>
      </c>
      <c r="B1002" s="71">
        <v>263</v>
      </c>
      <c r="C1002" s="4" t="s">
        <v>4887</v>
      </c>
      <c r="D1002" s="3" t="s">
        <v>25</v>
      </c>
      <c r="E1002" s="3" t="s">
        <v>1811</v>
      </c>
      <c r="F1002" s="119">
        <v>-1.4724058</v>
      </c>
      <c r="G1002" s="119">
        <v>31.745242699999999</v>
      </c>
      <c r="H1002" s="8" t="s">
        <v>1715</v>
      </c>
      <c r="I1002" s="8" t="s">
        <v>1723</v>
      </c>
      <c r="J1002" s="3" t="s">
        <v>10</v>
      </c>
      <c r="K1002" s="8" t="s">
        <v>1302</v>
      </c>
      <c r="L1002" s="8">
        <v>1410</v>
      </c>
      <c r="M1002" s="8">
        <v>60</v>
      </c>
      <c r="N1002" s="135">
        <v>553</v>
      </c>
      <c r="O1002" s="135">
        <v>774</v>
      </c>
      <c r="P1002" s="129">
        <v>663.5</v>
      </c>
      <c r="Q1002" s="40">
        <v>1397</v>
      </c>
      <c r="R1002" s="40">
        <v>1176</v>
      </c>
      <c r="S1002" s="40">
        <v>1286.5</v>
      </c>
      <c r="T1002" s="8" t="s">
        <v>37</v>
      </c>
      <c r="U1002" s="4" t="s">
        <v>2252</v>
      </c>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t="s">
        <v>186</v>
      </c>
      <c r="BC1002" s="3"/>
      <c r="BD1002" s="3"/>
      <c r="BE1002" s="3"/>
      <c r="BF1002" s="3" t="s">
        <v>1832</v>
      </c>
      <c r="BG1002" s="3"/>
      <c r="BH1002" s="15" t="s">
        <v>556</v>
      </c>
      <c r="BI1002" s="15" t="s">
        <v>1874</v>
      </c>
      <c r="BJ1002" s="15"/>
      <c r="BK1002" s="15" t="str">
        <f t="shared" si="29"/>
        <v>B</v>
      </c>
      <c r="BL1002" s="15">
        <v>1985</v>
      </c>
      <c r="BM1002" s="11" t="s">
        <v>5787</v>
      </c>
      <c r="BN1002" s="30" t="s">
        <v>2195</v>
      </c>
      <c r="BO1002" s="11" t="s">
        <v>5834</v>
      </c>
      <c r="BP1002" s="30" t="s">
        <v>1940</v>
      </c>
      <c r="BQ1002" s="3"/>
      <c r="BR1002" s="27"/>
      <c r="BS1002" s="3"/>
      <c r="BT1002" s="27"/>
      <c r="BU1002" s="3"/>
      <c r="BV1002" s="27"/>
    </row>
    <row r="1003" spans="1:74" s="42" customFormat="1" x14ac:dyDescent="0.35">
      <c r="A1003" s="71">
        <v>1002</v>
      </c>
      <c r="B1003" s="71">
        <v>263</v>
      </c>
      <c r="C1003" s="4" t="s">
        <v>4887</v>
      </c>
      <c r="D1003" s="3" t="s">
        <v>25</v>
      </c>
      <c r="E1003" s="3" t="s">
        <v>1811</v>
      </c>
      <c r="F1003" s="119">
        <v>-1.4724058</v>
      </c>
      <c r="G1003" s="119">
        <v>31.745242699999999</v>
      </c>
      <c r="H1003" s="8" t="s">
        <v>1715</v>
      </c>
      <c r="I1003" s="8" t="s">
        <v>1724</v>
      </c>
      <c r="J1003" s="3" t="s">
        <v>10</v>
      </c>
      <c r="K1003" s="8" t="s">
        <v>936</v>
      </c>
      <c r="L1003" s="8">
        <v>1480</v>
      </c>
      <c r="M1003" s="8">
        <v>60</v>
      </c>
      <c r="N1003" s="135">
        <v>436</v>
      </c>
      <c r="O1003" s="135">
        <v>673</v>
      </c>
      <c r="P1003" s="129">
        <v>554.5</v>
      </c>
      <c r="Q1003" s="40">
        <v>1514</v>
      </c>
      <c r="R1003" s="40">
        <v>1277</v>
      </c>
      <c r="S1003" s="40">
        <v>1395.5</v>
      </c>
      <c r="T1003" s="8" t="s">
        <v>37</v>
      </c>
      <c r="U1003" s="4" t="s">
        <v>2252</v>
      </c>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t="s">
        <v>186</v>
      </c>
      <c r="BC1003" s="3"/>
      <c r="BD1003" s="3"/>
      <c r="BE1003" s="3"/>
      <c r="BF1003" s="3" t="s">
        <v>16</v>
      </c>
      <c r="BG1003" s="3"/>
      <c r="BH1003" s="15" t="s">
        <v>556</v>
      </c>
      <c r="BI1003" s="15" t="s">
        <v>1874</v>
      </c>
      <c r="BJ1003" s="15"/>
      <c r="BK1003" s="15" t="str">
        <f t="shared" si="29"/>
        <v>B</v>
      </c>
      <c r="BL1003" s="15">
        <v>1985</v>
      </c>
      <c r="BM1003" s="11" t="s">
        <v>5788</v>
      </c>
      <c r="BN1003" s="30" t="s">
        <v>2196</v>
      </c>
      <c r="BO1003" s="11" t="s">
        <v>5834</v>
      </c>
      <c r="BP1003" s="30" t="s">
        <v>1940</v>
      </c>
      <c r="BQ1003" s="3"/>
      <c r="BR1003" s="27"/>
      <c r="BS1003" s="3"/>
      <c r="BT1003" s="27"/>
      <c r="BU1003" s="3"/>
      <c r="BV1003" s="27"/>
    </row>
    <row r="1004" spans="1:74" s="42" customFormat="1" x14ac:dyDescent="0.35">
      <c r="A1004" s="71">
        <v>1003</v>
      </c>
      <c r="B1004" s="71">
        <v>263</v>
      </c>
      <c r="C1004" s="4" t="s">
        <v>4887</v>
      </c>
      <c r="D1004" s="3" t="s">
        <v>25</v>
      </c>
      <c r="E1004" s="3" t="s">
        <v>1811</v>
      </c>
      <c r="F1004" s="119">
        <v>-1.4724058</v>
      </c>
      <c r="G1004" s="119">
        <v>31.745242699999999</v>
      </c>
      <c r="H1004" s="8" t="s">
        <v>1715</v>
      </c>
      <c r="I1004" s="8" t="s">
        <v>1725</v>
      </c>
      <c r="J1004" s="3" t="s">
        <v>10</v>
      </c>
      <c r="K1004" s="8" t="s">
        <v>937</v>
      </c>
      <c r="L1004" s="8">
        <v>1620</v>
      </c>
      <c r="M1004" s="8">
        <v>60</v>
      </c>
      <c r="N1004" s="135">
        <v>263</v>
      </c>
      <c r="O1004" s="135">
        <v>596</v>
      </c>
      <c r="P1004" s="129">
        <v>429.5</v>
      </c>
      <c r="Q1004" s="40">
        <v>1687</v>
      </c>
      <c r="R1004" s="40">
        <v>1354</v>
      </c>
      <c r="S1004" s="40">
        <v>1520.5</v>
      </c>
      <c r="T1004" s="8" t="s">
        <v>37</v>
      </c>
      <c r="U1004" s="4" t="s">
        <v>2252</v>
      </c>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t="s">
        <v>186</v>
      </c>
      <c r="BC1004" s="3"/>
      <c r="BD1004" s="3"/>
      <c r="BE1004" s="3"/>
      <c r="BF1004" s="3" t="s">
        <v>16</v>
      </c>
      <c r="BG1004" s="3"/>
      <c r="BH1004" s="15" t="s">
        <v>556</v>
      </c>
      <c r="BI1004" s="15" t="s">
        <v>1874</v>
      </c>
      <c r="BJ1004" s="15"/>
      <c r="BK1004" s="15" t="str">
        <f t="shared" si="29"/>
        <v>B</v>
      </c>
      <c r="BL1004" s="15">
        <v>1985</v>
      </c>
      <c r="BM1004" s="11" t="s">
        <v>5789</v>
      </c>
      <c r="BN1004" s="30" t="s">
        <v>2197</v>
      </c>
      <c r="BO1004" s="11" t="s">
        <v>5834</v>
      </c>
      <c r="BP1004" s="30" t="s">
        <v>1940</v>
      </c>
      <c r="BQ1004" s="3"/>
      <c r="BR1004" s="27"/>
      <c r="BS1004" s="3"/>
      <c r="BT1004" s="27"/>
      <c r="BU1004" s="3"/>
      <c r="BV1004" s="27"/>
    </row>
    <row r="1005" spans="1:74" s="42" customFormat="1" x14ac:dyDescent="0.35">
      <c r="A1005" s="71">
        <v>1004</v>
      </c>
      <c r="B1005" s="71">
        <v>263</v>
      </c>
      <c r="C1005" s="4" t="s">
        <v>4887</v>
      </c>
      <c r="D1005" s="3" t="s">
        <v>25</v>
      </c>
      <c r="E1005" s="3" t="s">
        <v>1811</v>
      </c>
      <c r="F1005" s="119">
        <v>-1.4724058</v>
      </c>
      <c r="G1005" s="119">
        <v>31.745242699999999</v>
      </c>
      <c r="H1005" s="8" t="s">
        <v>1715</v>
      </c>
      <c r="I1005" s="8" t="s">
        <v>1726</v>
      </c>
      <c r="J1005" s="3" t="s">
        <v>10</v>
      </c>
      <c r="K1005" s="8" t="s">
        <v>938</v>
      </c>
      <c r="L1005" s="8">
        <v>1440</v>
      </c>
      <c r="M1005" s="8">
        <v>110</v>
      </c>
      <c r="N1005" s="135">
        <v>415</v>
      </c>
      <c r="O1005" s="135">
        <v>878</v>
      </c>
      <c r="P1005" s="129">
        <v>646.5</v>
      </c>
      <c r="Q1005" s="40">
        <v>1535</v>
      </c>
      <c r="R1005" s="40">
        <v>1072</v>
      </c>
      <c r="S1005" s="40">
        <v>1303.5</v>
      </c>
      <c r="T1005" s="8" t="s">
        <v>37</v>
      </c>
      <c r="U1005" s="4" t="s">
        <v>2252</v>
      </c>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t="s">
        <v>186</v>
      </c>
      <c r="BC1005" s="3"/>
      <c r="BD1005" s="3"/>
      <c r="BE1005" s="3"/>
      <c r="BF1005" s="3" t="s">
        <v>1832</v>
      </c>
      <c r="BG1005" s="3"/>
      <c r="BH1005" s="15" t="s">
        <v>1874</v>
      </c>
      <c r="BI1005" s="15" t="s">
        <v>1874</v>
      </c>
      <c r="BJ1005" s="15"/>
      <c r="BK1005" s="15" t="str">
        <f t="shared" si="29"/>
        <v>B</v>
      </c>
      <c r="BL1005" s="15">
        <v>1985</v>
      </c>
      <c r="BM1005" s="11" t="s">
        <v>5790</v>
      </c>
      <c r="BN1005" s="30" t="s">
        <v>2198</v>
      </c>
      <c r="BO1005" s="11" t="s">
        <v>5834</v>
      </c>
      <c r="BP1005" s="30" t="s">
        <v>1940</v>
      </c>
      <c r="BQ1005" s="3"/>
      <c r="BR1005" s="27"/>
      <c r="BS1005" s="3"/>
      <c r="BT1005" s="27"/>
      <c r="BU1005" s="3"/>
      <c r="BV1005" s="27"/>
    </row>
    <row r="1006" spans="1:74" s="42" customFormat="1" x14ac:dyDescent="0.35">
      <c r="A1006" s="71">
        <v>1005</v>
      </c>
      <c r="B1006" s="71">
        <v>263</v>
      </c>
      <c r="C1006" s="4" t="s">
        <v>4887</v>
      </c>
      <c r="D1006" s="3" t="s">
        <v>25</v>
      </c>
      <c r="E1006" s="3" t="s">
        <v>1811</v>
      </c>
      <c r="F1006" s="119">
        <v>-1.4724058</v>
      </c>
      <c r="G1006" s="119">
        <v>31.745242699999999</v>
      </c>
      <c r="H1006" s="8" t="s">
        <v>1727</v>
      </c>
      <c r="I1006" s="8" t="s">
        <v>4095</v>
      </c>
      <c r="J1006" s="3" t="s">
        <v>10</v>
      </c>
      <c r="K1006" s="8" t="s">
        <v>939</v>
      </c>
      <c r="L1006" s="8">
        <v>1580</v>
      </c>
      <c r="M1006" s="8">
        <v>60</v>
      </c>
      <c r="N1006" s="135">
        <v>392</v>
      </c>
      <c r="O1006" s="135">
        <v>638</v>
      </c>
      <c r="P1006" s="129">
        <v>515</v>
      </c>
      <c r="Q1006" s="40">
        <v>1558</v>
      </c>
      <c r="R1006" s="40">
        <v>1312</v>
      </c>
      <c r="S1006" s="40">
        <v>1435</v>
      </c>
      <c r="T1006" s="8" t="s">
        <v>37</v>
      </c>
      <c r="U1006" s="4" t="s">
        <v>2252</v>
      </c>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t="s">
        <v>186</v>
      </c>
      <c r="BC1006" s="3"/>
      <c r="BD1006" s="3"/>
      <c r="BE1006" s="3"/>
      <c r="BF1006" s="3" t="s">
        <v>16</v>
      </c>
      <c r="BG1006" s="3"/>
      <c r="BH1006" s="15" t="s">
        <v>556</v>
      </c>
      <c r="BI1006" s="15" t="s">
        <v>1874</v>
      </c>
      <c r="BJ1006" s="15"/>
      <c r="BK1006" s="15" t="str">
        <f t="shared" si="29"/>
        <v>B</v>
      </c>
      <c r="BL1006" s="15">
        <v>1985</v>
      </c>
      <c r="BM1006" s="11" t="s">
        <v>5791</v>
      </c>
      <c r="BN1006" s="30" t="s">
        <v>2199</v>
      </c>
      <c r="BO1006" s="11" t="s">
        <v>5834</v>
      </c>
      <c r="BP1006" s="30" t="s">
        <v>1940</v>
      </c>
      <c r="BQ1006" s="3"/>
      <c r="BR1006" s="27"/>
      <c r="BS1006" s="3"/>
      <c r="BT1006" s="27"/>
      <c r="BU1006" s="3"/>
      <c r="BV1006" s="27"/>
    </row>
    <row r="1007" spans="1:74" s="42" customFormat="1" x14ac:dyDescent="0.35">
      <c r="A1007" s="71">
        <v>1006</v>
      </c>
      <c r="B1007" s="71">
        <v>263</v>
      </c>
      <c r="C1007" s="4" t="s">
        <v>4887</v>
      </c>
      <c r="D1007" s="3" t="s">
        <v>25</v>
      </c>
      <c r="E1007" s="3" t="s">
        <v>1811</v>
      </c>
      <c r="F1007" s="119">
        <v>-1.4724058</v>
      </c>
      <c r="G1007" s="119">
        <v>31.745242699999999</v>
      </c>
      <c r="H1007" s="8" t="s">
        <v>1715</v>
      </c>
      <c r="I1007" s="8" t="s">
        <v>1728</v>
      </c>
      <c r="J1007" s="3" t="s">
        <v>10</v>
      </c>
      <c r="K1007" s="8" t="s">
        <v>940</v>
      </c>
      <c r="L1007" s="8">
        <v>1670</v>
      </c>
      <c r="M1007" s="8">
        <v>120</v>
      </c>
      <c r="N1007" s="135">
        <v>132</v>
      </c>
      <c r="O1007" s="135">
        <v>640</v>
      </c>
      <c r="P1007" s="129">
        <v>386</v>
      </c>
      <c r="Q1007" s="40">
        <v>1818</v>
      </c>
      <c r="R1007" s="40">
        <v>1310</v>
      </c>
      <c r="S1007" s="40">
        <v>1564</v>
      </c>
      <c r="T1007" s="8" t="s">
        <v>37</v>
      </c>
      <c r="U1007" s="4" t="s">
        <v>2252</v>
      </c>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t="s">
        <v>186</v>
      </c>
      <c r="BC1007" s="3"/>
      <c r="BD1007" s="3"/>
      <c r="BE1007" s="3"/>
      <c r="BF1007" s="3" t="s">
        <v>16</v>
      </c>
      <c r="BG1007" s="3"/>
      <c r="BH1007" s="15" t="s">
        <v>1874</v>
      </c>
      <c r="BI1007" s="15" t="s">
        <v>1874</v>
      </c>
      <c r="BJ1007" s="15"/>
      <c r="BK1007" s="15" t="str">
        <f t="shared" si="29"/>
        <v>B</v>
      </c>
      <c r="BL1007" s="15">
        <v>1985</v>
      </c>
      <c r="BM1007" s="11" t="s">
        <v>5792</v>
      </c>
      <c r="BN1007" s="30" t="s">
        <v>2200</v>
      </c>
      <c r="BO1007" s="11" t="s">
        <v>5834</v>
      </c>
      <c r="BP1007" s="30" t="s">
        <v>1940</v>
      </c>
      <c r="BQ1007" s="3"/>
      <c r="BR1007" s="27"/>
      <c r="BS1007" s="3"/>
      <c r="BT1007" s="27"/>
      <c r="BU1007" s="3"/>
      <c r="BV1007" s="27"/>
    </row>
    <row r="1008" spans="1:74" s="42" customFormat="1" x14ac:dyDescent="0.35">
      <c r="A1008" s="71">
        <v>1007</v>
      </c>
      <c r="B1008" s="71">
        <v>264</v>
      </c>
      <c r="C1008" s="4" t="s">
        <v>4886</v>
      </c>
      <c r="D1008" s="3" t="s">
        <v>25</v>
      </c>
      <c r="E1008" s="3" t="s">
        <v>1811</v>
      </c>
      <c r="F1008" s="119">
        <v>-1.4724058</v>
      </c>
      <c r="G1008" s="119">
        <v>31.745242699999999</v>
      </c>
      <c r="H1008" s="8" t="s">
        <v>1715</v>
      </c>
      <c r="I1008" s="8" t="s">
        <v>1729</v>
      </c>
      <c r="J1008" s="3" t="s">
        <v>10</v>
      </c>
      <c r="K1008" s="8" t="s">
        <v>941</v>
      </c>
      <c r="L1008" s="8">
        <v>1660</v>
      </c>
      <c r="M1008" s="8">
        <v>70</v>
      </c>
      <c r="N1008" s="135">
        <v>250</v>
      </c>
      <c r="O1008" s="135">
        <v>575</v>
      </c>
      <c r="P1008" s="129">
        <v>412.5</v>
      </c>
      <c r="Q1008" s="40">
        <v>1700</v>
      </c>
      <c r="R1008" s="40">
        <v>1375</v>
      </c>
      <c r="S1008" s="40">
        <v>1537.5</v>
      </c>
      <c r="T1008" s="8" t="s">
        <v>37</v>
      </c>
      <c r="U1008" s="4" t="s">
        <v>2252</v>
      </c>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t="s">
        <v>186</v>
      </c>
      <c r="BC1008" s="3"/>
      <c r="BD1008" s="3"/>
      <c r="BE1008" s="3"/>
      <c r="BF1008" s="3" t="s">
        <v>16</v>
      </c>
      <c r="BG1008" s="3"/>
      <c r="BH1008" s="15" t="s">
        <v>556</v>
      </c>
      <c r="BI1008" s="15" t="s">
        <v>1874</v>
      </c>
      <c r="BJ1008" s="15"/>
      <c r="BK1008" s="15" t="str">
        <f t="shared" si="29"/>
        <v>B</v>
      </c>
      <c r="BL1008" s="15">
        <v>1985</v>
      </c>
      <c r="BM1008" s="11" t="s">
        <v>5793</v>
      </c>
      <c r="BN1008" s="30" t="s">
        <v>2201</v>
      </c>
      <c r="BO1008" s="11" t="s">
        <v>5834</v>
      </c>
      <c r="BP1008" s="30" t="s">
        <v>1940</v>
      </c>
      <c r="BQ1008" s="3"/>
      <c r="BR1008" s="27"/>
      <c r="BS1008" s="3"/>
      <c r="BT1008" s="27"/>
      <c r="BU1008" s="3"/>
      <c r="BV1008" s="27"/>
    </row>
    <row r="1009" spans="1:74" s="42" customFormat="1" x14ac:dyDescent="0.35">
      <c r="A1009" s="71">
        <v>1008</v>
      </c>
      <c r="B1009" s="71">
        <v>264</v>
      </c>
      <c r="C1009" s="4" t="s">
        <v>4886</v>
      </c>
      <c r="D1009" s="3" t="s">
        <v>25</v>
      </c>
      <c r="E1009" s="3" t="s">
        <v>1811</v>
      </c>
      <c r="F1009" s="119">
        <v>-1.4724058</v>
      </c>
      <c r="G1009" s="119">
        <v>31.745242699999999</v>
      </c>
      <c r="H1009" s="8" t="s">
        <v>1715</v>
      </c>
      <c r="I1009" s="8" t="s">
        <v>1717</v>
      </c>
      <c r="J1009" s="3" t="s">
        <v>10</v>
      </c>
      <c r="K1009" s="8" t="s">
        <v>942</v>
      </c>
      <c r="L1009" s="8">
        <v>1717</v>
      </c>
      <c r="M1009" s="8">
        <v>37</v>
      </c>
      <c r="N1009" s="135">
        <v>250</v>
      </c>
      <c r="O1009" s="135">
        <v>420</v>
      </c>
      <c r="P1009" s="129">
        <v>335</v>
      </c>
      <c r="Q1009" s="40">
        <v>1700</v>
      </c>
      <c r="R1009" s="40">
        <v>1530</v>
      </c>
      <c r="S1009" s="40">
        <v>1615</v>
      </c>
      <c r="T1009" s="8" t="s">
        <v>37</v>
      </c>
      <c r="U1009" s="4" t="s">
        <v>2252</v>
      </c>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t="s">
        <v>186</v>
      </c>
      <c r="BC1009" s="3"/>
      <c r="BD1009" s="3"/>
      <c r="BE1009" s="3"/>
      <c r="BF1009" s="3" t="s">
        <v>16</v>
      </c>
      <c r="BG1009" s="3"/>
      <c r="BH1009" s="15" t="s">
        <v>556</v>
      </c>
      <c r="BI1009" s="15" t="s">
        <v>1874</v>
      </c>
      <c r="BJ1009" s="15"/>
      <c r="BK1009" s="15" t="str">
        <f t="shared" si="29"/>
        <v>B</v>
      </c>
      <c r="BL1009" s="15">
        <v>1985</v>
      </c>
      <c r="BM1009" s="11" t="s">
        <v>5794</v>
      </c>
      <c r="BN1009" s="30" t="s">
        <v>2202</v>
      </c>
      <c r="BO1009" s="11" t="s">
        <v>5834</v>
      </c>
      <c r="BP1009" s="30" t="s">
        <v>1940</v>
      </c>
      <c r="BQ1009" s="3"/>
      <c r="BR1009" s="27"/>
      <c r="BS1009" s="3"/>
      <c r="BT1009" s="27"/>
      <c r="BU1009" s="3"/>
      <c r="BV1009" s="27"/>
    </row>
    <row r="1010" spans="1:74" s="42" customFormat="1" x14ac:dyDescent="0.35">
      <c r="A1010" s="71">
        <v>1009</v>
      </c>
      <c r="B1010" s="71">
        <v>264</v>
      </c>
      <c r="C1010" s="4" t="s">
        <v>4886</v>
      </c>
      <c r="D1010" s="3" t="s">
        <v>25</v>
      </c>
      <c r="E1010" s="3" t="s">
        <v>1811</v>
      </c>
      <c r="F1010" s="119">
        <v>-1.4724058</v>
      </c>
      <c r="G1010" s="119">
        <v>31.745242699999999</v>
      </c>
      <c r="H1010" s="8" t="s">
        <v>1715</v>
      </c>
      <c r="I1010" s="8" t="s">
        <v>1730</v>
      </c>
      <c r="J1010" s="3" t="s">
        <v>10</v>
      </c>
      <c r="K1010" s="8" t="s">
        <v>943</v>
      </c>
      <c r="L1010" s="8">
        <v>1560</v>
      </c>
      <c r="M1010" s="8">
        <v>80</v>
      </c>
      <c r="N1010" s="135">
        <v>364</v>
      </c>
      <c r="O1010" s="135">
        <v>654</v>
      </c>
      <c r="P1010" s="129">
        <v>509</v>
      </c>
      <c r="Q1010" s="40">
        <v>1586</v>
      </c>
      <c r="R1010" s="40">
        <v>1296</v>
      </c>
      <c r="S1010" s="40">
        <v>1441</v>
      </c>
      <c r="T1010" s="8" t="s">
        <v>37</v>
      </c>
      <c r="U1010" s="4" t="s">
        <v>2252</v>
      </c>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t="s">
        <v>186</v>
      </c>
      <c r="BC1010" s="3"/>
      <c r="BD1010" s="3"/>
      <c r="BE1010" s="3"/>
      <c r="BF1010" s="3" t="s">
        <v>16</v>
      </c>
      <c r="BG1010" s="3"/>
      <c r="BH1010" s="15" t="s">
        <v>556</v>
      </c>
      <c r="BI1010" s="15" t="s">
        <v>1874</v>
      </c>
      <c r="BJ1010" s="15"/>
      <c r="BK1010" s="15" t="str">
        <f t="shared" si="29"/>
        <v>B</v>
      </c>
      <c r="BL1010" s="15">
        <v>1985</v>
      </c>
      <c r="BM1010" s="11" t="s">
        <v>5795</v>
      </c>
      <c r="BN1010" s="30" t="s">
        <v>2203</v>
      </c>
      <c r="BO1010" s="11" t="s">
        <v>5834</v>
      </c>
      <c r="BP1010" s="30" t="s">
        <v>1940</v>
      </c>
      <c r="BQ1010" s="3"/>
      <c r="BR1010" s="27"/>
      <c r="BS1010" s="3"/>
      <c r="BT1010" s="27"/>
      <c r="BU1010" s="3"/>
      <c r="BV1010" s="27"/>
    </row>
    <row r="1011" spans="1:74" s="42" customFormat="1" x14ac:dyDescent="0.35">
      <c r="A1011" s="71">
        <v>1010</v>
      </c>
      <c r="B1011" s="71">
        <v>264</v>
      </c>
      <c r="C1011" s="4" t="s">
        <v>4886</v>
      </c>
      <c r="D1011" s="3" t="s">
        <v>25</v>
      </c>
      <c r="E1011" s="3" t="s">
        <v>1811</v>
      </c>
      <c r="F1011" s="119">
        <v>-1.4724058</v>
      </c>
      <c r="G1011" s="119">
        <v>31.745242699999999</v>
      </c>
      <c r="H1011" s="8" t="s">
        <v>1715</v>
      </c>
      <c r="I1011" s="8" t="s">
        <v>1731</v>
      </c>
      <c r="J1011" s="3" t="s">
        <v>10</v>
      </c>
      <c r="K1011" s="8" t="s">
        <v>944</v>
      </c>
      <c r="L1011" s="8">
        <v>1620</v>
      </c>
      <c r="M1011" s="8">
        <v>70</v>
      </c>
      <c r="N1011" s="135">
        <v>256</v>
      </c>
      <c r="O1011" s="135">
        <v>632</v>
      </c>
      <c r="P1011" s="129">
        <v>444</v>
      </c>
      <c r="Q1011" s="40">
        <v>1694</v>
      </c>
      <c r="R1011" s="40">
        <v>1318</v>
      </c>
      <c r="S1011" s="40">
        <v>1506</v>
      </c>
      <c r="T1011" s="8" t="s">
        <v>37</v>
      </c>
      <c r="U1011" s="4" t="s">
        <v>2252</v>
      </c>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t="s">
        <v>186</v>
      </c>
      <c r="BC1011" s="3"/>
      <c r="BD1011" s="3"/>
      <c r="BE1011" s="3"/>
      <c r="BF1011" s="3" t="s">
        <v>16</v>
      </c>
      <c r="BG1011" s="3"/>
      <c r="BH1011" s="15" t="s">
        <v>556</v>
      </c>
      <c r="BI1011" s="15" t="s">
        <v>1874</v>
      </c>
      <c r="BJ1011" s="15"/>
      <c r="BK1011" s="15" t="str">
        <f t="shared" si="29"/>
        <v>B</v>
      </c>
      <c r="BL1011" s="15">
        <v>1985</v>
      </c>
      <c r="BM1011" s="11" t="s">
        <v>5796</v>
      </c>
      <c r="BN1011" s="30" t="s">
        <v>2204</v>
      </c>
      <c r="BO1011" s="11" t="s">
        <v>5834</v>
      </c>
      <c r="BP1011" s="30" t="s">
        <v>1940</v>
      </c>
      <c r="BQ1011" s="3"/>
      <c r="BR1011" s="27"/>
      <c r="BS1011" s="3"/>
      <c r="BT1011" s="27"/>
      <c r="BU1011" s="3"/>
      <c r="BV1011" s="27"/>
    </row>
    <row r="1012" spans="1:74" s="42" customFormat="1" x14ac:dyDescent="0.35">
      <c r="A1012" s="71">
        <v>1011</v>
      </c>
      <c r="B1012" s="71">
        <v>264</v>
      </c>
      <c r="C1012" s="4" t="s">
        <v>4886</v>
      </c>
      <c r="D1012" s="3" t="s">
        <v>25</v>
      </c>
      <c r="E1012" s="3" t="s">
        <v>1811</v>
      </c>
      <c r="F1012" s="119">
        <v>-1.4724058</v>
      </c>
      <c r="G1012" s="119">
        <v>31.745242699999999</v>
      </c>
      <c r="H1012" s="8" t="s">
        <v>1715</v>
      </c>
      <c r="I1012" s="8" t="s">
        <v>1718</v>
      </c>
      <c r="J1012" s="3" t="s">
        <v>10</v>
      </c>
      <c r="K1012" s="8" t="s">
        <v>945</v>
      </c>
      <c r="L1012" s="8">
        <v>1830</v>
      </c>
      <c r="M1012" s="8">
        <v>100</v>
      </c>
      <c r="N1012" s="135">
        <v>-44</v>
      </c>
      <c r="O1012" s="135">
        <v>430</v>
      </c>
      <c r="P1012" s="129">
        <v>193</v>
      </c>
      <c r="Q1012" s="40">
        <v>1994</v>
      </c>
      <c r="R1012" s="40">
        <v>1520</v>
      </c>
      <c r="S1012" s="40">
        <v>1757</v>
      </c>
      <c r="T1012" s="8" t="s">
        <v>37</v>
      </c>
      <c r="U1012" s="4" t="s">
        <v>2252</v>
      </c>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t="s">
        <v>186</v>
      </c>
      <c r="BC1012" s="3"/>
      <c r="BD1012" s="3"/>
      <c r="BE1012" s="3"/>
      <c r="BF1012" s="3" t="s">
        <v>16</v>
      </c>
      <c r="BG1012" s="3"/>
      <c r="BH1012" s="15" t="s">
        <v>556</v>
      </c>
      <c r="BI1012" s="15" t="s">
        <v>1874</v>
      </c>
      <c r="BJ1012" s="15"/>
      <c r="BK1012" s="15" t="str">
        <f t="shared" si="29"/>
        <v>B</v>
      </c>
      <c r="BL1012" s="15">
        <v>1985</v>
      </c>
      <c r="BM1012" s="11" t="s">
        <v>5797</v>
      </c>
      <c r="BN1012" s="30" t="s">
        <v>2205</v>
      </c>
      <c r="BO1012" s="11" t="s">
        <v>5834</v>
      </c>
      <c r="BP1012" s="30" t="s">
        <v>1940</v>
      </c>
      <c r="BQ1012" s="3"/>
      <c r="BR1012" s="27"/>
      <c r="BS1012" s="3"/>
      <c r="BT1012" s="27"/>
      <c r="BU1012" s="3"/>
      <c r="BV1012" s="27"/>
    </row>
    <row r="1013" spans="1:74" s="42" customFormat="1" x14ac:dyDescent="0.35">
      <c r="A1013" s="71">
        <v>1012</v>
      </c>
      <c r="B1013" s="71">
        <v>264</v>
      </c>
      <c r="C1013" s="4" t="s">
        <v>4886</v>
      </c>
      <c r="D1013" s="3" t="s">
        <v>25</v>
      </c>
      <c r="E1013" s="3" t="s">
        <v>1811</v>
      </c>
      <c r="F1013" s="119">
        <v>-1.4724058</v>
      </c>
      <c r="G1013" s="119">
        <v>31.745242699999999</v>
      </c>
      <c r="H1013" s="8" t="s">
        <v>1715</v>
      </c>
      <c r="I1013" s="8" t="s">
        <v>1719</v>
      </c>
      <c r="J1013" s="3" t="s">
        <v>10</v>
      </c>
      <c r="K1013" s="8" t="s">
        <v>1303</v>
      </c>
      <c r="L1013" s="8">
        <v>2520</v>
      </c>
      <c r="M1013" s="8">
        <v>100</v>
      </c>
      <c r="N1013" s="135">
        <v>-824</v>
      </c>
      <c r="O1013" s="135">
        <v>-393</v>
      </c>
      <c r="P1013" s="129">
        <v>-608.5</v>
      </c>
      <c r="Q1013" s="40">
        <v>2774</v>
      </c>
      <c r="R1013" s="40">
        <v>2343</v>
      </c>
      <c r="S1013" s="40">
        <v>2558.5</v>
      </c>
      <c r="T1013" s="8" t="s">
        <v>37</v>
      </c>
      <c r="U1013" s="4" t="s">
        <v>2252</v>
      </c>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t="s">
        <v>186</v>
      </c>
      <c r="BC1013" s="3"/>
      <c r="BD1013" s="3"/>
      <c r="BE1013" s="3"/>
      <c r="BF1013" s="3" t="s">
        <v>16</v>
      </c>
      <c r="BG1013" s="3" t="s">
        <v>1580</v>
      </c>
      <c r="BH1013" s="15" t="s">
        <v>1874</v>
      </c>
      <c r="BI1013" s="15" t="s">
        <v>1874</v>
      </c>
      <c r="BJ1013" s="15"/>
      <c r="BK1013" s="15" t="str">
        <f t="shared" si="29"/>
        <v>B</v>
      </c>
      <c r="BL1013" s="15">
        <v>1985</v>
      </c>
      <c r="BM1013" s="11" t="s">
        <v>5798</v>
      </c>
      <c r="BN1013" s="30" t="s">
        <v>2206</v>
      </c>
      <c r="BO1013" s="11" t="s">
        <v>5834</v>
      </c>
      <c r="BP1013" s="30" t="s">
        <v>1940</v>
      </c>
      <c r="BQ1013" s="3"/>
      <c r="BR1013" s="27"/>
      <c r="BS1013" s="3"/>
      <c r="BT1013" s="27"/>
      <c r="BU1013" s="3"/>
      <c r="BV1013" s="27"/>
    </row>
    <row r="1014" spans="1:74" s="42" customFormat="1" x14ac:dyDescent="0.35">
      <c r="A1014" s="71">
        <v>1013</v>
      </c>
      <c r="B1014" s="71">
        <v>264</v>
      </c>
      <c r="C1014" s="4" t="s">
        <v>4886</v>
      </c>
      <c r="D1014" s="3" t="s">
        <v>25</v>
      </c>
      <c r="E1014" s="3" t="s">
        <v>1811</v>
      </c>
      <c r="F1014" s="119">
        <v>-1.4724058</v>
      </c>
      <c r="G1014" s="119">
        <v>31.745242699999999</v>
      </c>
      <c r="H1014" s="8" t="s">
        <v>1715</v>
      </c>
      <c r="I1014" s="8" t="s">
        <v>1732</v>
      </c>
      <c r="J1014" s="3" t="s">
        <v>10</v>
      </c>
      <c r="K1014" s="8" t="s">
        <v>946</v>
      </c>
      <c r="L1014" s="8">
        <v>1920</v>
      </c>
      <c r="M1014" s="8">
        <v>120</v>
      </c>
      <c r="N1014" s="135">
        <v>-166</v>
      </c>
      <c r="O1014" s="135">
        <v>406</v>
      </c>
      <c r="P1014" s="129">
        <v>120</v>
      </c>
      <c r="Q1014" s="40">
        <v>2116</v>
      </c>
      <c r="R1014" s="40">
        <v>1544</v>
      </c>
      <c r="S1014" s="40">
        <v>1830</v>
      </c>
      <c r="T1014" s="8" t="s">
        <v>37</v>
      </c>
      <c r="U1014" s="4" t="s">
        <v>2252</v>
      </c>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t="s">
        <v>186</v>
      </c>
      <c r="BC1014" s="3"/>
      <c r="BD1014" s="3"/>
      <c r="BE1014" s="3"/>
      <c r="BF1014" s="3" t="s">
        <v>16</v>
      </c>
      <c r="BG1014" s="3"/>
      <c r="BH1014" s="15" t="s">
        <v>1874</v>
      </c>
      <c r="BI1014" s="15" t="s">
        <v>1874</v>
      </c>
      <c r="BJ1014" s="15"/>
      <c r="BK1014" s="15" t="str">
        <f t="shared" si="29"/>
        <v>B</v>
      </c>
      <c r="BL1014" s="15">
        <v>1985</v>
      </c>
      <c r="BM1014" s="11" t="s">
        <v>5799</v>
      </c>
      <c r="BN1014" s="30" t="s">
        <v>2207</v>
      </c>
      <c r="BO1014" s="11" t="s">
        <v>5834</v>
      </c>
      <c r="BP1014" s="30" t="s">
        <v>1940</v>
      </c>
      <c r="BQ1014" s="3"/>
      <c r="BR1014" s="27"/>
      <c r="BS1014" s="3"/>
      <c r="BT1014" s="27"/>
      <c r="BU1014" s="3"/>
      <c r="BV1014" s="27"/>
    </row>
    <row r="1015" spans="1:74" s="42" customFormat="1" x14ac:dyDescent="0.35">
      <c r="A1015" s="71">
        <v>1014</v>
      </c>
      <c r="B1015" s="71">
        <v>264</v>
      </c>
      <c r="C1015" s="4" t="s">
        <v>4886</v>
      </c>
      <c r="D1015" s="3" t="s">
        <v>25</v>
      </c>
      <c r="E1015" s="3" t="s">
        <v>1811</v>
      </c>
      <c r="F1015" s="119">
        <v>-1.4724058</v>
      </c>
      <c r="G1015" s="119">
        <v>31.745242699999999</v>
      </c>
      <c r="H1015" s="8" t="s">
        <v>1715</v>
      </c>
      <c r="I1015" s="8" t="s">
        <v>1733</v>
      </c>
      <c r="J1015" s="3" t="s">
        <v>10</v>
      </c>
      <c r="K1015" s="8" t="s">
        <v>947</v>
      </c>
      <c r="L1015" s="8">
        <v>1500</v>
      </c>
      <c r="M1015" s="8">
        <v>60</v>
      </c>
      <c r="N1015" s="135">
        <v>435</v>
      </c>
      <c r="O1015" s="135">
        <v>659</v>
      </c>
      <c r="P1015" s="129">
        <v>547</v>
      </c>
      <c r="Q1015" s="40">
        <v>1515</v>
      </c>
      <c r="R1015" s="40">
        <v>1291</v>
      </c>
      <c r="S1015" s="40">
        <v>1403</v>
      </c>
      <c r="T1015" s="8" t="s">
        <v>37</v>
      </c>
      <c r="U1015" s="4" t="s">
        <v>2252</v>
      </c>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t="s">
        <v>186</v>
      </c>
      <c r="BC1015" s="3"/>
      <c r="BD1015" s="3"/>
      <c r="BE1015" s="3"/>
      <c r="BF1015" s="3" t="s">
        <v>16</v>
      </c>
      <c r="BG1015" s="3"/>
      <c r="BH1015" s="15" t="s">
        <v>556</v>
      </c>
      <c r="BI1015" s="15" t="s">
        <v>1874</v>
      </c>
      <c r="BJ1015" s="15"/>
      <c r="BK1015" s="15" t="str">
        <f t="shared" si="29"/>
        <v>B</v>
      </c>
      <c r="BL1015" s="15">
        <v>1985</v>
      </c>
      <c r="BM1015" s="11" t="s">
        <v>5800</v>
      </c>
      <c r="BN1015" s="30" t="s">
        <v>2208</v>
      </c>
      <c r="BO1015" s="11" t="s">
        <v>5834</v>
      </c>
      <c r="BP1015" s="30" t="s">
        <v>1940</v>
      </c>
      <c r="BQ1015" s="3"/>
      <c r="BR1015" s="27"/>
      <c r="BS1015" s="3"/>
      <c r="BT1015" s="27"/>
      <c r="BU1015" s="3"/>
      <c r="BV1015" s="27"/>
    </row>
    <row r="1016" spans="1:74" s="42" customFormat="1" x14ac:dyDescent="0.35">
      <c r="A1016" s="71">
        <v>1015</v>
      </c>
      <c r="B1016" s="71">
        <v>264</v>
      </c>
      <c r="C1016" s="4" t="s">
        <v>4886</v>
      </c>
      <c r="D1016" s="3" t="s">
        <v>25</v>
      </c>
      <c r="E1016" s="3" t="s">
        <v>1811</v>
      </c>
      <c r="F1016" s="119">
        <v>-1.4724058</v>
      </c>
      <c r="G1016" s="119">
        <v>31.745242699999999</v>
      </c>
      <c r="H1016" s="8" t="s">
        <v>1715</v>
      </c>
      <c r="I1016" s="8" t="s">
        <v>1733</v>
      </c>
      <c r="J1016" s="3" t="s">
        <v>10</v>
      </c>
      <c r="K1016" s="8" t="s">
        <v>948</v>
      </c>
      <c r="L1016" s="8">
        <v>1684</v>
      </c>
      <c r="M1016" s="8">
        <v>55</v>
      </c>
      <c r="N1016" s="135">
        <v>250</v>
      </c>
      <c r="O1016" s="135">
        <v>537</v>
      </c>
      <c r="P1016" s="129">
        <v>393.5</v>
      </c>
      <c r="Q1016" s="40">
        <v>1700</v>
      </c>
      <c r="R1016" s="40">
        <v>1413</v>
      </c>
      <c r="S1016" s="40">
        <v>1556.5</v>
      </c>
      <c r="T1016" s="8" t="s">
        <v>37</v>
      </c>
      <c r="U1016" s="4" t="s">
        <v>2252</v>
      </c>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t="s">
        <v>186</v>
      </c>
      <c r="BC1016" s="3"/>
      <c r="BD1016" s="3"/>
      <c r="BE1016" s="3"/>
      <c r="BF1016" s="3" t="s">
        <v>16</v>
      </c>
      <c r="BG1016" s="3"/>
      <c r="BH1016" s="15" t="s">
        <v>556</v>
      </c>
      <c r="BI1016" s="15" t="s">
        <v>1874</v>
      </c>
      <c r="BJ1016" s="15"/>
      <c r="BK1016" s="15" t="str">
        <f t="shared" si="29"/>
        <v>B</v>
      </c>
      <c r="BL1016" s="15">
        <v>1985</v>
      </c>
      <c r="BM1016" s="11" t="s">
        <v>5801</v>
      </c>
      <c r="BN1016" s="30" t="s">
        <v>2209</v>
      </c>
      <c r="BO1016" s="11" t="s">
        <v>5834</v>
      </c>
      <c r="BP1016" s="30" t="s">
        <v>1940</v>
      </c>
      <c r="BQ1016" s="3"/>
      <c r="BR1016" s="27"/>
      <c r="BS1016" s="3"/>
      <c r="BT1016" s="27"/>
      <c r="BU1016" s="3"/>
      <c r="BV1016" s="27"/>
    </row>
    <row r="1017" spans="1:74" s="42" customFormat="1" x14ac:dyDescent="0.35">
      <c r="A1017" s="71">
        <v>1016</v>
      </c>
      <c r="B1017" s="71">
        <v>264</v>
      </c>
      <c r="C1017" s="4" t="s">
        <v>4886</v>
      </c>
      <c r="D1017" s="3" t="s">
        <v>25</v>
      </c>
      <c r="E1017" s="3" t="s">
        <v>1811</v>
      </c>
      <c r="F1017" s="119">
        <v>-1.4724058</v>
      </c>
      <c r="G1017" s="119">
        <v>31.745242699999999</v>
      </c>
      <c r="H1017" s="8" t="s">
        <v>1734</v>
      </c>
      <c r="I1017" s="8" t="s">
        <v>1736</v>
      </c>
      <c r="J1017" s="3" t="s">
        <v>10</v>
      </c>
      <c r="K1017" s="8" t="s">
        <v>1304</v>
      </c>
      <c r="L1017" s="8">
        <v>1740</v>
      </c>
      <c r="M1017" s="8">
        <v>70</v>
      </c>
      <c r="N1017" s="135">
        <v>139</v>
      </c>
      <c r="O1017" s="135">
        <v>529</v>
      </c>
      <c r="P1017" s="129">
        <v>334</v>
      </c>
      <c r="Q1017" s="40">
        <v>1811</v>
      </c>
      <c r="R1017" s="40">
        <v>1421</v>
      </c>
      <c r="S1017" s="40">
        <v>1616</v>
      </c>
      <c r="T1017" s="8" t="s">
        <v>37</v>
      </c>
      <c r="U1017" s="4" t="s">
        <v>2252</v>
      </c>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t="s">
        <v>186</v>
      </c>
      <c r="BC1017" s="3"/>
      <c r="BD1017" s="3"/>
      <c r="BE1017" s="3"/>
      <c r="BF1017" s="3" t="s">
        <v>16</v>
      </c>
      <c r="BG1017" s="3"/>
      <c r="BH1017" s="15" t="s">
        <v>556</v>
      </c>
      <c r="BI1017" s="15" t="s">
        <v>1874</v>
      </c>
      <c r="BJ1017" s="15"/>
      <c r="BK1017" s="15" t="str">
        <f t="shared" si="29"/>
        <v>B</v>
      </c>
      <c r="BL1017" s="15">
        <v>1985</v>
      </c>
      <c r="BM1017" s="11" t="s">
        <v>5802</v>
      </c>
      <c r="BN1017" s="30" t="s">
        <v>2210</v>
      </c>
      <c r="BO1017" s="11" t="s">
        <v>5834</v>
      </c>
      <c r="BP1017" s="30" t="s">
        <v>1940</v>
      </c>
      <c r="BQ1017" s="3"/>
      <c r="BR1017" s="27"/>
      <c r="BS1017" s="3"/>
      <c r="BT1017" s="27"/>
      <c r="BU1017" s="3"/>
      <c r="BV1017" s="27"/>
    </row>
    <row r="1018" spans="1:74" s="42" customFormat="1" x14ac:dyDescent="0.35">
      <c r="A1018" s="71">
        <v>1017</v>
      </c>
      <c r="B1018" s="71">
        <v>265</v>
      </c>
      <c r="C1018" s="4" t="s">
        <v>4553</v>
      </c>
      <c r="D1018" s="10" t="s">
        <v>25</v>
      </c>
      <c r="E1018" s="3" t="s">
        <v>1810</v>
      </c>
      <c r="F1018" s="119">
        <v>-3.2120462999999999</v>
      </c>
      <c r="G1018" s="119">
        <v>37.223658</v>
      </c>
      <c r="H1018" s="8" t="s">
        <v>48</v>
      </c>
      <c r="I1018" s="8" t="s">
        <v>4557</v>
      </c>
      <c r="J1018" s="3" t="s">
        <v>10</v>
      </c>
      <c r="K1018" s="8" t="s">
        <v>4555</v>
      </c>
      <c r="L1018" s="8">
        <v>1828</v>
      </c>
      <c r="M1018" s="8">
        <v>29</v>
      </c>
      <c r="N1018" s="152">
        <v>130</v>
      </c>
      <c r="O1018" s="152">
        <v>336</v>
      </c>
      <c r="P1018" s="129">
        <v>233</v>
      </c>
      <c r="Q1018" s="40">
        <v>1820</v>
      </c>
      <c r="R1018" s="40">
        <v>1614</v>
      </c>
      <c r="S1018" s="40">
        <v>1717</v>
      </c>
      <c r="T1018" s="7" t="s">
        <v>37</v>
      </c>
      <c r="U1018" s="4" t="s">
        <v>2252</v>
      </c>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t="s">
        <v>186</v>
      </c>
      <c r="BE1018" s="3" t="s">
        <v>4558</v>
      </c>
      <c r="BF1018" s="3" t="s">
        <v>860</v>
      </c>
      <c r="BG1018" s="3" t="s">
        <v>4559</v>
      </c>
      <c r="BH1018" s="15" t="s">
        <v>556</v>
      </c>
      <c r="BI1018" s="15" t="s">
        <v>1874</v>
      </c>
      <c r="BJ1018" s="15"/>
      <c r="BK1018" s="15" t="str">
        <f t="shared" si="29"/>
        <v>A</v>
      </c>
      <c r="BL1018" s="15">
        <v>2023</v>
      </c>
      <c r="BM1018" s="3" t="s">
        <v>4726</v>
      </c>
      <c r="BN1018" s="29" t="s">
        <v>4561</v>
      </c>
      <c r="BO1018" s="3"/>
      <c r="BP1018" s="28"/>
      <c r="BQ1018" s="3"/>
      <c r="BR1018" s="27"/>
      <c r="BS1018" s="3"/>
      <c r="BT1018" s="27"/>
      <c r="BU1018" s="3"/>
      <c r="BV1018" s="27"/>
    </row>
    <row r="1019" spans="1:74" s="14" customFormat="1" x14ac:dyDescent="0.35">
      <c r="A1019" s="71">
        <v>1018</v>
      </c>
      <c r="B1019" s="71">
        <v>265</v>
      </c>
      <c r="C1019" s="4" t="s">
        <v>4553</v>
      </c>
      <c r="D1019" s="10" t="s">
        <v>25</v>
      </c>
      <c r="E1019" s="3" t="s">
        <v>1810</v>
      </c>
      <c r="F1019" s="119">
        <v>-3.2120462999999999</v>
      </c>
      <c r="G1019" s="119">
        <v>37.223658</v>
      </c>
      <c r="H1019" s="8" t="s">
        <v>48</v>
      </c>
      <c r="I1019" s="8" t="s">
        <v>4556</v>
      </c>
      <c r="J1019" s="3" t="s">
        <v>10</v>
      </c>
      <c r="K1019" s="8" t="s">
        <v>4554</v>
      </c>
      <c r="L1019" s="8">
        <v>1531</v>
      </c>
      <c r="M1019" s="8">
        <v>29</v>
      </c>
      <c r="N1019" s="152">
        <v>438</v>
      </c>
      <c r="O1019" s="152">
        <v>640</v>
      </c>
      <c r="P1019" s="129">
        <v>539</v>
      </c>
      <c r="Q1019" s="40">
        <v>1512</v>
      </c>
      <c r="R1019" s="40">
        <v>1310</v>
      </c>
      <c r="S1019" s="40">
        <v>1411</v>
      </c>
      <c r="T1019" s="7" t="s">
        <v>37</v>
      </c>
      <c r="U1019" s="4" t="s">
        <v>2252</v>
      </c>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t="s">
        <v>186</v>
      </c>
      <c r="BE1019" s="3" t="s">
        <v>89</v>
      </c>
      <c r="BF1019" s="3" t="s">
        <v>860</v>
      </c>
      <c r="BG1019" s="3" t="s">
        <v>4560</v>
      </c>
      <c r="BH1019" s="15" t="s">
        <v>556</v>
      </c>
      <c r="BI1019" s="15" t="s">
        <v>1874</v>
      </c>
      <c r="BJ1019" s="15"/>
      <c r="BK1019" s="15" t="str">
        <f t="shared" si="29"/>
        <v>A</v>
      </c>
      <c r="BL1019" s="15">
        <v>2023</v>
      </c>
      <c r="BM1019" s="3" t="s">
        <v>4726</v>
      </c>
      <c r="BN1019" s="29" t="s">
        <v>4561</v>
      </c>
      <c r="BO1019" s="3"/>
      <c r="BP1019" s="28"/>
      <c r="BQ1019" s="3"/>
      <c r="BR1019" s="27"/>
      <c r="BS1019" s="3"/>
      <c r="BT1019" s="27"/>
      <c r="BU1019" s="3"/>
      <c r="BV1019" s="27"/>
    </row>
    <row r="1020" spans="1:74" s="42" customFormat="1" x14ac:dyDescent="0.35">
      <c r="A1020" s="71">
        <v>1019</v>
      </c>
      <c r="B1020" s="71">
        <v>266</v>
      </c>
      <c r="C1020" s="4" t="s">
        <v>1055</v>
      </c>
      <c r="D1020" s="3" t="s">
        <v>25</v>
      </c>
      <c r="E1020" s="3" t="s">
        <v>1811</v>
      </c>
      <c r="F1020" s="119">
        <v>-1.708761</v>
      </c>
      <c r="G1020" s="119">
        <v>31.706230099999999</v>
      </c>
      <c r="H1020" s="8"/>
      <c r="I1020" s="8" t="s">
        <v>2703</v>
      </c>
      <c r="J1020" s="3" t="s">
        <v>10</v>
      </c>
      <c r="K1020" s="8" t="s">
        <v>1056</v>
      </c>
      <c r="L1020" s="8">
        <v>2470</v>
      </c>
      <c r="M1020" s="8">
        <v>110</v>
      </c>
      <c r="N1020" s="135">
        <v>-811</v>
      </c>
      <c r="O1020" s="135">
        <v>-211</v>
      </c>
      <c r="P1020" s="129">
        <v>-511</v>
      </c>
      <c r="Q1020" s="40">
        <v>2761</v>
      </c>
      <c r="R1020" s="40">
        <v>2161</v>
      </c>
      <c r="S1020" s="40">
        <v>2461</v>
      </c>
      <c r="T1020" s="8" t="s">
        <v>37</v>
      </c>
      <c r="U1020" s="4" t="s">
        <v>2252</v>
      </c>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t="s">
        <v>186</v>
      </c>
      <c r="BE1020" s="3" t="s">
        <v>1838</v>
      </c>
      <c r="BF1020" s="3" t="s">
        <v>16</v>
      </c>
      <c r="BG1020" s="3"/>
      <c r="BH1020" s="15" t="s">
        <v>3967</v>
      </c>
      <c r="BI1020" s="15" t="s">
        <v>1874</v>
      </c>
      <c r="BJ1020" s="15"/>
      <c r="BK1020" s="15" t="str">
        <f t="shared" si="29"/>
        <v>B</v>
      </c>
      <c r="BL1020" s="15">
        <v>1975</v>
      </c>
      <c r="BM1020" s="11" t="s">
        <v>5803</v>
      </c>
      <c r="BN1020" s="30" t="s">
        <v>2222</v>
      </c>
      <c r="BO1020" s="11" t="s">
        <v>6052</v>
      </c>
      <c r="BP1020" s="27"/>
      <c r="BQ1020" s="11" t="s">
        <v>5112</v>
      </c>
      <c r="BR1020" s="30" t="s">
        <v>2212</v>
      </c>
      <c r="BS1020" s="3"/>
      <c r="BT1020" s="27"/>
      <c r="BU1020" s="3"/>
      <c r="BV1020" s="27"/>
    </row>
    <row r="1021" spans="1:74" s="42" customFormat="1" x14ac:dyDescent="0.35">
      <c r="A1021" s="71">
        <v>1020</v>
      </c>
      <c r="B1021" s="71">
        <v>266</v>
      </c>
      <c r="C1021" s="4" t="s">
        <v>1055</v>
      </c>
      <c r="D1021" s="3" t="s">
        <v>25</v>
      </c>
      <c r="E1021" s="3" t="s">
        <v>1811</v>
      </c>
      <c r="F1021" s="119">
        <v>-1.708761</v>
      </c>
      <c r="G1021" s="119">
        <v>31.706230099999999</v>
      </c>
      <c r="H1021" s="8"/>
      <c r="I1021" s="8" t="s">
        <v>2704</v>
      </c>
      <c r="J1021" s="3" t="s">
        <v>10</v>
      </c>
      <c r="K1021" s="8" t="s">
        <v>1057</v>
      </c>
      <c r="L1021" s="8">
        <v>1830</v>
      </c>
      <c r="M1021" s="8">
        <v>110</v>
      </c>
      <c r="N1021" s="135">
        <v>-49</v>
      </c>
      <c r="O1021" s="135">
        <v>524</v>
      </c>
      <c r="P1021" s="129">
        <v>237.5</v>
      </c>
      <c r="Q1021" s="40">
        <v>1999</v>
      </c>
      <c r="R1021" s="40">
        <v>1426</v>
      </c>
      <c r="S1021" s="40">
        <v>1712.5</v>
      </c>
      <c r="T1021" s="8" t="s">
        <v>37</v>
      </c>
      <c r="U1021" s="4" t="s">
        <v>2252</v>
      </c>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t="s">
        <v>186</v>
      </c>
      <c r="BE1021" s="3" t="s">
        <v>1838</v>
      </c>
      <c r="BF1021" s="3" t="s">
        <v>16</v>
      </c>
      <c r="BG1021" s="3"/>
      <c r="BH1021" s="15" t="s">
        <v>1874</v>
      </c>
      <c r="BI1021" s="15" t="s">
        <v>1874</v>
      </c>
      <c r="BJ1021" s="15"/>
      <c r="BK1021" s="15" t="str">
        <f t="shared" si="29"/>
        <v>B</v>
      </c>
      <c r="BL1021" s="15">
        <v>1975</v>
      </c>
      <c r="BM1021" s="11" t="s">
        <v>5804</v>
      </c>
      <c r="BN1021" s="30" t="s">
        <v>2222</v>
      </c>
      <c r="BO1021" s="11" t="s">
        <v>6052</v>
      </c>
      <c r="BP1021" s="27"/>
      <c r="BQ1021" s="11" t="s">
        <v>5112</v>
      </c>
      <c r="BR1021" s="30" t="s">
        <v>2213</v>
      </c>
      <c r="BS1021" s="3"/>
      <c r="BT1021" s="27"/>
      <c r="BU1021" s="3"/>
      <c r="BV1021" s="27"/>
    </row>
    <row r="1022" spans="1:74" s="42" customFormat="1" x14ac:dyDescent="0.35">
      <c r="A1022" s="71">
        <v>1021</v>
      </c>
      <c r="B1022" s="71">
        <v>266</v>
      </c>
      <c r="C1022" s="4" t="s">
        <v>1055</v>
      </c>
      <c r="D1022" s="3" t="s">
        <v>25</v>
      </c>
      <c r="E1022" s="3" t="s">
        <v>1811</v>
      </c>
      <c r="F1022" s="119">
        <v>-1.708761</v>
      </c>
      <c r="G1022" s="119">
        <v>31.706230099999999</v>
      </c>
      <c r="H1022" s="8" t="s">
        <v>1559</v>
      </c>
      <c r="I1022" s="8" t="s">
        <v>1559</v>
      </c>
      <c r="J1022" s="3" t="s">
        <v>10</v>
      </c>
      <c r="K1022" s="8" t="s">
        <v>1058</v>
      </c>
      <c r="L1022" s="8">
        <v>1780</v>
      </c>
      <c r="M1022" s="8">
        <v>150</v>
      </c>
      <c r="N1022" s="135">
        <v>-56</v>
      </c>
      <c r="O1022" s="135">
        <v>601</v>
      </c>
      <c r="P1022" s="129">
        <v>272.5</v>
      </c>
      <c r="Q1022" s="40">
        <v>2006</v>
      </c>
      <c r="R1022" s="40">
        <v>1349</v>
      </c>
      <c r="S1022" s="40">
        <v>1677.5</v>
      </c>
      <c r="T1022" s="8" t="s">
        <v>37</v>
      </c>
      <c r="U1022" s="4" t="s">
        <v>2252</v>
      </c>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t="s">
        <v>186</v>
      </c>
      <c r="BE1022" s="3" t="s">
        <v>1838</v>
      </c>
      <c r="BF1022" s="3" t="s">
        <v>16</v>
      </c>
      <c r="BG1022" s="3"/>
      <c r="BH1022" s="15" t="s">
        <v>1874</v>
      </c>
      <c r="BI1022" s="15" t="s">
        <v>1874</v>
      </c>
      <c r="BJ1022" s="15"/>
      <c r="BK1022" s="15" t="str">
        <f t="shared" si="29"/>
        <v>B</v>
      </c>
      <c r="BL1022" s="15">
        <v>1975</v>
      </c>
      <c r="BM1022" s="11" t="s">
        <v>5805</v>
      </c>
      <c r="BN1022" s="30" t="s">
        <v>2222</v>
      </c>
      <c r="BO1022" s="11" t="s">
        <v>6052</v>
      </c>
      <c r="BP1022" s="27"/>
      <c r="BQ1022" s="11" t="s">
        <v>5112</v>
      </c>
      <c r="BR1022" s="30" t="s">
        <v>2214</v>
      </c>
      <c r="BS1022" s="3"/>
      <c r="BT1022" s="27"/>
      <c r="BU1022" s="3"/>
      <c r="BV1022" s="27"/>
    </row>
    <row r="1023" spans="1:74" s="42" customFormat="1" x14ac:dyDescent="0.35">
      <c r="A1023" s="71">
        <v>1022</v>
      </c>
      <c r="B1023" s="71">
        <v>266</v>
      </c>
      <c r="C1023" s="4" t="s">
        <v>1055</v>
      </c>
      <c r="D1023" s="3" t="s">
        <v>25</v>
      </c>
      <c r="E1023" s="3" t="s">
        <v>1811</v>
      </c>
      <c r="F1023" s="6">
        <v>-1.708761</v>
      </c>
      <c r="G1023" s="6">
        <v>31.706230099999999</v>
      </c>
      <c r="H1023" s="8"/>
      <c r="I1023" s="8" t="s">
        <v>2703</v>
      </c>
      <c r="J1023" s="3" t="s">
        <v>10</v>
      </c>
      <c r="K1023" s="8" t="s">
        <v>1059</v>
      </c>
      <c r="L1023" s="8">
        <v>2560</v>
      </c>
      <c r="M1023" s="8">
        <v>100</v>
      </c>
      <c r="N1023" s="135">
        <v>-896</v>
      </c>
      <c r="O1023" s="135">
        <v>-401</v>
      </c>
      <c r="P1023" s="129">
        <v>-648.5</v>
      </c>
      <c r="Q1023" s="40">
        <v>2846</v>
      </c>
      <c r="R1023" s="40">
        <v>2351</v>
      </c>
      <c r="S1023" s="40">
        <v>2598.5</v>
      </c>
      <c r="T1023" s="8" t="s">
        <v>37</v>
      </c>
      <c r="U1023" s="4" t="s">
        <v>2252</v>
      </c>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t="s">
        <v>186</v>
      </c>
      <c r="BE1023" s="3" t="s">
        <v>1838</v>
      </c>
      <c r="BF1023" s="3" t="s">
        <v>16</v>
      </c>
      <c r="BG1023" s="3" t="s">
        <v>6156</v>
      </c>
      <c r="BH1023" s="15" t="s">
        <v>1874</v>
      </c>
      <c r="BI1023" s="15" t="s">
        <v>1874</v>
      </c>
      <c r="BJ1023" s="15"/>
      <c r="BK1023" s="15" t="str">
        <f t="shared" si="29"/>
        <v>B</v>
      </c>
      <c r="BL1023" s="15">
        <v>1975</v>
      </c>
      <c r="BM1023" s="11" t="s">
        <v>5806</v>
      </c>
      <c r="BN1023" s="30" t="s">
        <v>2222</v>
      </c>
      <c r="BO1023" s="11" t="s">
        <v>6052</v>
      </c>
      <c r="BP1023" s="27"/>
      <c r="BQ1023" s="11" t="s">
        <v>5112</v>
      </c>
      <c r="BR1023" s="30" t="s">
        <v>2215</v>
      </c>
      <c r="BS1023" s="3"/>
      <c r="BT1023" s="27"/>
      <c r="BU1023" s="3"/>
      <c r="BV1023" s="27"/>
    </row>
    <row r="1024" spans="1:74" s="42" customFormat="1" x14ac:dyDescent="0.35">
      <c r="A1024" s="71">
        <v>1023</v>
      </c>
      <c r="B1024" s="71">
        <v>266</v>
      </c>
      <c r="C1024" s="4" t="s">
        <v>1055</v>
      </c>
      <c r="D1024" s="3" t="s">
        <v>25</v>
      </c>
      <c r="E1024" s="3" t="s">
        <v>1811</v>
      </c>
      <c r="F1024" s="119">
        <v>-1.708761</v>
      </c>
      <c r="G1024" s="119">
        <v>31.706230099999999</v>
      </c>
      <c r="H1024" s="8"/>
      <c r="I1024" s="8" t="s">
        <v>1046</v>
      </c>
      <c r="J1024" s="3" t="s">
        <v>10</v>
      </c>
      <c r="K1024" s="8" t="s">
        <v>1060</v>
      </c>
      <c r="L1024" s="8">
        <v>2500</v>
      </c>
      <c r="M1024" s="8">
        <v>115</v>
      </c>
      <c r="N1024" s="135">
        <v>-894</v>
      </c>
      <c r="O1024" s="135">
        <v>-230</v>
      </c>
      <c r="P1024" s="129">
        <v>-562</v>
      </c>
      <c r="Q1024" s="40">
        <v>2844</v>
      </c>
      <c r="R1024" s="40">
        <v>2180</v>
      </c>
      <c r="S1024" s="40">
        <v>2512</v>
      </c>
      <c r="T1024" s="8" t="s">
        <v>37</v>
      </c>
      <c r="U1024" s="4" t="s">
        <v>2252</v>
      </c>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t="s">
        <v>186</v>
      </c>
      <c r="BE1024" s="3" t="s">
        <v>1838</v>
      </c>
      <c r="BF1024" s="3" t="s">
        <v>16</v>
      </c>
      <c r="BG1024" s="3"/>
      <c r="BH1024" s="15" t="s">
        <v>3967</v>
      </c>
      <c r="BI1024" s="15" t="s">
        <v>1874</v>
      </c>
      <c r="BJ1024" s="15"/>
      <c r="BK1024" s="15" t="str">
        <f t="shared" si="29"/>
        <v>B</v>
      </c>
      <c r="BL1024" s="15">
        <v>1975</v>
      </c>
      <c r="BM1024" s="11" t="s">
        <v>5807</v>
      </c>
      <c r="BN1024" s="30" t="s">
        <v>2222</v>
      </c>
      <c r="BO1024" s="11" t="s">
        <v>6052</v>
      </c>
      <c r="BP1024" s="27"/>
      <c r="BQ1024" s="11" t="s">
        <v>5112</v>
      </c>
      <c r="BR1024" s="30" t="s">
        <v>2216</v>
      </c>
      <c r="BS1024" s="3"/>
      <c r="BT1024" s="27"/>
      <c r="BU1024" s="3"/>
      <c r="BV1024" s="27"/>
    </row>
    <row r="1025" spans="1:74" s="42" customFormat="1" x14ac:dyDescent="0.35">
      <c r="A1025" s="71">
        <v>1024</v>
      </c>
      <c r="B1025" s="71">
        <v>266</v>
      </c>
      <c r="C1025" s="4" t="s">
        <v>1055</v>
      </c>
      <c r="D1025" s="3" t="s">
        <v>25</v>
      </c>
      <c r="E1025" s="3" t="s">
        <v>1811</v>
      </c>
      <c r="F1025" s="119">
        <v>-1.708761</v>
      </c>
      <c r="G1025" s="119">
        <v>31.706230099999999</v>
      </c>
      <c r="H1025" s="8"/>
      <c r="I1025" s="8" t="s">
        <v>1046</v>
      </c>
      <c r="J1025" s="3" t="s">
        <v>10</v>
      </c>
      <c r="K1025" s="8" t="s">
        <v>1061</v>
      </c>
      <c r="L1025" s="8">
        <v>2400</v>
      </c>
      <c r="M1025" s="8">
        <v>115</v>
      </c>
      <c r="N1025" s="135">
        <v>-791</v>
      </c>
      <c r="O1025" s="135">
        <v>-194</v>
      </c>
      <c r="P1025" s="129">
        <v>-492.5</v>
      </c>
      <c r="Q1025" s="40">
        <v>2741</v>
      </c>
      <c r="R1025" s="40">
        <v>2144</v>
      </c>
      <c r="S1025" s="40">
        <v>2442.5</v>
      </c>
      <c r="T1025" s="8" t="s">
        <v>37</v>
      </c>
      <c r="U1025" s="4" t="s">
        <v>2252</v>
      </c>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t="s">
        <v>186</v>
      </c>
      <c r="BE1025" s="3" t="s">
        <v>1838</v>
      </c>
      <c r="BF1025" s="3" t="s">
        <v>16</v>
      </c>
      <c r="BG1025" s="3"/>
      <c r="BH1025" s="15" t="s">
        <v>3967</v>
      </c>
      <c r="BI1025" s="15" t="s">
        <v>1874</v>
      </c>
      <c r="BJ1025" s="15"/>
      <c r="BK1025" s="15" t="str">
        <f t="shared" si="29"/>
        <v>B</v>
      </c>
      <c r="BL1025" s="15">
        <v>1975</v>
      </c>
      <c r="BM1025" s="11" t="s">
        <v>5808</v>
      </c>
      <c r="BN1025" s="30" t="s">
        <v>2222</v>
      </c>
      <c r="BO1025" s="11" t="s">
        <v>6052</v>
      </c>
      <c r="BP1025" s="27"/>
      <c r="BQ1025" s="11" t="s">
        <v>5112</v>
      </c>
      <c r="BR1025" s="30" t="s">
        <v>2217</v>
      </c>
      <c r="BS1025" s="3"/>
      <c r="BT1025" s="27"/>
      <c r="BU1025" s="3"/>
      <c r="BV1025" s="27"/>
    </row>
    <row r="1026" spans="1:74" s="42" customFormat="1" x14ac:dyDescent="0.35">
      <c r="A1026" s="71">
        <v>1025</v>
      </c>
      <c r="B1026" s="71">
        <v>266</v>
      </c>
      <c r="C1026" s="4" t="s">
        <v>1055</v>
      </c>
      <c r="D1026" s="3" t="s">
        <v>25</v>
      </c>
      <c r="E1026" s="3" t="s">
        <v>1811</v>
      </c>
      <c r="F1026" s="119">
        <v>-1.708761</v>
      </c>
      <c r="G1026" s="119">
        <v>31.706230099999999</v>
      </c>
      <c r="H1026" s="8"/>
      <c r="I1026" s="8" t="s">
        <v>2704</v>
      </c>
      <c r="J1026" s="3" t="s">
        <v>10</v>
      </c>
      <c r="K1026" s="8" t="s">
        <v>1066</v>
      </c>
      <c r="L1026" s="8">
        <v>1890</v>
      </c>
      <c r="M1026" s="8">
        <v>115</v>
      </c>
      <c r="N1026" s="135">
        <v>-137</v>
      </c>
      <c r="O1026" s="135">
        <v>416</v>
      </c>
      <c r="P1026" s="129">
        <v>139.5</v>
      </c>
      <c r="Q1026" s="40">
        <v>2087</v>
      </c>
      <c r="R1026" s="40">
        <v>1534</v>
      </c>
      <c r="S1026" s="40">
        <v>1810.5</v>
      </c>
      <c r="T1026" s="8" t="s">
        <v>37</v>
      </c>
      <c r="U1026" s="4" t="s">
        <v>2252</v>
      </c>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t="s">
        <v>186</v>
      </c>
      <c r="BE1026" s="3" t="s">
        <v>1838</v>
      </c>
      <c r="BF1026" s="3" t="s">
        <v>16</v>
      </c>
      <c r="BG1026" s="3"/>
      <c r="BH1026" s="15" t="s">
        <v>1874</v>
      </c>
      <c r="BI1026" s="15" t="s">
        <v>1874</v>
      </c>
      <c r="BJ1026" s="15"/>
      <c r="BK1026" s="15" t="str">
        <f t="shared" si="29"/>
        <v>B</v>
      </c>
      <c r="BL1026" s="15">
        <v>1975</v>
      </c>
      <c r="BM1026" s="11" t="s">
        <v>5809</v>
      </c>
      <c r="BN1026" s="30" t="s">
        <v>2222</v>
      </c>
      <c r="BO1026" s="11" t="s">
        <v>6052</v>
      </c>
      <c r="BP1026" s="27"/>
      <c r="BQ1026" s="11" t="s">
        <v>5112</v>
      </c>
      <c r="BR1026" s="30" t="s">
        <v>2218</v>
      </c>
      <c r="BS1026" s="3"/>
      <c r="BT1026" s="27"/>
      <c r="BU1026" s="3"/>
      <c r="BV1026" s="27"/>
    </row>
    <row r="1027" spans="1:74" s="42" customFormat="1" x14ac:dyDescent="0.35">
      <c r="A1027" s="71">
        <v>1026</v>
      </c>
      <c r="B1027" s="71">
        <v>267</v>
      </c>
      <c r="C1027" s="4" t="s">
        <v>1062</v>
      </c>
      <c r="D1027" s="3" t="s">
        <v>25</v>
      </c>
      <c r="E1027" s="3" t="s">
        <v>1811</v>
      </c>
      <c r="F1027" s="119">
        <v>-1.5661754015623499</v>
      </c>
      <c r="G1027" s="119">
        <v>31.459129395749098</v>
      </c>
      <c r="H1027" s="8"/>
      <c r="I1027" s="8" t="s">
        <v>1046</v>
      </c>
      <c r="J1027" s="3" t="s">
        <v>10</v>
      </c>
      <c r="K1027" s="8" t="s">
        <v>1063</v>
      </c>
      <c r="L1027" s="8">
        <v>965</v>
      </c>
      <c r="M1027" s="8">
        <v>100</v>
      </c>
      <c r="N1027" s="135">
        <v>894</v>
      </c>
      <c r="O1027" s="135">
        <v>1274</v>
      </c>
      <c r="P1027" s="129">
        <v>1084</v>
      </c>
      <c r="Q1027" s="40">
        <v>1056</v>
      </c>
      <c r="R1027" s="40">
        <v>676</v>
      </c>
      <c r="S1027" s="40">
        <v>866</v>
      </c>
      <c r="T1027" s="8" t="s">
        <v>37</v>
      </c>
      <c r="U1027" s="4" t="s">
        <v>2252</v>
      </c>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t="s">
        <v>186</v>
      </c>
      <c r="BE1027" s="3" t="s">
        <v>1838</v>
      </c>
      <c r="BF1027" s="3" t="s">
        <v>1824</v>
      </c>
      <c r="BG1027" s="3"/>
      <c r="BH1027" s="15" t="s">
        <v>3967</v>
      </c>
      <c r="BI1027" s="15" t="s">
        <v>1874</v>
      </c>
      <c r="BJ1027" s="15"/>
      <c r="BK1027" s="15" t="str">
        <f t="shared" si="29"/>
        <v>B</v>
      </c>
      <c r="BL1027" s="15">
        <v>1975</v>
      </c>
      <c r="BM1027" s="11" t="s">
        <v>5810</v>
      </c>
      <c r="BN1027" s="30" t="s">
        <v>2222</v>
      </c>
      <c r="BO1027" s="11" t="s">
        <v>6052</v>
      </c>
      <c r="BP1027" s="27"/>
      <c r="BQ1027" s="11" t="s">
        <v>5112</v>
      </c>
      <c r="BR1027" s="30" t="s">
        <v>2219</v>
      </c>
      <c r="BS1027" s="3"/>
      <c r="BT1027" s="27"/>
      <c r="BU1027" s="3"/>
      <c r="BV1027" s="27"/>
    </row>
    <row r="1028" spans="1:74" s="42" customFormat="1" x14ac:dyDescent="0.35">
      <c r="A1028" s="71">
        <v>1027</v>
      </c>
      <c r="B1028" s="71">
        <v>267</v>
      </c>
      <c r="C1028" s="4" t="s">
        <v>1062</v>
      </c>
      <c r="D1028" s="3" t="s">
        <v>25</v>
      </c>
      <c r="E1028" s="3" t="s">
        <v>1811</v>
      </c>
      <c r="F1028" s="119">
        <v>-1.5661754015623499</v>
      </c>
      <c r="G1028" s="119">
        <v>31.459129395749098</v>
      </c>
      <c r="H1028" s="8"/>
      <c r="I1028" s="8" t="s">
        <v>1046</v>
      </c>
      <c r="J1028" s="3" t="s">
        <v>10</v>
      </c>
      <c r="K1028" s="8" t="s">
        <v>1064</v>
      </c>
      <c r="L1028" s="8">
        <v>1910</v>
      </c>
      <c r="M1028" s="8">
        <v>100</v>
      </c>
      <c r="N1028" s="135">
        <v>-106</v>
      </c>
      <c r="O1028" s="135">
        <v>380</v>
      </c>
      <c r="P1028" s="129">
        <v>137</v>
      </c>
      <c r="Q1028" s="40">
        <v>2056</v>
      </c>
      <c r="R1028" s="40">
        <v>1570</v>
      </c>
      <c r="S1028" s="40">
        <v>1813</v>
      </c>
      <c r="T1028" s="8" t="s">
        <v>37</v>
      </c>
      <c r="U1028" s="4" t="s">
        <v>2252</v>
      </c>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t="s">
        <v>186</v>
      </c>
      <c r="BE1028" s="3" t="s">
        <v>1838</v>
      </c>
      <c r="BF1028" s="3" t="s">
        <v>16</v>
      </c>
      <c r="BG1028" s="3"/>
      <c r="BH1028" s="15" t="s">
        <v>3967</v>
      </c>
      <c r="BI1028" s="15" t="s">
        <v>1874</v>
      </c>
      <c r="BJ1028" s="15"/>
      <c r="BK1028" s="15" t="str">
        <f t="shared" si="29"/>
        <v>B</v>
      </c>
      <c r="BL1028" s="15">
        <v>1975</v>
      </c>
      <c r="BM1028" s="11" t="s">
        <v>5811</v>
      </c>
      <c r="BN1028" s="30" t="s">
        <v>2222</v>
      </c>
      <c r="BO1028" s="11" t="s">
        <v>6052</v>
      </c>
      <c r="BP1028" s="27"/>
      <c r="BQ1028" s="11" t="s">
        <v>5112</v>
      </c>
      <c r="BR1028" s="30" t="s">
        <v>2220</v>
      </c>
      <c r="BS1028" s="3"/>
      <c r="BT1028" s="27"/>
      <c r="BU1028" s="3"/>
      <c r="BV1028" s="27"/>
    </row>
    <row r="1029" spans="1:74" s="42" customFormat="1" x14ac:dyDescent="0.35">
      <c r="A1029" s="71">
        <v>1028</v>
      </c>
      <c r="B1029" s="71">
        <v>267</v>
      </c>
      <c r="C1029" s="4" t="s">
        <v>1062</v>
      </c>
      <c r="D1029" s="3" t="s">
        <v>25</v>
      </c>
      <c r="E1029" s="3" t="s">
        <v>1811</v>
      </c>
      <c r="F1029" s="119">
        <v>-1.5661754015623499</v>
      </c>
      <c r="G1029" s="119">
        <v>31.459129395749098</v>
      </c>
      <c r="H1029" s="8"/>
      <c r="I1029" s="8" t="s">
        <v>1046</v>
      </c>
      <c r="J1029" s="3" t="s">
        <v>10</v>
      </c>
      <c r="K1029" s="8" t="s">
        <v>1065</v>
      </c>
      <c r="L1029" s="8">
        <v>1040</v>
      </c>
      <c r="M1029" s="8">
        <v>100</v>
      </c>
      <c r="N1029" s="135">
        <v>774</v>
      </c>
      <c r="O1029" s="135">
        <v>1221</v>
      </c>
      <c r="P1029" s="129">
        <v>997.5</v>
      </c>
      <c r="Q1029" s="40">
        <v>1176</v>
      </c>
      <c r="R1029" s="40">
        <v>729</v>
      </c>
      <c r="S1029" s="40">
        <v>952.5</v>
      </c>
      <c r="T1029" s="8" t="s">
        <v>37</v>
      </c>
      <c r="U1029" s="4" t="s">
        <v>2252</v>
      </c>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t="s">
        <v>186</v>
      </c>
      <c r="BE1029" s="3" t="s">
        <v>1838</v>
      </c>
      <c r="BF1029" s="3" t="s">
        <v>1824</v>
      </c>
      <c r="BG1029" s="3"/>
      <c r="BH1029" s="15" t="s">
        <v>3967</v>
      </c>
      <c r="BI1029" s="15" t="s">
        <v>1874</v>
      </c>
      <c r="BJ1029" s="15"/>
      <c r="BK1029" s="15" t="str">
        <f t="shared" ref="BK1029:BK1060" si="30">IF(BL1029&gt;1988,"A",IF(BL1029&gt;1971,"B","C"))</f>
        <v>B</v>
      </c>
      <c r="BL1029" s="15">
        <v>1975</v>
      </c>
      <c r="BM1029" s="11" t="s">
        <v>5812</v>
      </c>
      <c r="BN1029" s="30" t="s">
        <v>2222</v>
      </c>
      <c r="BO1029" s="11" t="s">
        <v>6052</v>
      </c>
      <c r="BP1029" s="27"/>
      <c r="BQ1029" s="11" t="s">
        <v>5112</v>
      </c>
      <c r="BR1029" s="30" t="s">
        <v>2221</v>
      </c>
      <c r="BS1029" s="3"/>
      <c r="BT1029" s="27"/>
      <c r="BU1029" s="3"/>
      <c r="BV1029" s="27"/>
    </row>
    <row r="1030" spans="1:74" s="42" customFormat="1" x14ac:dyDescent="0.35">
      <c r="A1030" s="71">
        <v>1029</v>
      </c>
      <c r="B1030" s="71">
        <v>268</v>
      </c>
      <c r="C1030" s="4" t="s">
        <v>4882</v>
      </c>
      <c r="D1030" s="3" t="s">
        <v>25</v>
      </c>
      <c r="E1030" s="3" t="s">
        <v>1810</v>
      </c>
      <c r="F1030" s="119">
        <v>-3.6555559999999998</v>
      </c>
      <c r="G1030" s="119">
        <v>37.59722</v>
      </c>
      <c r="H1030" s="8" t="s">
        <v>1052</v>
      </c>
      <c r="I1030" s="8" t="s">
        <v>967</v>
      </c>
      <c r="J1030" s="3" t="s">
        <v>10</v>
      </c>
      <c r="K1030" s="8" t="s">
        <v>1243</v>
      </c>
      <c r="L1030" s="8">
        <v>862</v>
      </c>
      <c r="M1030" s="8">
        <v>40</v>
      </c>
      <c r="N1030" s="135">
        <v>1051</v>
      </c>
      <c r="O1030" s="135">
        <v>1277</v>
      </c>
      <c r="P1030" s="129">
        <v>1164</v>
      </c>
      <c r="Q1030" s="40">
        <v>899</v>
      </c>
      <c r="R1030" s="40">
        <v>673</v>
      </c>
      <c r="S1030" s="40">
        <v>786</v>
      </c>
      <c r="T1030" s="8" t="s">
        <v>37</v>
      </c>
      <c r="U1030" s="4" t="s">
        <v>2252</v>
      </c>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t="s">
        <v>186</v>
      </c>
      <c r="BC1030" s="3"/>
      <c r="BD1030" s="3"/>
      <c r="BE1030" s="3"/>
      <c r="BF1030" s="3" t="s">
        <v>21</v>
      </c>
      <c r="BG1030" s="3"/>
      <c r="BH1030" s="15" t="s">
        <v>556</v>
      </c>
      <c r="BI1030" s="15" t="s">
        <v>1874</v>
      </c>
      <c r="BJ1030" s="15"/>
      <c r="BK1030" s="15" t="str">
        <f t="shared" si="30"/>
        <v>A</v>
      </c>
      <c r="BL1030" s="15">
        <v>2018</v>
      </c>
      <c r="BM1030" s="11" t="s">
        <v>5813</v>
      </c>
      <c r="BN1030" s="30" t="s">
        <v>2223</v>
      </c>
      <c r="BO1030" s="11" t="s">
        <v>6053</v>
      </c>
      <c r="BP1030" s="34" t="s">
        <v>2230</v>
      </c>
      <c r="BQ1030" s="3"/>
      <c r="BR1030" s="27"/>
      <c r="BS1030" s="3"/>
      <c r="BT1030" s="27"/>
      <c r="BU1030" s="3"/>
      <c r="BV1030" s="27"/>
    </row>
    <row r="1031" spans="1:74" s="42" customFormat="1" x14ac:dyDescent="0.35">
      <c r="A1031" s="71">
        <v>1030</v>
      </c>
      <c r="B1031" s="71">
        <v>269</v>
      </c>
      <c r="C1031" s="4" t="s">
        <v>4883</v>
      </c>
      <c r="D1031" s="3" t="s">
        <v>25</v>
      </c>
      <c r="E1031" s="3" t="s">
        <v>1810</v>
      </c>
      <c r="F1031" s="119">
        <v>-3.6555559999999998</v>
      </c>
      <c r="G1031" s="119">
        <v>37.59722</v>
      </c>
      <c r="H1031" s="8" t="s">
        <v>968</v>
      </c>
      <c r="I1031" s="8" t="s">
        <v>967</v>
      </c>
      <c r="J1031" s="3" t="s">
        <v>10</v>
      </c>
      <c r="K1031" s="8" t="s">
        <v>1244</v>
      </c>
      <c r="L1031" s="8">
        <v>560</v>
      </c>
      <c r="M1031" s="8">
        <v>50</v>
      </c>
      <c r="N1031" s="135">
        <v>1305</v>
      </c>
      <c r="O1031" s="135">
        <v>1451</v>
      </c>
      <c r="P1031" s="129">
        <v>1378</v>
      </c>
      <c r="Q1031" s="40">
        <v>645</v>
      </c>
      <c r="R1031" s="40">
        <v>499</v>
      </c>
      <c r="S1031" s="40">
        <v>572</v>
      </c>
      <c r="T1031" s="8" t="s">
        <v>37</v>
      </c>
      <c r="U1031" s="4" t="s">
        <v>2252</v>
      </c>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t="s">
        <v>186</v>
      </c>
      <c r="BC1031" s="3"/>
      <c r="BD1031" s="3"/>
      <c r="BE1031" s="3"/>
      <c r="BF1031" s="3" t="s">
        <v>21</v>
      </c>
      <c r="BG1031" s="3"/>
      <c r="BH1031" s="15" t="s">
        <v>556</v>
      </c>
      <c r="BI1031" s="15" t="s">
        <v>1874</v>
      </c>
      <c r="BJ1031" s="15"/>
      <c r="BK1031" s="15" t="str">
        <f t="shared" si="30"/>
        <v>A</v>
      </c>
      <c r="BL1031" s="15">
        <v>2018</v>
      </c>
      <c r="BM1031" s="11" t="s">
        <v>5813</v>
      </c>
      <c r="BN1031" s="30" t="s">
        <v>2224</v>
      </c>
      <c r="BO1031" s="11" t="s">
        <v>6053</v>
      </c>
      <c r="BP1031" s="34" t="s">
        <v>2230</v>
      </c>
      <c r="BQ1031" s="3"/>
      <c r="BR1031" s="27"/>
      <c r="BS1031" s="3"/>
      <c r="BT1031" s="27"/>
      <c r="BU1031" s="3"/>
      <c r="BV1031" s="27"/>
    </row>
    <row r="1032" spans="1:74" s="42" customFormat="1" x14ac:dyDescent="0.35">
      <c r="A1032" s="71">
        <v>1031</v>
      </c>
      <c r="B1032" s="71">
        <v>270</v>
      </c>
      <c r="C1032" s="4" t="s">
        <v>4884</v>
      </c>
      <c r="D1032" s="3" t="s">
        <v>25</v>
      </c>
      <c r="E1032" s="3" t="s">
        <v>1810</v>
      </c>
      <c r="F1032" s="119">
        <v>-3.6555559999999998</v>
      </c>
      <c r="G1032" s="119">
        <v>37.59722</v>
      </c>
      <c r="H1032" s="8" t="s">
        <v>969</v>
      </c>
      <c r="I1032" s="8" t="s">
        <v>3684</v>
      </c>
      <c r="J1032" s="3" t="s">
        <v>10</v>
      </c>
      <c r="K1032" s="8" t="s">
        <v>3929</v>
      </c>
      <c r="L1032" s="8">
        <v>366</v>
      </c>
      <c r="M1032" s="8">
        <v>45</v>
      </c>
      <c r="N1032" s="135">
        <v>1456</v>
      </c>
      <c r="O1032" s="135">
        <v>1640</v>
      </c>
      <c r="P1032" s="129">
        <v>1548</v>
      </c>
      <c r="Q1032" s="40">
        <v>494</v>
      </c>
      <c r="R1032" s="40">
        <v>310</v>
      </c>
      <c r="S1032" s="40">
        <v>402</v>
      </c>
      <c r="T1032" s="8" t="s">
        <v>37</v>
      </c>
      <c r="U1032" s="4" t="s">
        <v>2252</v>
      </c>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t="s">
        <v>186</v>
      </c>
      <c r="BC1032" s="3"/>
      <c r="BD1032" s="3" t="s">
        <v>186</v>
      </c>
      <c r="BE1032" s="3" t="s">
        <v>1851</v>
      </c>
      <c r="BF1032" s="3" t="s">
        <v>21</v>
      </c>
      <c r="BG1032" s="3"/>
      <c r="BH1032" s="15" t="s">
        <v>556</v>
      </c>
      <c r="BI1032" s="15" t="s">
        <v>1874</v>
      </c>
      <c r="BJ1032" s="15"/>
      <c r="BK1032" s="15" t="str">
        <f t="shared" si="30"/>
        <v>A</v>
      </c>
      <c r="BL1032" s="15">
        <v>2018</v>
      </c>
      <c r="BM1032" s="11" t="s">
        <v>5814</v>
      </c>
      <c r="BN1032" s="30" t="s">
        <v>2224</v>
      </c>
      <c r="BO1032" s="11" t="s">
        <v>6053</v>
      </c>
      <c r="BP1032" s="34" t="s">
        <v>2230</v>
      </c>
      <c r="BQ1032" s="3"/>
      <c r="BR1032" s="27"/>
      <c r="BS1032" s="3"/>
      <c r="BT1032" s="27"/>
      <c r="BU1032" s="3"/>
      <c r="BV1032" s="27"/>
    </row>
    <row r="1033" spans="1:74" s="42" customFormat="1" x14ac:dyDescent="0.35">
      <c r="A1033" s="71">
        <v>1032</v>
      </c>
      <c r="B1033" s="71">
        <v>270</v>
      </c>
      <c r="C1033" s="4" t="s">
        <v>4884</v>
      </c>
      <c r="D1033" s="3" t="s">
        <v>25</v>
      </c>
      <c r="E1033" s="3" t="s">
        <v>1810</v>
      </c>
      <c r="F1033" s="119">
        <v>-3.6555559999999998</v>
      </c>
      <c r="G1033" s="119">
        <v>37.59722</v>
      </c>
      <c r="H1033" s="8" t="s">
        <v>969</v>
      </c>
      <c r="I1033" s="8" t="s">
        <v>970</v>
      </c>
      <c r="J1033" s="3" t="s">
        <v>10</v>
      </c>
      <c r="K1033" s="8" t="s">
        <v>1245</v>
      </c>
      <c r="L1033" s="8">
        <v>873</v>
      </c>
      <c r="M1033" s="8">
        <v>36</v>
      </c>
      <c r="N1033" s="135">
        <v>1050</v>
      </c>
      <c r="O1033" s="135">
        <v>1273</v>
      </c>
      <c r="P1033" s="129">
        <v>1161.5</v>
      </c>
      <c r="Q1033" s="40">
        <v>900</v>
      </c>
      <c r="R1033" s="40">
        <v>677</v>
      </c>
      <c r="S1033" s="40">
        <v>788.5</v>
      </c>
      <c r="T1033" s="8" t="s">
        <v>37</v>
      </c>
      <c r="U1033" s="4" t="s">
        <v>2252</v>
      </c>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t="s">
        <v>186</v>
      </c>
      <c r="BC1033" s="3"/>
      <c r="BD1033" s="3" t="s">
        <v>186</v>
      </c>
      <c r="BE1033" s="3" t="s">
        <v>1851</v>
      </c>
      <c r="BF1033" s="3" t="s">
        <v>1824</v>
      </c>
      <c r="BG1033" s="3"/>
      <c r="BH1033" s="15" t="s">
        <v>556</v>
      </c>
      <c r="BI1033" s="15" t="s">
        <v>1874</v>
      </c>
      <c r="BJ1033" s="15"/>
      <c r="BK1033" s="15" t="str">
        <f t="shared" si="30"/>
        <v>A</v>
      </c>
      <c r="BL1033" s="15">
        <v>2018</v>
      </c>
      <c r="BM1033" s="11" t="s">
        <v>5815</v>
      </c>
      <c r="BN1033" s="30" t="s">
        <v>2225</v>
      </c>
      <c r="BO1033" s="11" t="s">
        <v>6053</v>
      </c>
      <c r="BP1033" s="34" t="s">
        <v>2230</v>
      </c>
      <c r="BQ1033" s="3"/>
      <c r="BR1033" s="27"/>
      <c r="BS1033" s="3"/>
      <c r="BT1033" s="27"/>
      <c r="BU1033" s="3"/>
      <c r="BV1033" s="27"/>
    </row>
    <row r="1034" spans="1:74" s="42" customFormat="1" x14ac:dyDescent="0.35">
      <c r="A1034" s="71">
        <v>1033</v>
      </c>
      <c r="B1034" s="71">
        <v>271</v>
      </c>
      <c r="C1034" s="4" t="s">
        <v>4881</v>
      </c>
      <c r="D1034" s="3" t="s">
        <v>25</v>
      </c>
      <c r="E1034" s="3" t="s">
        <v>1810</v>
      </c>
      <c r="F1034" s="119">
        <v>-3.5905255999999999</v>
      </c>
      <c r="G1034" s="119">
        <v>37.702698900000001</v>
      </c>
      <c r="H1034" s="8" t="s">
        <v>971</v>
      </c>
      <c r="I1034" s="8" t="s">
        <v>970</v>
      </c>
      <c r="J1034" s="3" t="s">
        <v>10</v>
      </c>
      <c r="K1034" s="8" t="s">
        <v>1246</v>
      </c>
      <c r="L1034" s="8">
        <v>900</v>
      </c>
      <c r="M1034" s="8">
        <v>36</v>
      </c>
      <c r="N1034" s="135">
        <v>1042</v>
      </c>
      <c r="O1034" s="135">
        <v>1257</v>
      </c>
      <c r="P1034" s="129">
        <v>1149.5</v>
      </c>
      <c r="Q1034" s="40">
        <v>908</v>
      </c>
      <c r="R1034" s="40">
        <v>693</v>
      </c>
      <c r="S1034" s="40">
        <v>800.5</v>
      </c>
      <c r="T1034" s="8" t="s">
        <v>37</v>
      </c>
      <c r="U1034" s="4" t="s">
        <v>2252</v>
      </c>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t="s">
        <v>186</v>
      </c>
      <c r="BC1034" s="3"/>
      <c r="BD1034" s="3"/>
      <c r="BE1034" s="3"/>
      <c r="BF1034" s="3" t="s">
        <v>1824</v>
      </c>
      <c r="BG1034" s="3"/>
      <c r="BH1034" s="15" t="s">
        <v>556</v>
      </c>
      <c r="BI1034" s="15" t="s">
        <v>1874</v>
      </c>
      <c r="BJ1034" s="15"/>
      <c r="BK1034" s="15" t="str">
        <f t="shared" si="30"/>
        <v>A</v>
      </c>
      <c r="BL1034" s="15">
        <v>2018</v>
      </c>
      <c r="BM1034" s="11" t="s">
        <v>5816</v>
      </c>
      <c r="BN1034" s="30" t="s">
        <v>2226</v>
      </c>
      <c r="BO1034" s="11" t="s">
        <v>6053</v>
      </c>
      <c r="BP1034" s="34" t="s">
        <v>2230</v>
      </c>
      <c r="BQ1034" s="3"/>
      <c r="BR1034" s="27"/>
      <c r="BS1034" s="3"/>
      <c r="BT1034" s="27"/>
      <c r="BU1034" s="3"/>
      <c r="BV1034" s="27"/>
    </row>
    <row r="1035" spans="1:74" s="42" customFormat="1" x14ac:dyDescent="0.35">
      <c r="A1035" s="71">
        <v>1034</v>
      </c>
      <c r="B1035" s="71">
        <v>271</v>
      </c>
      <c r="C1035" s="4" t="s">
        <v>4881</v>
      </c>
      <c r="D1035" s="3" t="s">
        <v>25</v>
      </c>
      <c r="E1035" s="3" t="s">
        <v>1810</v>
      </c>
      <c r="F1035" s="119">
        <v>-3.5905255999999999</v>
      </c>
      <c r="G1035" s="119">
        <v>37.702698900000001</v>
      </c>
      <c r="H1035" s="8" t="s">
        <v>971</v>
      </c>
      <c r="I1035" s="8" t="s">
        <v>970</v>
      </c>
      <c r="J1035" s="3" t="s">
        <v>10</v>
      </c>
      <c r="K1035" s="8" t="s">
        <v>1247</v>
      </c>
      <c r="L1035" s="8">
        <v>927</v>
      </c>
      <c r="M1035" s="8">
        <v>36</v>
      </c>
      <c r="N1035" s="135">
        <v>1040</v>
      </c>
      <c r="O1035" s="135">
        <v>1215</v>
      </c>
      <c r="P1035" s="129">
        <v>1127.5</v>
      </c>
      <c r="Q1035" s="40">
        <v>910</v>
      </c>
      <c r="R1035" s="40">
        <v>735</v>
      </c>
      <c r="S1035" s="40">
        <v>822.5</v>
      </c>
      <c r="T1035" s="8" t="s">
        <v>37</v>
      </c>
      <c r="U1035" s="4" t="s">
        <v>2252</v>
      </c>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t="s">
        <v>186</v>
      </c>
      <c r="BC1035" s="3"/>
      <c r="BD1035" s="3"/>
      <c r="BE1035" s="3"/>
      <c r="BF1035" s="3" t="s">
        <v>1824</v>
      </c>
      <c r="BG1035" s="3"/>
      <c r="BH1035" s="15" t="s">
        <v>556</v>
      </c>
      <c r="BI1035" s="15" t="s">
        <v>1874</v>
      </c>
      <c r="BJ1035" s="15"/>
      <c r="BK1035" s="15" t="str">
        <f t="shared" si="30"/>
        <v>A</v>
      </c>
      <c r="BL1035" s="15">
        <v>2018</v>
      </c>
      <c r="BM1035" s="11" t="s">
        <v>5817</v>
      </c>
      <c r="BN1035" s="30" t="s">
        <v>2227</v>
      </c>
      <c r="BO1035" s="11" t="s">
        <v>6053</v>
      </c>
      <c r="BP1035" s="34" t="s">
        <v>2230</v>
      </c>
      <c r="BQ1035" s="3"/>
      <c r="BR1035" s="27"/>
      <c r="BS1035" s="3"/>
      <c r="BT1035" s="27"/>
      <c r="BU1035" s="3"/>
      <c r="BV1035" s="27"/>
    </row>
    <row r="1036" spans="1:74" s="42" customFormat="1" x14ac:dyDescent="0.35">
      <c r="A1036" s="71">
        <v>1035</v>
      </c>
      <c r="B1036" s="71">
        <v>271</v>
      </c>
      <c r="C1036" s="4" t="s">
        <v>4881</v>
      </c>
      <c r="D1036" s="3" t="s">
        <v>25</v>
      </c>
      <c r="E1036" s="3" t="s">
        <v>1810</v>
      </c>
      <c r="F1036" s="119">
        <v>-3.5905255999999999</v>
      </c>
      <c r="G1036" s="119">
        <v>37.702698900000001</v>
      </c>
      <c r="H1036" s="8" t="s">
        <v>971</v>
      </c>
      <c r="I1036" s="8" t="s">
        <v>970</v>
      </c>
      <c r="J1036" s="3" t="s">
        <v>10</v>
      </c>
      <c r="K1036" s="8" t="s">
        <v>1248</v>
      </c>
      <c r="L1036" s="8">
        <v>945</v>
      </c>
      <c r="M1036" s="8">
        <v>36</v>
      </c>
      <c r="N1036" s="135">
        <v>1030</v>
      </c>
      <c r="O1036" s="135">
        <v>1208</v>
      </c>
      <c r="P1036" s="129">
        <v>1119</v>
      </c>
      <c r="Q1036" s="40">
        <v>920</v>
      </c>
      <c r="R1036" s="40">
        <v>742</v>
      </c>
      <c r="S1036" s="40">
        <v>831</v>
      </c>
      <c r="T1036" s="8" t="s">
        <v>37</v>
      </c>
      <c r="U1036" s="4" t="s">
        <v>2252</v>
      </c>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t="s">
        <v>186</v>
      </c>
      <c r="BC1036" s="3"/>
      <c r="BD1036" s="3"/>
      <c r="BE1036" s="3"/>
      <c r="BF1036" s="3" t="s">
        <v>1824</v>
      </c>
      <c r="BG1036" s="3"/>
      <c r="BH1036" s="15" t="s">
        <v>556</v>
      </c>
      <c r="BI1036" s="15" t="s">
        <v>1874</v>
      </c>
      <c r="BJ1036" s="15"/>
      <c r="BK1036" s="15" t="str">
        <f t="shared" si="30"/>
        <v>A</v>
      </c>
      <c r="BL1036" s="15">
        <v>2018</v>
      </c>
      <c r="BM1036" s="11" t="s">
        <v>5818</v>
      </c>
      <c r="BN1036" s="30" t="s">
        <v>2228</v>
      </c>
      <c r="BO1036" s="11" t="s">
        <v>6053</v>
      </c>
      <c r="BP1036" s="34" t="s">
        <v>2230</v>
      </c>
      <c r="BQ1036" s="3"/>
      <c r="BR1036" s="27"/>
      <c r="BS1036" s="3"/>
      <c r="BT1036" s="27"/>
      <c r="BU1036" s="3"/>
      <c r="BV1036" s="27"/>
    </row>
    <row r="1037" spans="1:74" s="42" customFormat="1" x14ac:dyDescent="0.35">
      <c r="A1037" s="71">
        <v>1036</v>
      </c>
      <c r="B1037" s="71">
        <v>271</v>
      </c>
      <c r="C1037" s="4" t="s">
        <v>4881</v>
      </c>
      <c r="D1037" s="3" t="s">
        <v>25</v>
      </c>
      <c r="E1037" s="3" t="s">
        <v>1810</v>
      </c>
      <c r="F1037" s="119">
        <v>-3.5905255999999999</v>
      </c>
      <c r="G1037" s="119">
        <v>37.702698900000001</v>
      </c>
      <c r="H1037" s="8" t="s">
        <v>971</v>
      </c>
      <c r="I1037" s="8" t="s">
        <v>970</v>
      </c>
      <c r="J1037" s="3" t="s">
        <v>10</v>
      </c>
      <c r="K1037" s="8" t="s">
        <v>1249</v>
      </c>
      <c r="L1037" s="8">
        <v>900</v>
      </c>
      <c r="M1037" s="8">
        <v>36</v>
      </c>
      <c r="N1037" s="135">
        <v>1042</v>
      </c>
      <c r="O1037" s="135">
        <v>1257</v>
      </c>
      <c r="P1037" s="129">
        <v>1149.5</v>
      </c>
      <c r="Q1037" s="40">
        <v>908</v>
      </c>
      <c r="R1037" s="40">
        <v>693</v>
      </c>
      <c r="S1037" s="40">
        <v>800.5</v>
      </c>
      <c r="T1037" s="8" t="s">
        <v>37</v>
      </c>
      <c r="U1037" s="4" t="s">
        <v>2252</v>
      </c>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t="s">
        <v>186</v>
      </c>
      <c r="BC1037" s="3"/>
      <c r="BD1037" s="3" t="s">
        <v>186</v>
      </c>
      <c r="BE1037" s="3"/>
      <c r="BF1037" s="3" t="s">
        <v>1824</v>
      </c>
      <c r="BG1037" s="3"/>
      <c r="BH1037" s="15" t="s">
        <v>556</v>
      </c>
      <c r="BI1037" s="15" t="s">
        <v>1874</v>
      </c>
      <c r="BJ1037" s="15"/>
      <c r="BK1037" s="15" t="str">
        <f t="shared" si="30"/>
        <v>A</v>
      </c>
      <c r="BL1037" s="15">
        <v>2018</v>
      </c>
      <c r="BM1037" s="11" t="s">
        <v>5819</v>
      </c>
      <c r="BN1037" s="30" t="s">
        <v>2229</v>
      </c>
      <c r="BO1037" s="11" t="s">
        <v>6053</v>
      </c>
      <c r="BP1037" s="34" t="s">
        <v>2230</v>
      </c>
      <c r="BQ1037" s="3"/>
      <c r="BR1037" s="27"/>
      <c r="BS1037" s="3"/>
      <c r="BT1037" s="27"/>
      <c r="BU1037" s="3"/>
      <c r="BV1037" s="27"/>
    </row>
    <row r="1038" spans="1:74" s="42" customFormat="1" x14ac:dyDescent="0.35">
      <c r="A1038" s="71">
        <v>1037</v>
      </c>
      <c r="B1038" s="71">
        <v>272</v>
      </c>
      <c r="C1038" s="4" t="s">
        <v>3685</v>
      </c>
      <c r="D1038" s="3" t="s">
        <v>25</v>
      </c>
      <c r="E1038" s="3" t="s">
        <v>1810</v>
      </c>
      <c r="F1038" s="119">
        <v>-3.6184720000000001</v>
      </c>
      <c r="G1038" s="119">
        <v>37.665527779999998</v>
      </c>
      <c r="H1038" s="8" t="s">
        <v>3689</v>
      </c>
      <c r="I1038" s="8" t="s">
        <v>3686</v>
      </c>
      <c r="J1038" s="3" t="s">
        <v>10</v>
      </c>
      <c r="K1038" s="8" t="s">
        <v>3735</v>
      </c>
      <c r="L1038" s="8">
        <v>194</v>
      </c>
      <c r="M1038" s="8">
        <v>45</v>
      </c>
      <c r="N1038" s="135">
        <v>1650</v>
      </c>
      <c r="O1038" s="135">
        <v>1948</v>
      </c>
      <c r="P1038" s="129">
        <v>1799</v>
      </c>
      <c r="Q1038" s="40">
        <v>300</v>
      </c>
      <c r="R1038" s="40">
        <v>2</v>
      </c>
      <c r="S1038" s="40">
        <v>151</v>
      </c>
      <c r="T1038" s="8" t="s">
        <v>37</v>
      </c>
      <c r="U1038" s="4" t="s">
        <v>2252</v>
      </c>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t="s">
        <v>186</v>
      </c>
      <c r="BC1038" s="3" t="s">
        <v>186</v>
      </c>
      <c r="BD1038" s="3" t="s">
        <v>186</v>
      </c>
      <c r="BE1038" s="3"/>
      <c r="BF1038" s="3" t="s">
        <v>21</v>
      </c>
      <c r="BG1038" s="3"/>
      <c r="BH1038" s="15" t="s">
        <v>556</v>
      </c>
      <c r="BI1038" s="15" t="s">
        <v>1874</v>
      </c>
      <c r="BJ1038" s="15"/>
      <c r="BK1038" s="15" t="str">
        <f t="shared" si="30"/>
        <v>A</v>
      </c>
      <c r="BL1038" s="15">
        <v>2018</v>
      </c>
      <c r="BM1038" s="11" t="s">
        <v>5820</v>
      </c>
      <c r="BN1038" s="30" t="s">
        <v>2229</v>
      </c>
      <c r="BO1038" s="3"/>
      <c r="BP1038" s="34"/>
      <c r="BQ1038" s="3"/>
      <c r="BR1038" s="27"/>
      <c r="BS1038" s="3"/>
      <c r="BT1038" s="27"/>
      <c r="BU1038" s="3"/>
      <c r="BV1038" s="27"/>
    </row>
    <row r="1039" spans="1:74" s="42" customFormat="1" x14ac:dyDescent="0.35">
      <c r="A1039" s="71">
        <v>1038</v>
      </c>
      <c r="B1039" s="71">
        <v>272</v>
      </c>
      <c r="C1039" s="4" t="s">
        <v>3685</v>
      </c>
      <c r="D1039" s="3" t="s">
        <v>25</v>
      </c>
      <c r="E1039" s="3" t="s">
        <v>1810</v>
      </c>
      <c r="F1039" s="119">
        <v>-3.6184720000000001</v>
      </c>
      <c r="G1039" s="119">
        <v>37.665527779999998</v>
      </c>
      <c r="H1039" s="8" t="s">
        <v>3689</v>
      </c>
      <c r="I1039" s="8" t="s">
        <v>3686</v>
      </c>
      <c r="J1039" s="3" t="s">
        <v>10</v>
      </c>
      <c r="K1039" s="8" t="s">
        <v>3930</v>
      </c>
      <c r="L1039" s="8">
        <v>236</v>
      </c>
      <c r="M1039" s="8">
        <v>41</v>
      </c>
      <c r="N1039" s="135">
        <v>1520</v>
      </c>
      <c r="O1039" s="135">
        <v>1948</v>
      </c>
      <c r="P1039" s="129">
        <v>1734</v>
      </c>
      <c r="Q1039" s="40">
        <v>430</v>
      </c>
      <c r="R1039" s="40">
        <v>2</v>
      </c>
      <c r="S1039" s="40">
        <v>216</v>
      </c>
      <c r="T1039" s="8" t="s">
        <v>37</v>
      </c>
      <c r="U1039" s="4" t="s">
        <v>2252</v>
      </c>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t="s">
        <v>186</v>
      </c>
      <c r="BC1039" s="3" t="s">
        <v>186</v>
      </c>
      <c r="BD1039" s="3" t="s">
        <v>186</v>
      </c>
      <c r="BE1039" s="3"/>
      <c r="BF1039" s="3" t="s">
        <v>21</v>
      </c>
      <c r="BG1039" s="3"/>
      <c r="BH1039" s="15" t="s">
        <v>556</v>
      </c>
      <c r="BI1039" s="15" t="s">
        <v>1874</v>
      </c>
      <c r="BJ1039" s="15"/>
      <c r="BK1039" s="15" t="str">
        <f t="shared" si="30"/>
        <v>A</v>
      </c>
      <c r="BL1039" s="15">
        <v>2018</v>
      </c>
      <c r="BM1039" s="11" t="s">
        <v>5821</v>
      </c>
      <c r="BN1039" s="30" t="s">
        <v>2229</v>
      </c>
      <c r="BO1039" s="3"/>
      <c r="BP1039" s="34"/>
      <c r="BQ1039" s="3"/>
      <c r="BR1039" s="27"/>
      <c r="BS1039" s="3"/>
      <c r="BT1039" s="27"/>
      <c r="BU1039" s="3"/>
      <c r="BV1039" s="27"/>
    </row>
    <row r="1040" spans="1:74" s="42" customFormat="1" x14ac:dyDescent="0.35">
      <c r="A1040" s="71">
        <v>1039</v>
      </c>
      <c r="B1040" s="71">
        <v>272</v>
      </c>
      <c r="C1040" s="4" t="s">
        <v>3685</v>
      </c>
      <c r="D1040" s="3" t="s">
        <v>25</v>
      </c>
      <c r="E1040" s="3" t="s">
        <v>1810</v>
      </c>
      <c r="F1040" s="119">
        <v>-3.6184720000000001</v>
      </c>
      <c r="G1040" s="119">
        <v>37.665527779999998</v>
      </c>
      <c r="H1040" s="8" t="s">
        <v>3689</v>
      </c>
      <c r="I1040" s="8" t="s">
        <v>3687</v>
      </c>
      <c r="J1040" s="3" t="s">
        <v>10</v>
      </c>
      <c r="K1040" s="8" t="s">
        <v>3736</v>
      </c>
      <c r="L1040" s="8">
        <v>278</v>
      </c>
      <c r="M1040" s="8">
        <v>42</v>
      </c>
      <c r="N1040" s="135">
        <v>1499</v>
      </c>
      <c r="O1040" s="135">
        <v>1804</v>
      </c>
      <c r="P1040" s="129">
        <v>1651.5</v>
      </c>
      <c r="Q1040" s="40">
        <v>451</v>
      </c>
      <c r="R1040" s="40">
        <v>146</v>
      </c>
      <c r="S1040" s="40">
        <v>298.5</v>
      </c>
      <c r="T1040" s="8" t="s">
        <v>37</v>
      </c>
      <c r="U1040" s="4" t="s">
        <v>2252</v>
      </c>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t="s">
        <v>186</v>
      </c>
      <c r="AT1040" s="3"/>
      <c r="AU1040" s="3"/>
      <c r="AV1040" s="3"/>
      <c r="AW1040" s="3"/>
      <c r="AX1040" s="3"/>
      <c r="AY1040" s="3"/>
      <c r="AZ1040" s="3"/>
      <c r="BA1040" s="3"/>
      <c r="BB1040" s="3" t="s">
        <v>186</v>
      </c>
      <c r="BC1040" s="3" t="s">
        <v>186</v>
      </c>
      <c r="BD1040" s="3" t="s">
        <v>186</v>
      </c>
      <c r="BE1040" s="3"/>
      <c r="BF1040" s="3" t="s">
        <v>21</v>
      </c>
      <c r="BG1040" s="3"/>
      <c r="BH1040" s="15" t="s">
        <v>556</v>
      </c>
      <c r="BI1040" s="15" t="s">
        <v>1874</v>
      </c>
      <c r="BJ1040" s="15"/>
      <c r="BK1040" s="15" t="str">
        <f t="shared" si="30"/>
        <v>A</v>
      </c>
      <c r="BL1040" s="15">
        <v>2018</v>
      </c>
      <c r="BM1040" s="11" t="s">
        <v>5822</v>
      </c>
      <c r="BN1040" s="30" t="s">
        <v>2229</v>
      </c>
      <c r="BO1040" s="3"/>
      <c r="BP1040" s="34"/>
      <c r="BQ1040" s="3"/>
      <c r="BR1040" s="27"/>
      <c r="BS1040" s="3"/>
      <c r="BT1040" s="27"/>
      <c r="BU1040" s="3"/>
      <c r="BV1040" s="27"/>
    </row>
    <row r="1041" spans="1:74" s="42" customFormat="1" x14ac:dyDescent="0.35">
      <c r="A1041" s="71">
        <v>1040</v>
      </c>
      <c r="B1041" s="71">
        <v>272</v>
      </c>
      <c r="C1041" s="4" t="s">
        <v>3685</v>
      </c>
      <c r="D1041" s="3" t="s">
        <v>25</v>
      </c>
      <c r="E1041" s="3" t="s">
        <v>1810</v>
      </c>
      <c r="F1041" s="119">
        <v>-3.6184720000000001</v>
      </c>
      <c r="G1041" s="119">
        <v>37.665527779999998</v>
      </c>
      <c r="H1041" s="8" t="s">
        <v>3689</v>
      </c>
      <c r="I1041" s="8" t="s">
        <v>1512</v>
      </c>
      <c r="J1041" s="3" t="s">
        <v>10</v>
      </c>
      <c r="K1041" s="8" t="s">
        <v>3737</v>
      </c>
      <c r="L1041" s="8">
        <v>261</v>
      </c>
      <c r="M1041" s="8">
        <v>41</v>
      </c>
      <c r="N1041" s="135">
        <v>1506</v>
      </c>
      <c r="O1041" s="135">
        <v>1948</v>
      </c>
      <c r="P1041" s="129">
        <v>1727</v>
      </c>
      <c r="Q1041" s="40">
        <v>444</v>
      </c>
      <c r="R1041" s="40">
        <v>2</v>
      </c>
      <c r="S1041" s="40">
        <v>223</v>
      </c>
      <c r="T1041" s="8" t="s">
        <v>37</v>
      </c>
      <c r="U1041" s="4" t="s">
        <v>2252</v>
      </c>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t="s">
        <v>186</v>
      </c>
      <c r="BC1041" s="3" t="s">
        <v>186</v>
      </c>
      <c r="BD1041" s="3" t="s">
        <v>186</v>
      </c>
      <c r="BE1041" s="3"/>
      <c r="BF1041" s="3" t="s">
        <v>21</v>
      </c>
      <c r="BG1041" s="3"/>
      <c r="BH1041" s="15" t="s">
        <v>556</v>
      </c>
      <c r="BI1041" s="15" t="s">
        <v>1874</v>
      </c>
      <c r="BJ1041" s="15"/>
      <c r="BK1041" s="15" t="str">
        <f t="shared" si="30"/>
        <v>A</v>
      </c>
      <c r="BL1041" s="15">
        <v>2018</v>
      </c>
      <c r="BM1041" s="11" t="s">
        <v>5823</v>
      </c>
      <c r="BN1041" s="30" t="s">
        <v>2229</v>
      </c>
      <c r="BO1041" s="3"/>
      <c r="BP1041" s="34"/>
      <c r="BQ1041" s="3"/>
      <c r="BR1041" s="27"/>
      <c r="BS1041" s="3"/>
      <c r="BT1041" s="27"/>
      <c r="BU1041" s="3"/>
      <c r="BV1041" s="27"/>
    </row>
    <row r="1042" spans="1:74" s="42" customFormat="1" x14ac:dyDescent="0.35">
      <c r="A1042" s="71">
        <v>1041</v>
      </c>
      <c r="B1042" s="71">
        <v>272</v>
      </c>
      <c r="C1042" s="4" t="s">
        <v>3685</v>
      </c>
      <c r="D1042" s="3" t="s">
        <v>25</v>
      </c>
      <c r="E1042" s="3" t="s">
        <v>1810</v>
      </c>
      <c r="F1042" s="119">
        <v>-3.6184720000000001</v>
      </c>
      <c r="G1042" s="119">
        <v>37.665527779999998</v>
      </c>
      <c r="H1042" s="8" t="s">
        <v>3689</v>
      </c>
      <c r="I1042" s="8" t="s">
        <v>3688</v>
      </c>
      <c r="J1042" s="3" t="s">
        <v>10</v>
      </c>
      <c r="K1042" s="8" t="s">
        <v>3738</v>
      </c>
      <c r="L1042" s="8">
        <v>245</v>
      </c>
      <c r="M1042" s="8">
        <v>41</v>
      </c>
      <c r="N1042" s="135">
        <v>1512</v>
      </c>
      <c r="O1042" s="135">
        <v>1948</v>
      </c>
      <c r="P1042" s="129">
        <v>1730</v>
      </c>
      <c r="Q1042" s="40">
        <v>438</v>
      </c>
      <c r="R1042" s="40">
        <v>2</v>
      </c>
      <c r="S1042" s="40">
        <v>220</v>
      </c>
      <c r="T1042" s="8" t="s">
        <v>37</v>
      </c>
      <c r="U1042" s="4" t="s">
        <v>2252</v>
      </c>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t="s">
        <v>186</v>
      </c>
      <c r="BC1042" s="3" t="s">
        <v>186</v>
      </c>
      <c r="BD1042" s="3" t="s">
        <v>186</v>
      </c>
      <c r="BE1042" s="3"/>
      <c r="BF1042" s="3" t="s">
        <v>21</v>
      </c>
      <c r="BG1042" s="3"/>
      <c r="BH1042" s="15" t="s">
        <v>556</v>
      </c>
      <c r="BI1042" s="15" t="s">
        <v>1874</v>
      </c>
      <c r="BJ1042" s="15"/>
      <c r="BK1042" s="15" t="str">
        <f t="shared" si="30"/>
        <v>A</v>
      </c>
      <c r="BL1042" s="15">
        <v>2018</v>
      </c>
      <c r="BM1042" s="11" t="s">
        <v>5824</v>
      </c>
      <c r="BN1042" s="30" t="s">
        <v>2229</v>
      </c>
      <c r="BO1042" s="3"/>
      <c r="BP1042" s="34"/>
      <c r="BQ1042" s="3"/>
      <c r="BR1042" s="27"/>
      <c r="BS1042" s="3"/>
      <c r="BT1042" s="27"/>
      <c r="BU1042" s="3"/>
      <c r="BV1042" s="27"/>
    </row>
    <row r="1043" spans="1:74" s="42" customFormat="1" x14ac:dyDescent="0.35">
      <c r="A1043" s="71">
        <v>1042</v>
      </c>
      <c r="B1043" s="71">
        <v>273</v>
      </c>
      <c r="C1043" s="4" t="s">
        <v>1000</v>
      </c>
      <c r="D1043" s="3" t="s">
        <v>25</v>
      </c>
      <c r="E1043" s="3" t="s">
        <v>1810</v>
      </c>
      <c r="F1043" s="119">
        <v>-2.9473676697295801</v>
      </c>
      <c r="G1043" s="119">
        <v>37.162289995637899</v>
      </c>
      <c r="H1043" s="8" t="s">
        <v>545</v>
      </c>
      <c r="I1043" s="8" t="s">
        <v>974</v>
      </c>
      <c r="J1043" s="3" t="s">
        <v>10</v>
      </c>
      <c r="K1043" s="8" t="s">
        <v>1250</v>
      </c>
      <c r="L1043" s="8">
        <v>4140</v>
      </c>
      <c r="M1043" s="8">
        <v>200</v>
      </c>
      <c r="N1043" s="135">
        <v>-3335</v>
      </c>
      <c r="O1043" s="135">
        <v>-2145</v>
      </c>
      <c r="P1043" s="129">
        <v>-2740</v>
      </c>
      <c r="Q1043" s="40">
        <v>5285</v>
      </c>
      <c r="R1043" s="40">
        <v>4095</v>
      </c>
      <c r="S1043" s="40">
        <v>4690</v>
      </c>
      <c r="T1043" s="8" t="s">
        <v>37</v>
      </c>
      <c r="U1043" s="4" t="s">
        <v>2252</v>
      </c>
      <c r="V1043" s="3"/>
      <c r="W1043" s="3"/>
      <c r="X1043" s="3"/>
      <c r="Y1043" s="3"/>
      <c r="Z1043" s="3"/>
      <c r="AA1043" s="3"/>
      <c r="AB1043" s="3"/>
      <c r="AC1043" s="3"/>
      <c r="AD1043" s="3"/>
      <c r="AE1043" s="3"/>
      <c r="AF1043" s="3"/>
      <c r="AG1043" s="3"/>
      <c r="AH1043" s="3"/>
      <c r="AI1043" s="3"/>
      <c r="AJ1043" s="3"/>
      <c r="AK1043" s="3"/>
      <c r="AL1043" s="3"/>
      <c r="AM1043" s="3"/>
      <c r="AN1043" s="3"/>
      <c r="AO1043" s="3"/>
      <c r="AP1043" s="3" t="s">
        <v>186</v>
      </c>
      <c r="AQ1043" s="3"/>
      <c r="AR1043" s="3"/>
      <c r="AS1043" s="3"/>
      <c r="AT1043" s="3" t="s">
        <v>704</v>
      </c>
      <c r="AU1043" s="3" t="s">
        <v>706</v>
      </c>
      <c r="AV1043" s="3"/>
      <c r="AW1043" s="3"/>
      <c r="AX1043" s="3" t="s">
        <v>186</v>
      </c>
      <c r="AY1043" s="3"/>
      <c r="AZ1043" s="3"/>
      <c r="BA1043" s="3"/>
      <c r="BB1043" s="3"/>
      <c r="BC1043" s="3"/>
      <c r="BD1043" s="3" t="s">
        <v>186</v>
      </c>
      <c r="BE1043" s="3" t="s">
        <v>89</v>
      </c>
      <c r="BF1043" s="3" t="s">
        <v>860</v>
      </c>
      <c r="BG1043" s="3" t="s">
        <v>1004</v>
      </c>
      <c r="BH1043" s="15" t="s">
        <v>1874</v>
      </c>
      <c r="BI1043" s="15" t="s">
        <v>1874</v>
      </c>
      <c r="BJ1043" s="15"/>
      <c r="BK1043" s="15" t="str">
        <f t="shared" si="30"/>
        <v>B</v>
      </c>
      <c r="BL1043" s="15">
        <v>1986</v>
      </c>
      <c r="BM1043" s="11" t="s">
        <v>5825</v>
      </c>
      <c r="BN1043" s="34" t="s">
        <v>2231</v>
      </c>
      <c r="BO1043" s="11" t="s">
        <v>4781</v>
      </c>
      <c r="BP1043" s="29" t="s">
        <v>4780</v>
      </c>
      <c r="BQ1043" s="3"/>
      <c r="BR1043" s="27"/>
      <c r="BS1043" s="3"/>
      <c r="BT1043" s="27"/>
      <c r="BU1043" s="3"/>
      <c r="BV1043" s="27"/>
    </row>
    <row r="1044" spans="1:74" s="42" customFormat="1" x14ac:dyDescent="0.35">
      <c r="A1044" s="71">
        <v>1043</v>
      </c>
      <c r="B1044" s="71">
        <v>273</v>
      </c>
      <c r="C1044" s="4" t="s">
        <v>1000</v>
      </c>
      <c r="D1044" s="3" t="s">
        <v>25</v>
      </c>
      <c r="E1044" s="3" t="s">
        <v>1810</v>
      </c>
      <c r="F1044" s="119">
        <v>-2.9473676697295801</v>
      </c>
      <c r="G1044" s="119">
        <v>37.162289995637899</v>
      </c>
      <c r="H1044" s="8" t="s">
        <v>249</v>
      </c>
      <c r="I1044" s="8" t="s">
        <v>1002</v>
      </c>
      <c r="J1044" s="3" t="s">
        <v>10</v>
      </c>
      <c r="K1044" s="8" t="s">
        <v>1251</v>
      </c>
      <c r="L1044" s="8">
        <v>2160</v>
      </c>
      <c r="M1044" s="8">
        <v>190</v>
      </c>
      <c r="N1044" s="135">
        <v>-756</v>
      </c>
      <c r="O1044" s="135">
        <v>245</v>
      </c>
      <c r="P1044" s="129">
        <v>-255.5</v>
      </c>
      <c r="Q1044" s="40">
        <v>2706</v>
      </c>
      <c r="R1044" s="40">
        <v>1705</v>
      </c>
      <c r="S1044" s="40">
        <v>2205.5</v>
      </c>
      <c r="T1044" s="8" t="s">
        <v>37</v>
      </c>
      <c r="U1044" s="4" t="s">
        <v>2252</v>
      </c>
      <c r="V1044" s="3"/>
      <c r="W1044" s="3"/>
      <c r="X1044" s="3"/>
      <c r="Y1044" s="3"/>
      <c r="Z1044" s="3"/>
      <c r="AA1044" s="3"/>
      <c r="AB1044" s="3"/>
      <c r="AC1044" s="3"/>
      <c r="AD1044" s="3"/>
      <c r="AE1044" s="3"/>
      <c r="AF1044" s="3"/>
      <c r="AG1044" s="3"/>
      <c r="AH1044" s="3"/>
      <c r="AI1044" s="3"/>
      <c r="AJ1044" s="3"/>
      <c r="AK1044" s="3"/>
      <c r="AL1044" s="3"/>
      <c r="AM1044" s="3"/>
      <c r="AN1044" s="3"/>
      <c r="AO1044" s="3"/>
      <c r="AP1044" s="3" t="s">
        <v>186</v>
      </c>
      <c r="AQ1044" s="3"/>
      <c r="AR1044" s="3"/>
      <c r="AS1044" s="3"/>
      <c r="AT1044" s="3" t="s">
        <v>704</v>
      </c>
      <c r="AU1044" s="3" t="s">
        <v>706</v>
      </c>
      <c r="AV1044" s="3"/>
      <c r="AW1044" s="3"/>
      <c r="AX1044" s="3" t="s">
        <v>186</v>
      </c>
      <c r="AY1044" s="3"/>
      <c r="AZ1044" s="3"/>
      <c r="BA1044" s="3"/>
      <c r="BB1044" s="3"/>
      <c r="BC1044" s="3"/>
      <c r="BD1044" s="3" t="s">
        <v>186</v>
      </c>
      <c r="BE1044" s="3" t="s">
        <v>89</v>
      </c>
      <c r="BF1044" s="3" t="s">
        <v>860</v>
      </c>
      <c r="BG1044" s="3" t="s">
        <v>1005</v>
      </c>
      <c r="BH1044" s="15" t="s">
        <v>1874</v>
      </c>
      <c r="BI1044" s="15" t="s">
        <v>1874</v>
      </c>
      <c r="BJ1044" s="15"/>
      <c r="BK1044" s="15" t="str">
        <f t="shared" si="30"/>
        <v>B</v>
      </c>
      <c r="BL1044" s="15">
        <v>1986</v>
      </c>
      <c r="BM1044" s="11" t="s">
        <v>5825</v>
      </c>
      <c r="BN1044" s="34" t="s">
        <v>2231</v>
      </c>
      <c r="BO1044" s="11" t="s">
        <v>4781</v>
      </c>
      <c r="BP1044" s="29" t="s">
        <v>4780</v>
      </c>
      <c r="BQ1044" s="3"/>
      <c r="BR1044" s="27"/>
      <c r="BS1044" s="3"/>
      <c r="BT1044" s="27"/>
      <c r="BU1044" s="3"/>
      <c r="BV1044" s="27"/>
    </row>
    <row r="1045" spans="1:74" s="42" customFormat="1" x14ac:dyDescent="0.35">
      <c r="A1045" s="71">
        <v>1044</v>
      </c>
      <c r="B1045" s="71">
        <v>273</v>
      </c>
      <c r="C1045" s="4" t="s">
        <v>1000</v>
      </c>
      <c r="D1045" s="3" t="s">
        <v>25</v>
      </c>
      <c r="E1045" s="3" t="s">
        <v>1810</v>
      </c>
      <c r="F1045" s="119">
        <v>-2.9473676697295801</v>
      </c>
      <c r="G1045" s="119">
        <v>37.162289995637899</v>
      </c>
      <c r="H1045" s="8" t="s">
        <v>249</v>
      </c>
      <c r="I1045" s="8" t="s">
        <v>1003</v>
      </c>
      <c r="J1045" s="3" t="s">
        <v>10</v>
      </c>
      <c r="K1045" s="8" t="s">
        <v>1252</v>
      </c>
      <c r="L1045" s="8">
        <v>1545</v>
      </c>
      <c r="M1045" s="8">
        <v>140</v>
      </c>
      <c r="N1045" s="135">
        <v>210</v>
      </c>
      <c r="O1045" s="135">
        <v>829</v>
      </c>
      <c r="P1045" s="129">
        <v>519.5</v>
      </c>
      <c r="Q1045" s="40">
        <v>1740</v>
      </c>
      <c r="R1045" s="40">
        <v>1121</v>
      </c>
      <c r="S1045" s="40">
        <v>1430.5</v>
      </c>
      <c r="T1045" s="8" t="s">
        <v>37</v>
      </c>
      <c r="U1045" s="4" t="s">
        <v>2252</v>
      </c>
      <c r="V1045" s="3"/>
      <c r="W1045" s="3"/>
      <c r="X1045" s="3"/>
      <c r="Y1045" s="3"/>
      <c r="Z1045" s="3"/>
      <c r="AA1045" s="3"/>
      <c r="AB1045" s="3"/>
      <c r="AC1045" s="3"/>
      <c r="AD1045" s="3"/>
      <c r="AE1045" s="3"/>
      <c r="AF1045" s="3"/>
      <c r="AG1045" s="3"/>
      <c r="AH1045" s="3"/>
      <c r="AI1045" s="3"/>
      <c r="AJ1045" s="3"/>
      <c r="AK1045" s="3"/>
      <c r="AL1045" s="3"/>
      <c r="AM1045" s="3"/>
      <c r="AN1045" s="3"/>
      <c r="AO1045" s="3"/>
      <c r="AP1045" s="3" t="s">
        <v>186</v>
      </c>
      <c r="AQ1045" s="3"/>
      <c r="AR1045" s="3"/>
      <c r="AS1045" s="3"/>
      <c r="AT1045" s="3" t="s">
        <v>704</v>
      </c>
      <c r="AU1045" s="3" t="s">
        <v>706</v>
      </c>
      <c r="AV1045" s="3"/>
      <c r="AW1045" s="3"/>
      <c r="AX1045" s="3" t="s">
        <v>186</v>
      </c>
      <c r="AY1045" s="3"/>
      <c r="AZ1045" s="3"/>
      <c r="BA1045" s="3"/>
      <c r="BB1045" s="3"/>
      <c r="BC1045" s="3"/>
      <c r="BD1045" s="3" t="s">
        <v>186</v>
      </c>
      <c r="BE1045" s="3" t="s">
        <v>89</v>
      </c>
      <c r="BF1045" s="3" t="s">
        <v>860</v>
      </c>
      <c r="BG1045" s="3" t="s">
        <v>1689</v>
      </c>
      <c r="BH1045" s="15" t="s">
        <v>1874</v>
      </c>
      <c r="BI1045" s="15" t="s">
        <v>1874</v>
      </c>
      <c r="BJ1045" s="15"/>
      <c r="BK1045" s="15" t="str">
        <f t="shared" si="30"/>
        <v>B</v>
      </c>
      <c r="BL1045" s="15">
        <v>1986</v>
      </c>
      <c r="BM1045" s="11" t="s">
        <v>5825</v>
      </c>
      <c r="BN1045" s="34" t="s">
        <v>2231</v>
      </c>
      <c r="BO1045" s="11" t="s">
        <v>4781</v>
      </c>
      <c r="BP1045" s="29" t="s">
        <v>4780</v>
      </c>
      <c r="BQ1045" s="3"/>
      <c r="BR1045" s="27"/>
      <c r="BS1045" s="3"/>
      <c r="BT1045" s="27"/>
      <c r="BU1045" s="3"/>
      <c r="BV1045" s="27"/>
    </row>
    <row r="1046" spans="1:74" s="42" customFormat="1" x14ac:dyDescent="0.35">
      <c r="A1046" s="71">
        <v>1045</v>
      </c>
      <c r="B1046" s="71">
        <v>274</v>
      </c>
      <c r="C1046" s="4" t="s">
        <v>2353</v>
      </c>
      <c r="D1046" s="3" t="s">
        <v>25</v>
      </c>
      <c r="E1046" s="3" t="s">
        <v>1810</v>
      </c>
      <c r="F1046" s="119">
        <v>-2.9703124441804198</v>
      </c>
      <c r="G1046" s="119">
        <v>37.176548486565302</v>
      </c>
      <c r="H1046" s="8" t="s">
        <v>2352</v>
      </c>
      <c r="I1046" s="8" t="s">
        <v>1774</v>
      </c>
      <c r="J1046" s="3" t="s">
        <v>10</v>
      </c>
      <c r="K1046" s="8" t="s">
        <v>1253</v>
      </c>
      <c r="L1046" s="8">
        <v>1885</v>
      </c>
      <c r="M1046" s="8">
        <v>120</v>
      </c>
      <c r="N1046" s="135">
        <v>-147</v>
      </c>
      <c r="O1046" s="135">
        <v>420</v>
      </c>
      <c r="P1046" s="129">
        <v>136.5</v>
      </c>
      <c r="Q1046" s="40">
        <v>2097</v>
      </c>
      <c r="R1046" s="40">
        <v>1530</v>
      </c>
      <c r="S1046" s="40">
        <v>1813.5</v>
      </c>
      <c r="T1046" s="8" t="s">
        <v>37</v>
      </c>
      <c r="U1046" s="4" t="s">
        <v>2252</v>
      </c>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t="s">
        <v>186</v>
      </c>
      <c r="BE1046" s="3"/>
      <c r="BF1046" s="3" t="s">
        <v>860</v>
      </c>
      <c r="BG1046" s="3" t="s">
        <v>1006</v>
      </c>
      <c r="BH1046" s="15" t="s">
        <v>1874</v>
      </c>
      <c r="BI1046" s="15" t="s">
        <v>1874</v>
      </c>
      <c r="BJ1046" s="15"/>
      <c r="BK1046" s="15" t="str">
        <f t="shared" si="30"/>
        <v>B</v>
      </c>
      <c r="BL1046" s="15">
        <v>1986</v>
      </c>
      <c r="BM1046" s="11" t="s">
        <v>5825</v>
      </c>
      <c r="BN1046" s="34" t="s">
        <v>2231</v>
      </c>
      <c r="BO1046" s="11" t="s">
        <v>4781</v>
      </c>
      <c r="BP1046" s="29" t="s">
        <v>4780</v>
      </c>
      <c r="BQ1046" s="3"/>
      <c r="BR1046" s="27"/>
      <c r="BS1046" s="3"/>
      <c r="BT1046" s="27"/>
      <c r="BU1046" s="3"/>
      <c r="BV1046" s="27"/>
    </row>
    <row r="1047" spans="1:74" s="42" customFormat="1" x14ac:dyDescent="0.35">
      <c r="A1047" s="71">
        <v>1046</v>
      </c>
      <c r="B1047" s="71">
        <v>274</v>
      </c>
      <c r="C1047" s="4" t="s">
        <v>2353</v>
      </c>
      <c r="D1047" s="3" t="s">
        <v>25</v>
      </c>
      <c r="E1047" s="3" t="s">
        <v>1810</v>
      </c>
      <c r="F1047" s="119">
        <v>-2.9703124441804198</v>
      </c>
      <c r="G1047" s="119">
        <v>37.176548486565302</v>
      </c>
      <c r="H1047" s="8" t="s">
        <v>2352</v>
      </c>
      <c r="I1047" s="8" t="s">
        <v>1774</v>
      </c>
      <c r="J1047" s="3" t="s">
        <v>10</v>
      </c>
      <c r="K1047" s="8" t="s">
        <v>1258</v>
      </c>
      <c r="L1047" s="8">
        <v>1895</v>
      </c>
      <c r="M1047" s="8">
        <v>120</v>
      </c>
      <c r="N1047" s="135">
        <v>-148</v>
      </c>
      <c r="O1047" s="135">
        <v>416</v>
      </c>
      <c r="P1047" s="129">
        <v>134</v>
      </c>
      <c r="Q1047" s="40">
        <v>2098</v>
      </c>
      <c r="R1047" s="40">
        <v>1534</v>
      </c>
      <c r="S1047" s="40">
        <v>1816</v>
      </c>
      <c r="T1047" s="8" t="s">
        <v>37</v>
      </c>
      <c r="U1047" s="4" t="s">
        <v>2252</v>
      </c>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t="s">
        <v>186</v>
      </c>
      <c r="BE1047" s="3"/>
      <c r="BF1047" s="3" t="s">
        <v>860</v>
      </c>
      <c r="BG1047" s="3" t="s">
        <v>2354</v>
      </c>
      <c r="BH1047" s="15" t="s">
        <v>1874</v>
      </c>
      <c r="BI1047" s="15" t="s">
        <v>1874</v>
      </c>
      <c r="BJ1047" s="15"/>
      <c r="BK1047" s="15" t="str">
        <f t="shared" si="30"/>
        <v>B</v>
      </c>
      <c r="BL1047" s="15">
        <v>1986</v>
      </c>
      <c r="BM1047" s="11" t="s">
        <v>5825</v>
      </c>
      <c r="BN1047" s="34" t="s">
        <v>2231</v>
      </c>
      <c r="BO1047" s="11" t="s">
        <v>4781</v>
      </c>
      <c r="BP1047" s="29" t="s">
        <v>4780</v>
      </c>
      <c r="BQ1047" s="3"/>
      <c r="BR1047" s="27"/>
      <c r="BS1047" s="3"/>
      <c r="BT1047" s="27"/>
      <c r="BU1047" s="3"/>
      <c r="BV1047" s="27"/>
    </row>
    <row r="1048" spans="1:74" s="42" customFormat="1" x14ac:dyDescent="0.35">
      <c r="A1048" s="71">
        <v>1047</v>
      </c>
      <c r="B1048" s="71">
        <v>274</v>
      </c>
      <c r="C1048" s="4" t="s">
        <v>2353</v>
      </c>
      <c r="D1048" s="3" t="s">
        <v>25</v>
      </c>
      <c r="E1048" s="3" t="s">
        <v>1810</v>
      </c>
      <c r="F1048" s="119">
        <v>-2.9703124441804198</v>
      </c>
      <c r="G1048" s="119">
        <v>37.176548486565302</v>
      </c>
      <c r="H1048" s="8" t="s">
        <v>2352</v>
      </c>
      <c r="I1048" s="8" t="s">
        <v>1771</v>
      </c>
      <c r="J1048" s="3" t="s">
        <v>10</v>
      </c>
      <c r="K1048" s="8" t="s">
        <v>1254</v>
      </c>
      <c r="L1048" s="8">
        <v>3225</v>
      </c>
      <c r="M1048" s="8">
        <v>140</v>
      </c>
      <c r="N1048" s="135">
        <v>-1878</v>
      </c>
      <c r="O1048" s="135">
        <v>-1117</v>
      </c>
      <c r="P1048" s="129">
        <v>-1497.5</v>
      </c>
      <c r="Q1048" s="40">
        <v>3828</v>
      </c>
      <c r="R1048" s="40">
        <v>3067</v>
      </c>
      <c r="S1048" s="40">
        <v>3447.5</v>
      </c>
      <c r="T1048" s="8" t="s">
        <v>37</v>
      </c>
      <c r="U1048" s="4" t="s">
        <v>2252</v>
      </c>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t="s">
        <v>186</v>
      </c>
      <c r="BE1048" s="3"/>
      <c r="BF1048" s="3" t="s">
        <v>860</v>
      </c>
      <c r="BG1048" s="3"/>
      <c r="BH1048" s="15" t="s">
        <v>1874</v>
      </c>
      <c r="BI1048" s="15" t="s">
        <v>1874</v>
      </c>
      <c r="BJ1048" s="15"/>
      <c r="BK1048" s="15" t="str">
        <f t="shared" si="30"/>
        <v>B</v>
      </c>
      <c r="BL1048" s="15">
        <v>1986</v>
      </c>
      <c r="BM1048" s="11" t="s">
        <v>5825</v>
      </c>
      <c r="BN1048" s="34" t="s">
        <v>2231</v>
      </c>
      <c r="BO1048" s="11" t="s">
        <v>4781</v>
      </c>
      <c r="BP1048" s="29" t="s">
        <v>4780</v>
      </c>
      <c r="BQ1048" s="3"/>
      <c r="BR1048" s="27"/>
      <c r="BS1048" s="3"/>
      <c r="BT1048" s="27"/>
      <c r="BU1048" s="3"/>
      <c r="BV1048" s="27"/>
    </row>
    <row r="1049" spans="1:74" s="42" customFormat="1" x14ac:dyDescent="0.35">
      <c r="A1049" s="71">
        <v>1048</v>
      </c>
      <c r="B1049" s="71">
        <v>274</v>
      </c>
      <c r="C1049" s="4" t="s">
        <v>2353</v>
      </c>
      <c r="D1049" s="3" t="s">
        <v>25</v>
      </c>
      <c r="E1049" s="3" t="s">
        <v>1810</v>
      </c>
      <c r="F1049" s="119">
        <v>-2.9703124441804198</v>
      </c>
      <c r="G1049" s="119">
        <v>37.176548486565302</v>
      </c>
      <c r="H1049" s="8" t="s">
        <v>2352</v>
      </c>
      <c r="I1049" s="8" t="s">
        <v>1771</v>
      </c>
      <c r="J1049" s="3" t="s">
        <v>10</v>
      </c>
      <c r="K1049" s="8" t="s">
        <v>1255</v>
      </c>
      <c r="L1049" s="8">
        <v>3145</v>
      </c>
      <c r="M1049" s="8">
        <v>160</v>
      </c>
      <c r="N1049" s="135">
        <v>-1750</v>
      </c>
      <c r="O1049" s="135">
        <v>-932</v>
      </c>
      <c r="P1049" s="129">
        <v>-1341</v>
      </c>
      <c r="Q1049" s="40">
        <v>3700</v>
      </c>
      <c r="R1049" s="40">
        <v>2882</v>
      </c>
      <c r="S1049" s="40">
        <v>3291</v>
      </c>
      <c r="T1049" s="8" t="s">
        <v>37</v>
      </c>
      <c r="U1049" s="4" t="s">
        <v>2252</v>
      </c>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t="s">
        <v>186</v>
      </c>
      <c r="BE1049" s="3"/>
      <c r="BF1049" s="3" t="s">
        <v>860</v>
      </c>
      <c r="BG1049" s="3"/>
      <c r="BH1049" s="15" t="s">
        <v>1874</v>
      </c>
      <c r="BI1049" s="15" t="s">
        <v>1874</v>
      </c>
      <c r="BJ1049" s="15"/>
      <c r="BK1049" s="15" t="str">
        <f t="shared" si="30"/>
        <v>B</v>
      </c>
      <c r="BL1049" s="15">
        <v>1986</v>
      </c>
      <c r="BM1049" s="11" t="s">
        <v>5825</v>
      </c>
      <c r="BN1049" s="34" t="s">
        <v>2231</v>
      </c>
      <c r="BO1049" s="11" t="s">
        <v>4781</v>
      </c>
      <c r="BP1049" s="29" t="s">
        <v>4780</v>
      </c>
      <c r="BQ1049" s="3"/>
      <c r="BR1049" s="27"/>
      <c r="BS1049" s="3"/>
      <c r="BT1049" s="27"/>
      <c r="BU1049" s="3"/>
      <c r="BV1049" s="27"/>
    </row>
    <row r="1050" spans="1:74" s="42" customFormat="1" x14ac:dyDescent="0.35">
      <c r="A1050" s="71">
        <v>1049</v>
      </c>
      <c r="B1050" s="71">
        <v>274</v>
      </c>
      <c r="C1050" s="4" t="s">
        <v>2353</v>
      </c>
      <c r="D1050" s="3" t="s">
        <v>25</v>
      </c>
      <c r="E1050" s="3" t="s">
        <v>1810</v>
      </c>
      <c r="F1050" s="119">
        <v>-2.9703124441804198</v>
      </c>
      <c r="G1050" s="119">
        <v>37.176548486565302</v>
      </c>
      <c r="H1050" s="8" t="s">
        <v>2352</v>
      </c>
      <c r="I1050" s="8" t="s">
        <v>1771</v>
      </c>
      <c r="J1050" s="3" t="s">
        <v>10</v>
      </c>
      <c r="K1050" s="8" t="s">
        <v>1259</v>
      </c>
      <c r="L1050" s="8">
        <v>1420</v>
      </c>
      <c r="M1050" s="8">
        <v>135</v>
      </c>
      <c r="N1050" s="135">
        <v>371</v>
      </c>
      <c r="O1050" s="135">
        <v>966</v>
      </c>
      <c r="P1050" s="129">
        <v>668.5</v>
      </c>
      <c r="Q1050" s="40">
        <v>1579</v>
      </c>
      <c r="R1050" s="40">
        <v>984</v>
      </c>
      <c r="S1050" s="40">
        <v>1281.5</v>
      </c>
      <c r="T1050" s="8" t="s">
        <v>37</v>
      </c>
      <c r="U1050" s="4" t="s">
        <v>2252</v>
      </c>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t="s">
        <v>186</v>
      </c>
      <c r="BE1050" s="3"/>
      <c r="BF1050" s="3" t="s">
        <v>860</v>
      </c>
      <c r="BG1050" s="3"/>
      <c r="BH1050" s="15" t="s">
        <v>1874</v>
      </c>
      <c r="BI1050" s="15" t="s">
        <v>1874</v>
      </c>
      <c r="BJ1050" s="15"/>
      <c r="BK1050" s="15" t="str">
        <f t="shared" si="30"/>
        <v>B</v>
      </c>
      <c r="BL1050" s="15">
        <v>1986</v>
      </c>
      <c r="BM1050" s="11" t="s">
        <v>5825</v>
      </c>
      <c r="BN1050" s="34" t="s">
        <v>2231</v>
      </c>
      <c r="BO1050" s="11" t="s">
        <v>4781</v>
      </c>
      <c r="BP1050" s="29" t="s">
        <v>4780</v>
      </c>
      <c r="BQ1050" s="3"/>
      <c r="BR1050" s="27"/>
      <c r="BS1050" s="3"/>
      <c r="BT1050" s="27"/>
      <c r="BU1050" s="3"/>
      <c r="BV1050" s="27"/>
    </row>
    <row r="1051" spans="1:74" s="42" customFormat="1" x14ac:dyDescent="0.35">
      <c r="A1051" s="71">
        <v>1050</v>
      </c>
      <c r="B1051" s="71">
        <v>274</v>
      </c>
      <c r="C1051" s="4" t="s">
        <v>2353</v>
      </c>
      <c r="D1051" s="3" t="s">
        <v>25</v>
      </c>
      <c r="E1051" s="3" t="s">
        <v>1810</v>
      </c>
      <c r="F1051" s="119">
        <v>-2.9703124441804198</v>
      </c>
      <c r="G1051" s="119">
        <v>37.176548486565302</v>
      </c>
      <c r="H1051" s="8" t="s">
        <v>2352</v>
      </c>
      <c r="I1051" s="8" t="s">
        <v>1772</v>
      </c>
      <c r="J1051" s="3" t="s">
        <v>10</v>
      </c>
      <c r="K1051" s="8" t="s">
        <v>1256</v>
      </c>
      <c r="L1051" s="8">
        <v>2170</v>
      </c>
      <c r="M1051" s="8">
        <v>165</v>
      </c>
      <c r="N1051" s="135">
        <v>-748</v>
      </c>
      <c r="O1051" s="135">
        <v>224</v>
      </c>
      <c r="P1051" s="129">
        <v>-262</v>
      </c>
      <c r="Q1051" s="40">
        <v>2698</v>
      </c>
      <c r="R1051" s="40">
        <v>1726</v>
      </c>
      <c r="S1051" s="40">
        <v>2212</v>
      </c>
      <c r="T1051" s="8" t="s">
        <v>37</v>
      </c>
      <c r="U1051" s="4" t="s">
        <v>2252</v>
      </c>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t="s">
        <v>860</v>
      </c>
      <c r="BG1051" s="3"/>
      <c r="BH1051" s="15" t="s">
        <v>1874</v>
      </c>
      <c r="BI1051" s="15" t="s">
        <v>1874</v>
      </c>
      <c r="BJ1051" s="15"/>
      <c r="BK1051" s="15" t="str">
        <f t="shared" si="30"/>
        <v>B</v>
      </c>
      <c r="BL1051" s="15">
        <v>1986</v>
      </c>
      <c r="BM1051" s="11" t="s">
        <v>5825</v>
      </c>
      <c r="BN1051" s="34" t="s">
        <v>2231</v>
      </c>
      <c r="BO1051" s="11" t="s">
        <v>4781</v>
      </c>
      <c r="BP1051" s="29" t="s">
        <v>4780</v>
      </c>
      <c r="BQ1051" s="3"/>
      <c r="BR1051" s="27"/>
      <c r="BS1051" s="3"/>
      <c r="BT1051" s="27"/>
      <c r="BU1051" s="3"/>
      <c r="BV1051" s="27"/>
    </row>
    <row r="1052" spans="1:74" s="42" customFormat="1" x14ac:dyDescent="0.35">
      <c r="A1052" s="71">
        <v>1051</v>
      </c>
      <c r="B1052" s="71">
        <v>274</v>
      </c>
      <c r="C1052" s="4" t="s">
        <v>2353</v>
      </c>
      <c r="D1052" s="3" t="s">
        <v>25</v>
      </c>
      <c r="E1052" s="3" t="s">
        <v>1810</v>
      </c>
      <c r="F1052" s="119">
        <v>-2.9703124441804198</v>
      </c>
      <c r="G1052" s="119">
        <v>37.176548486565302</v>
      </c>
      <c r="H1052" s="8" t="s">
        <v>2352</v>
      </c>
      <c r="I1052" s="8" t="s">
        <v>1773</v>
      </c>
      <c r="J1052" s="3" t="s">
        <v>10</v>
      </c>
      <c r="K1052" s="8" t="s">
        <v>1257</v>
      </c>
      <c r="L1052" s="8">
        <v>3200</v>
      </c>
      <c r="M1052" s="8">
        <v>180</v>
      </c>
      <c r="N1052" s="135">
        <v>-1900</v>
      </c>
      <c r="O1052" s="135">
        <v>-941</v>
      </c>
      <c r="P1052" s="129">
        <v>-1420.5</v>
      </c>
      <c r="Q1052" s="40">
        <v>3850</v>
      </c>
      <c r="R1052" s="40">
        <v>2891</v>
      </c>
      <c r="S1052" s="40">
        <v>3370.5</v>
      </c>
      <c r="T1052" s="8" t="s">
        <v>37</v>
      </c>
      <c r="U1052" s="4" t="s">
        <v>2252</v>
      </c>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t="s">
        <v>704</v>
      </c>
      <c r="AY1052" s="3"/>
      <c r="AZ1052" s="3"/>
      <c r="BA1052" s="3"/>
      <c r="BB1052" s="3"/>
      <c r="BC1052" s="3"/>
      <c r="BD1052" s="3"/>
      <c r="BE1052" s="3"/>
      <c r="BF1052" s="3" t="s">
        <v>860</v>
      </c>
      <c r="BG1052" s="3"/>
      <c r="BH1052" s="15" t="s">
        <v>1874</v>
      </c>
      <c r="BI1052" s="15" t="s">
        <v>1874</v>
      </c>
      <c r="BJ1052" s="15"/>
      <c r="BK1052" s="15" t="str">
        <f t="shared" si="30"/>
        <v>B</v>
      </c>
      <c r="BL1052" s="15">
        <v>1986</v>
      </c>
      <c r="BM1052" s="11" t="s">
        <v>5825</v>
      </c>
      <c r="BN1052" s="34" t="s">
        <v>2231</v>
      </c>
      <c r="BO1052" s="11" t="s">
        <v>4781</v>
      </c>
      <c r="BP1052" s="29" t="s">
        <v>4780</v>
      </c>
      <c r="BQ1052" s="3"/>
      <c r="BR1052" s="27"/>
      <c r="BS1052" s="3"/>
      <c r="BT1052" s="27"/>
      <c r="BU1052" s="3"/>
      <c r="BV1052" s="27"/>
    </row>
    <row r="1053" spans="1:74" s="42" customFormat="1" x14ac:dyDescent="0.35">
      <c r="A1053" s="71">
        <v>1052</v>
      </c>
      <c r="B1053" s="71">
        <v>275</v>
      </c>
      <c r="C1053" s="4" t="s">
        <v>1001</v>
      </c>
      <c r="D1053" s="3" t="s">
        <v>25</v>
      </c>
      <c r="E1053" s="3" t="s">
        <v>1810</v>
      </c>
      <c r="F1053" s="119">
        <v>-2.98983602398076</v>
      </c>
      <c r="G1053" s="119">
        <v>37.126545403192701</v>
      </c>
      <c r="H1053" s="8" t="s">
        <v>2357</v>
      </c>
      <c r="I1053" s="8" t="s">
        <v>2355</v>
      </c>
      <c r="J1053" s="3" t="s">
        <v>10</v>
      </c>
      <c r="K1053" s="8" t="s">
        <v>1260</v>
      </c>
      <c r="L1053" s="8">
        <v>4930</v>
      </c>
      <c r="M1053" s="8">
        <v>180</v>
      </c>
      <c r="N1053" s="135">
        <v>-4230</v>
      </c>
      <c r="O1053" s="135">
        <v>-3191</v>
      </c>
      <c r="P1053" s="129">
        <v>-3710.5</v>
      </c>
      <c r="Q1053" s="40">
        <v>6180</v>
      </c>
      <c r="R1053" s="40">
        <v>5141</v>
      </c>
      <c r="S1053" s="40">
        <v>5660.5</v>
      </c>
      <c r="T1053" s="8" t="s">
        <v>37</v>
      </c>
      <c r="U1053" s="4" t="s">
        <v>2252</v>
      </c>
      <c r="V1053" s="3"/>
      <c r="W1053" s="3"/>
      <c r="X1053" s="3"/>
      <c r="Y1053" s="3"/>
      <c r="Z1053" s="3"/>
      <c r="AA1053" s="3"/>
      <c r="AB1053" s="3"/>
      <c r="AC1053" s="3"/>
      <c r="AD1053" s="3"/>
      <c r="AE1053" s="3"/>
      <c r="AF1053" s="3"/>
      <c r="AG1053" s="3"/>
      <c r="AH1053" s="3"/>
      <c r="AI1053" s="3"/>
      <c r="AJ1053" s="3"/>
      <c r="AK1053" s="3"/>
      <c r="AL1053" s="3"/>
      <c r="AM1053" s="3"/>
      <c r="AN1053" s="3"/>
      <c r="AO1053" s="3"/>
      <c r="AP1053" s="3" t="s">
        <v>704</v>
      </c>
      <c r="AQ1053" s="3"/>
      <c r="AR1053" s="3"/>
      <c r="AS1053" s="3"/>
      <c r="AT1053" s="3" t="s">
        <v>704</v>
      </c>
      <c r="AU1053" s="3" t="s">
        <v>704</v>
      </c>
      <c r="AV1053" s="3"/>
      <c r="AW1053" s="3"/>
      <c r="AX1053" s="3" t="s">
        <v>704</v>
      </c>
      <c r="AY1053" s="3"/>
      <c r="AZ1053" s="3"/>
      <c r="BA1053" s="3"/>
      <c r="BB1053" s="3"/>
      <c r="BC1053" s="3"/>
      <c r="BD1053" s="3" t="s">
        <v>186</v>
      </c>
      <c r="BE1053" s="3"/>
      <c r="BF1053" s="3" t="s">
        <v>860</v>
      </c>
      <c r="BG1053" s="3" t="s">
        <v>4847</v>
      </c>
      <c r="BH1053" s="15" t="s">
        <v>3967</v>
      </c>
      <c r="BI1053" s="15" t="s">
        <v>1874</v>
      </c>
      <c r="BJ1053" s="15"/>
      <c r="BK1053" s="15" t="str">
        <f t="shared" si="30"/>
        <v>B</v>
      </c>
      <c r="BL1053" s="15">
        <v>1986</v>
      </c>
      <c r="BM1053" s="11" t="s">
        <v>5825</v>
      </c>
      <c r="BN1053" s="34" t="s">
        <v>2231</v>
      </c>
      <c r="BO1053" s="11" t="s">
        <v>4781</v>
      </c>
      <c r="BP1053" s="29" t="s">
        <v>4780</v>
      </c>
      <c r="BQ1053" s="3"/>
      <c r="BR1053" s="27"/>
      <c r="BS1053" s="3"/>
      <c r="BT1053" s="27"/>
      <c r="BU1053" s="3"/>
      <c r="BV1053" s="27"/>
    </row>
    <row r="1054" spans="1:74" s="42" customFormat="1" x14ac:dyDescent="0.35">
      <c r="A1054" s="71">
        <v>1053</v>
      </c>
      <c r="B1054" s="71">
        <v>275</v>
      </c>
      <c r="C1054" s="4" t="s">
        <v>1001</v>
      </c>
      <c r="D1054" s="3" t="s">
        <v>25</v>
      </c>
      <c r="E1054" s="3" t="s">
        <v>1810</v>
      </c>
      <c r="F1054" s="119">
        <v>-2.98983602398076</v>
      </c>
      <c r="G1054" s="119">
        <v>37.126545403192701</v>
      </c>
      <c r="H1054" s="8" t="s">
        <v>2358</v>
      </c>
      <c r="I1054" s="8" t="s">
        <v>2356</v>
      </c>
      <c r="J1054" s="3" t="s">
        <v>10</v>
      </c>
      <c r="K1054" s="8" t="s">
        <v>1261</v>
      </c>
      <c r="L1054" s="8">
        <v>5020</v>
      </c>
      <c r="M1054" s="8">
        <v>165</v>
      </c>
      <c r="N1054" s="135">
        <v>-4235</v>
      </c>
      <c r="O1054" s="135">
        <v>-3380</v>
      </c>
      <c r="P1054" s="129">
        <v>-3807.5</v>
      </c>
      <c r="Q1054" s="40">
        <v>6185</v>
      </c>
      <c r="R1054" s="40">
        <v>5330</v>
      </c>
      <c r="S1054" s="40">
        <v>5757.5</v>
      </c>
      <c r="T1054" s="8" t="s">
        <v>37</v>
      </c>
      <c r="U1054" s="4" t="s">
        <v>2252</v>
      </c>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t="s">
        <v>186</v>
      </c>
      <c r="BE1054" s="3"/>
      <c r="BF1054" s="3" t="s">
        <v>860</v>
      </c>
      <c r="BG1054" s="3"/>
      <c r="BH1054" s="15" t="s">
        <v>1874</v>
      </c>
      <c r="BI1054" s="15" t="s">
        <v>1874</v>
      </c>
      <c r="BJ1054" s="15"/>
      <c r="BK1054" s="15" t="str">
        <f t="shared" si="30"/>
        <v>B</v>
      </c>
      <c r="BL1054" s="15">
        <v>1986</v>
      </c>
      <c r="BM1054" s="11" t="s">
        <v>5825</v>
      </c>
      <c r="BN1054" s="34" t="s">
        <v>2231</v>
      </c>
      <c r="BO1054" s="11" t="s">
        <v>4781</v>
      </c>
      <c r="BP1054" s="29" t="s">
        <v>4780</v>
      </c>
      <c r="BQ1054" s="3"/>
      <c r="BR1054" s="27"/>
      <c r="BS1054" s="3"/>
      <c r="BT1054" s="27"/>
      <c r="BU1054" s="3"/>
      <c r="BV1054" s="27"/>
    </row>
    <row r="1055" spans="1:74" s="42" customFormat="1" x14ac:dyDescent="0.35">
      <c r="A1055" s="71">
        <v>1054</v>
      </c>
      <c r="B1055" s="71">
        <v>276</v>
      </c>
      <c r="C1055" s="4" t="s">
        <v>4880</v>
      </c>
      <c r="D1055" s="3" t="s">
        <v>25</v>
      </c>
      <c r="E1055" s="3" t="s">
        <v>1810</v>
      </c>
      <c r="F1055" s="119">
        <v>-3.16</v>
      </c>
      <c r="G1055" s="119">
        <v>37.340000000000003</v>
      </c>
      <c r="H1055" s="8" t="s">
        <v>2359</v>
      </c>
      <c r="I1055" s="8" t="s">
        <v>980</v>
      </c>
      <c r="J1055" s="3" t="s">
        <v>10</v>
      </c>
      <c r="K1055" s="8" t="s">
        <v>181</v>
      </c>
      <c r="L1055" s="8">
        <v>1740</v>
      </c>
      <c r="M1055" s="8">
        <v>350</v>
      </c>
      <c r="N1055" s="135">
        <v>-739</v>
      </c>
      <c r="O1055" s="135">
        <v>1017</v>
      </c>
      <c r="P1055" s="129">
        <v>139</v>
      </c>
      <c r="Q1055" s="40">
        <v>2689</v>
      </c>
      <c r="R1055" s="40">
        <v>933</v>
      </c>
      <c r="S1055" s="40">
        <v>1811</v>
      </c>
      <c r="T1055" s="8" t="s">
        <v>37</v>
      </c>
      <c r="U1055" s="4" t="s">
        <v>2252</v>
      </c>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t="s">
        <v>186</v>
      </c>
      <c r="BE1055" s="3" t="s">
        <v>3969</v>
      </c>
      <c r="BF1055" s="3" t="s">
        <v>1835</v>
      </c>
      <c r="BG1055" s="3" t="s">
        <v>999</v>
      </c>
      <c r="BH1055" s="15" t="s">
        <v>1874</v>
      </c>
      <c r="BI1055" s="15" t="s">
        <v>1874</v>
      </c>
      <c r="BJ1055" s="15"/>
      <c r="BK1055" s="15" t="str">
        <f t="shared" si="30"/>
        <v>C</v>
      </c>
      <c r="BL1055" s="15">
        <v>1971</v>
      </c>
      <c r="BM1055" s="11" t="s">
        <v>5826</v>
      </c>
      <c r="BN1055" s="34" t="s">
        <v>2232</v>
      </c>
      <c r="BO1055" s="3"/>
      <c r="BP1055" s="28"/>
      <c r="BQ1055" s="3"/>
      <c r="BR1055" s="27"/>
      <c r="BS1055" s="3"/>
      <c r="BT1055" s="27"/>
      <c r="BU1055" s="3"/>
      <c r="BV1055" s="27"/>
    </row>
    <row r="1056" spans="1:74" s="42" customFormat="1" x14ac:dyDescent="0.35">
      <c r="A1056" s="71">
        <v>1055</v>
      </c>
      <c r="B1056" s="71">
        <v>277</v>
      </c>
      <c r="C1056" s="4" t="s">
        <v>4879</v>
      </c>
      <c r="D1056" s="3" t="s">
        <v>25</v>
      </c>
      <c r="E1056" s="3" t="s">
        <v>1810</v>
      </c>
      <c r="F1056" s="119">
        <v>-3.19</v>
      </c>
      <c r="G1056" s="119">
        <v>37.229999999999997</v>
      </c>
      <c r="H1056" s="8" t="s">
        <v>2361</v>
      </c>
      <c r="I1056" s="8" t="s">
        <v>2360</v>
      </c>
      <c r="J1056" s="3" t="s">
        <v>10</v>
      </c>
      <c r="K1056" s="8" t="s">
        <v>982</v>
      </c>
      <c r="L1056" s="8">
        <v>2260</v>
      </c>
      <c r="M1056" s="8">
        <v>450</v>
      </c>
      <c r="N1056" s="135">
        <v>-1426</v>
      </c>
      <c r="O1056" s="135">
        <v>647</v>
      </c>
      <c r="P1056" s="129">
        <v>-389.5</v>
      </c>
      <c r="Q1056" s="40">
        <v>3376</v>
      </c>
      <c r="R1056" s="40">
        <v>1303</v>
      </c>
      <c r="S1056" s="40">
        <v>2339.5</v>
      </c>
      <c r="T1056" s="8" t="s">
        <v>37</v>
      </c>
      <c r="U1056" s="4" t="s">
        <v>2252</v>
      </c>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t="s">
        <v>186</v>
      </c>
      <c r="BE1056" s="3" t="s">
        <v>3969</v>
      </c>
      <c r="BF1056" s="3" t="s">
        <v>1832</v>
      </c>
      <c r="BG1056" s="3" t="s">
        <v>4129</v>
      </c>
      <c r="BH1056" s="15" t="s">
        <v>3967</v>
      </c>
      <c r="BI1056" s="15" t="s">
        <v>1874</v>
      </c>
      <c r="BJ1056" s="15"/>
      <c r="BK1056" s="15" t="str">
        <f t="shared" si="30"/>
        <v>C</v>
      </c>
      <c r="BL1056" s="15">
        <v>1971</v>
      </c>
      <c r="BM1056" s="11" t="s">
        <v>5826</v>
      </c>
      <c r="BN1056" s="34" t="s">
        <v>2232</v>
      </c>
      <c r="BO1056" s="3"/>
      <c r="BP1056" s="28"/>
      <c r="BQ1056" s="3"/>
      <c r="BR1056" s="27"/>
      <c r="BS1056" s="3"/>
      <c r="BT1056" s="27"/>
      <c r="BU1056" s="3"/>
      <c r="BV1056" s="27"/>
    </row>
    <row r="1057" spans="1:74" s="42" customFormat="1" x14ac:dyDescent="0.35">
      <c r="A1057" s="71">
        <v>1056</v>
      </c>
      <c r="B1057" s="71">
        <v>278</v>
      </c>
      <c r="C1057" s="4" t="s">
        <v>2362</v>
      </c>
      <c r="D1057" s="3" t="s">
        <v>25</v>
      </c>
      <c r="E1057" s="3" t="s">
        <v>1810</v>
      </c>
      <c r="F1057" s="119">
        <v>-3.2</v>
      </c>
      <c r="G1057" s="119">
        <v>37.17</v>
      </c>
      <c r="H1057" s="3" t="s">
        <v>2364</v>
      </c>
      <c r="I1057" s="8" t="s">
        <v>2363</v>
      </c>
      <c r="J1057" s="3" t="s">
        <v>10</v>
      </c>
      <c r="K1057" s="8" t="s">
        <v>2365</v>
      </c>
      <c r="L1057" s="8">
        <v>525</v>
      </c>
      <c r="M1057" s="8">
        <v>200</v>
      </c>
      <c r="N1057" s="135">
        <v>1051</v>
      </c>
      <c r="O1057" s="135">
        <v>1947</v>
      </c>
      <c r="P1057" s="129">
        <v>1499</v>
      </c>
      <c r="Q1057" s="40">
        <v>899</v>
      </c>
      <c r="R1057" s="40">
        <v>3</v>
      </c>
      <c r="S1057" s="40">
        <v>451</v>
      </c>
      <c r="T1057" s="8" t="s">
        <v>37</v>
      </c>
      <c r="U1057" s="4" t="s">
        <v>2252</v>
      </c>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t="s">
        <v>186</v>
      </c>
      <c r="AU1057" s="3" t="s">
        <v>186</v>
      </c>
      <c r="AV1057" s="3" t="s">
        <v>186</v>
      </c>
      <c r="AW1057" s="3"/>
      <c r="AX1057" s="3"/>
      <c r="AY1057" s="3"/>
      <c r="AZ1057" s="3"/>
      <c r="BA1057" s="3"/>
      <c r="BB1057" s="3"/>
      <c r="BC1057" s="3"/>
      <c r="BD1057" s="3" t="s">
        <v>186</v>
      </c>
      <c r="BE1057" s="3" t="s">
        <v>3972</v>
      </c>
      <c r="BF1057" s="3" t="s">
        <v>1824</v>
      </c>
      <c r="BG1057" s="3"/>
      <c r="BH1057" s="15" t="s">
        <v>1874</v>
      </c>
      <c r="BI1057" s="15" t="s">
        <v>1874</v>
      </c>
      <c r="BJ1057" s="15"/>
      <c r="BK1057" s="15" t="str">
        <f t="shared" si="30"/>
        <v>C</v>
      </c>
      <c r="BL1057" s="15">
        <v>1971</v>
      </c>
      <c r="BM1057" s="11" t="s">
        <v>5826</v>
      </c>
      <c r="BN1057" s="34" t="s">
        <v>2232</v>
      </c>
      <c r="BO1057" s="3"/>
      <c r="BP1057" s="28"/>
      <c r="BQ1057" s="3"/>
      <c r="BR1057" s="27"/>
      <c r="BS1057" s="3"/>
      <c r="BT1057" s="27"/>
      <c r="BU1057" s="3"/>
      <c r="BV1057" s="27"/>
    </row>
    <row r="1058" spans="1:74" s="42" customFormat="1" x14ac:dyDescent="0.35">
      <c r="A1058" s="71">
        <v>1057</v>
      </c>
      <c r="B1058" s="71">
        <v>279</v>
      </c>
      <c r="C1058" s="4" t="s">
        <v>2366</v>
      </c>
      <c r="D1058" s="3" t="s">
        <v>25</v>
      </c>
      <c r="E1058" s="3" t="s">
        <v>1810</v>
      </c>
      <c r="F1058" s="119">
        <v>-3.16</v>
      </c>
      <c r="G1058" s="119">
        <v>37.31</v>
      </c>
      <c r="H1058" s="3" t="s">
        <v>2369</v>
      </c>
      <c r="I1058" s="8" t="s">
        <v>1037</v>
      </c>
      <c r="J1058" s="3" t="s">
        <v>10</v>
      </c>
      <c r="K1058" s="8" t="s">
        <v>2368</v>
      </c>
      <c r="L1058" s="8">
        <v>745</v>
      </c>
      <c r="M1058" s="8">
        <v>190</v>
      </c>
      <c r="N1058" s="135">
        <v>891</v>
      </c>
      <c r="O1058" s="135">
        <v>1625</v>
      </c>
      <c r="P1058" s="129">
        <v>1258</v>
      </c>
      <c r="Q1058" s="40">
        <v>1059</v>
      </c>
      <c r="R1058" s="40">
        <v>325</v>
      </c>
      <c r="S1058" s="40">
        <v>692</v>
      </c>
      <c r="T1058" s="8" t="s">
        <v>37</v>
      </c>
      <c r="U1058" s="4" t="s">
        <v>2252</v>
      </c>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t="s">
        <v>186</v>
      </c>
      <c r="BE1058" s="3" t="s">
        <v>3972</v>
      </c>
      <c r="BF1058" s="3" t="s">
        <v>1824</v>
      </c>
      <c r="BG1058" s="3" t="s">
        <v>2367</v>
      </c>
      <c r="BH1058" s="15" t="s">
        <v>3967</v>
      </c>
      <c r="BI1058" s="15" t="s">
        <v>1874</v>
      </c>
      <c r="BJ1058" s="15"/>
      <c r="BK1058" s="15" t="str">
        <f t="shared" si="30"/>
        <v>C</v>
      </c>
      <c r="BL1058" s="15">
        <v>1971</v>
      </c>
      <c r="BM1058" s="11" t="s">
        <v>5826</v>
      </c>
      <c r="BN1058" s="34" t="s">
        <v>2232</v>
      </c>
      <c r="BO1058" s="3"/>
      <c r="BP1058" s="28"/>
      <c r="BQ1058" s="3"/>
      <c r="BR1058" s="27"/>
      <c r="BS1058" s="3"/>
      <c r="BT1058" s="27"/>
      <c r="BU1058" s="3"/>
      <c r="BV1058" s="27"/>
    </row>
    <row r="1059" spans="1:74" s="42" customFormat="1" x14ac:dyDescent="0.35">
      <c r="A1059" s="71">
        <v>1058</v>
      </c>
      <c r="B1059" s="71">
        <v>280</v>
      </c>
      <c r="C1059" s="4" t="s">
        <v>983</v>
      </c>
      <c r="D1059" s="3" t="s">
        <v>25</v>
      </c>
      <c r="E1059" s="3" t="s">
        <v>1810</v>
      </c>
      <c r="F1059" s="119">
        <v>-3.41</v>
      </c>
      <c r="G1059" s="119">
        <v>37.39</v>
      </c>
      <c r="H1059" s="8"/>
      <c r="I1059" s="8" t="s">
        <v>984</v>
      </c>
      <c r="J1059" s="3" t="s">
        <v>10</v>
      </c>
      <c r="K1059" s="8" t="s">
        <v>985</v>
      </c>
      <c r="L1059" s="8">
        <v>1060</v>
      </c>
      <c r="M1059" s="8">
        <v>135</v>
      </c>
      <c r="N1059" s="135">
        <v>685</v>
      </c>
      <c r="O1059" s="135">
        <v>1262</v>
      </c>
      <c r="P1059" s="129">
        <v>973.5</v>
      </c>
      <c r="Q1059" s="40">
        <v>1265</v>
      </c>
      <c r="R1059" s="40">
        <v>688</v>
      </c>
      <c r="S1059" s="40">
        <v>976.5</v>
      </c>
      <c r="T1059" s="8" t="s">
        <v>37</v>
      </c>
      <c r="U1059" s="4" t="s">
        <v>2252</v>
      </c>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t="s">
        <v>186</v>
      </c>
      <c r="BE1059" s="3" t="s">
        <v>1850</v>
      </c>
      <c r="BF1059" s="3" t="s">
        <v>1824</v>
      </c>
      <c r="BG1059" s="3"/>
      <c r="BH1059" s="15" t="s">
        <v>1874</v>
      </c>
      <c r="BI1059" s="15" t="s">
        <v>1874</v>
      </c>
      <c r="BJ1059" s="15"/>
      <c r="BK1059" s="15" t="str">
        <f t="shared" si="30"/>
        <v>C</v>
      </c>
      <c r="BL1059" s="15">
        <v>1971</v>
      </c>
      <c r="BM1059" s="11" t="s">
        <v>5827</v>
      </c>
      <c r="BN1059" s="34" t="s">
        <v>2230</v>
      </c>
      <c r="BO1059" s="3"/>
      <c r="BP1059" s="28"/>
      <c r="BQ1059" s="3"/>
      <c r="BR1059" s="27"/>
      <c r="BS1059" s="3"/>
      <c r="BT1059" s="27"/>
      <c r="BU1059" s="3"/>
      <c r="BV1059" s="27"/>
    </row>
    <row r="1060" spans="1:74" s="42" customFormat="1" x14ac:dyDescent="0.35">
      <c r="A1060" s="71">
        <v>1059</v>
      </c>
      <c r="B1060" s="71">
        <v>280</v>
      </c>
      <c r="C1060" s="4" t="s">
        <v>983</v>
      </c>
      <c r="D1060" s="3" t="s">
        <v>25</v>
      </c>
      <c r="E1060" s="3" t="s">
        <v>1810</v>
      </c>
      <c r="F1060" s="119">
        <v>-3.41</v>
      </c>
      <c r="G1060" s="119">
        <v>37.39</v>
      </c>
      <c r="H1060" s="8"/>
      <c r="I1060" s="8" t="s">
        <v>986</v>
      </c>
      <c r="J1060" s="3" t="s">
        <v>10</v>
      </c>
      <c r="K1060" s="8" t="s">
        <v>987</v>
      </c>
      <c r="L1060" s="8">
        <v>5330</v>
      </c>
      <c r="M1060" s="8">
        <v>140</v>
      </c>
      <c r="N1060" s="135">
        <v>-4446</v>
      </c>
      <c r="O1060" s="135">
        <v>-3801</v>
      </c>
      <c r="P1060" s="129">
        <v>-4123.5</v>
      </c>
      <c r="Q1060" s="40">
        <v>6396</v>
      </c>
      <c r="R1060" s="40">
        <v>5751</v>
      </c>
      <c r="S1060" s="40">
        <v>6073.5</v>
      </c>
      <c r="T1060" s="8" t="s">
        <v>37</v>
      </c>
      <c r="U1060" s="4" t="s">
        <v>2252</v>
      </c>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t="s">
        <v>186</v>
      </c>
      <c r="BE1060" s="3" t="s">
        <v>1850</v>
      </c>
      <c r="BF1060" s="3" t="s">
        <v>117</v>
      </c>
      <c r="BG1060" s="3" t="s">
        <v>4694</v>
      </c>
      <c r="BH1060" s="15" t="s">
        <v>3967</v>
      </c>
      <c r="BI1060" s="15" t="s">
        <v>1874</v>
      </c>
      <c r="BJ1060" s="15"/>
      <c r="BK1060" s="15" t="str">
        <f t="shared" si="30"/>
        <v>C</v>
      </c>
      <c r="BL1060" s="15">
        <v>1971</v>
      </c>
      <c r="BM1060" s="11" t="s">
        <v>5827</v>
      </c>
      <c r="BN1060" s="34" t="s">
        <v>2230</v>
      </c>
      <c r="BO1060" s="3"/>
      <c r="BP1060" s="28"/>
      <c r="BQ1060" s="3"/>
      <c r="BR1060" s="27"/>
      <c r="BS1060" s="3"/>
      <c r="BT1060" s="27"/>
      <c r="BU1060" s="3"/>
      <c r="BV1060" s="27"/>
    </row>
    <row r="1061" spans="1:74" s="42" customFormat="1" x14ac:dyDescent="0.35">
      <c r="A1061" s="71">
        <v>1060</v>
      </c>
      <c r="B1061" s="71">
        <v>280</v>
      </c>
      <c r="C1061" s="4" t="s">
        <v>983</v>
      </c>
      <c r="D1061" s="3" t="s">
        <v>25</v>
      </c>
      <c r="E1061" s="3" t="s">
        <v>1810</v>
      </c>
      <c r="F1061" s="119">
        <v>-3.41</v>
      </c>
      <c r="G1061" s="119">
        <v>37.39</v>
      </c>
      <c r="H1061" s="8"/>
      <c r="I1061" s="8" t="s">
        <v>988</v>
      </c>
      <c r="J1061" s="3" t="s">
        <v>10</v>
      </c>
      <c r="K1061" s="8" t="s">
        <v>989</v>
      </c>
      <c r="L1061" s="8">
        <v>1470</v>
      </c>
      <c r="M1061" s="8">
        <v>280</v>
      </c>
      <c r="N1061" s="135">
        <v>-41</v>
      </c>
      <c r="O1061" s="135">
        <v>1157</v>
      </c>
      <c r="P1061" s="129">
        <v>558</v>
      </c>
      <c r="Q1061" s="40">
        <v>1991</v>
      </c>
      <c r="R1061" s="40">
        <v>793</v>
      </c>
      <c r="S1061" s="40">
        <v>1392</v>
      </c>
      <c r="T1061" s="8" t="s">
        <v>37</v>
      </c>
      <c r="U1061" s="4" t="s">
        <v>2252</v>
      </c>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t="s">
        <v>186</v>
      </c>
      <c r="BE1061" s="3" t="s">
        <v>1850</v>
      </c>
      <c r="BF1061" s="3" t="s">
        <v>1835</v>
      </c>
      <c r="BG1061" s="3"/>
      <c r="BH1061" s="15" t="s">
        <v>1874</v>
      </c>
      <c r="BI1061" s="15" t="s">
        <v>1874</v>
      </c>
      <c r="BJ1061" s="15"/>
      <c r="BK1061" s="15" t="str">
        <f t="shared" ref="BK1061:BK1081" si="31">IF(BL1061&gt;1988,"A",IF(BL1061&gt;1971,"B","C"))</f>
        <v>C</v>
      </c>
      <c r="BL1061" s="15">
        <v>1971</v>
      </c>
      <c r="BM1061" s="11" t="s">
        <v>5827</v>
      </c>
      <c r="BN1061" s="34" t="s">
        <v>2230</v>
      </c>
      <c r="BO1061" s="3"/>
      <c r="BP1061" s="28"/>
      <c r="BQ1061" s="3"/>
      <c r="BR1061" s="27"/>
      <c r="BS1061" s="3"/>
      <c r="BT1061" s="27"/>
      <c r="BU1061" s="3"/>
      <c r="BV1061" s="27"/>
    </row>
    <row r="1062" spans="1:74" s="42" customFormat="1" x14ac:dyDescent="0.35">
      <c r="A1062" s="71">
        <v>1061</v>
      </c>
      <c r="B1062" s="71">
        <v>281</v>
      </c>
      <c r="C1062" s="4" t="s">
        <v>4878</v>
      </c>
      <c r="D1062" s="3" t="s">
        <v>25</v>
      </c>
      <c r="E1062" s="3" t="s">
        <v>1810</v>
      </c>
      <c r="F1062" s="119">
        <v>-4.16</v>
      </c>
      <c r="G1062" s="119">
        <v>38</v>
      </c>
      <c r="H1062" s="8" t="s">
        <v>2348</v>
      </c>
      <c r="I1062" s="8" t="s">
        <v>2347</v>
      </c>
      <c r="J1062" s="3" t="s">
        <v>10</v>
      </c>
      <c r="K1062" s="8" t="s">
        <v>611</v>
      </c>
      <c r="L1062" s="8">
        <v>1060</v>
      </c>
      <c r="M1062" s="8">
        <v>110</v>
      </c>
      <c r="N1062" s="135">
        <v>711</v>
      </c>
      <c r="O1062" s="135">
        <v>1223</v>
      </c>
      <c r="P1062" s="129">
        <v>967</v>
      </c>
      <c r="Q1062" s="40">
        <v>1239</v>
      </c>
      <c r="R1062" s="40">
        <v>727</v>
      </c>
      <c r="S1062" s="40">
        <v>983</v>
      </c>
      <c r="T1062" s="8" t="s">
        <v>37</v>
      </c>
      <c r="U1062" s="4" t="s">
        <v>2252</v>
      </c>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t="s">
        <v>186</v>
      </c>
      <c r="AU1062" s="3" t="s">
        <v>186</v>
      </c>
      <c r="AV1062" s="3"/>
      <c r="AW1062" s="3"/>
      <c r="AX1062" s="3"/>
      <c r="AY1062" s="3"/>
      <c r="AZ1062" s="3"/>
      <c r="BA1062" s="3"/>
      <c r="BB1062" s="3"/>
      <c r="BC1062" s="3"/>
      <c r="BD1062" s="3" t="s">
        <v>186</v>
      </c>
      <c r="BE1062" s="3" t="s">
        <v>1850</v>
      </c>
      <c r="BF1062" s="3" t="s">
        <v>1824</v>
      </c>
      <c r="BG1062" s="3" t="s">
        <v>1633</v>
      </c>
      <c r="BH1062" s="15" t="s">
        <v>1874</v>
      </c>
      <c r="BI1062" s="15" t="s">
        <v>1874</v>
      </c>
      <c r="BJ1062" s="15"/>
      <c r="BK1062" s="15" t="str">
        <f t="shared" si="31"/>
        <v>C</v>
      </c>
      <c r="BL1062" s="15">
        <v>1967</v>
      </c>
      <c r="BM1062" s="11" t="s">
        <v>5698</v>
      </c>
      <c r="BN1062" s="34" t="s">
        <v>1895</v>
      </c>
      <c r="BO1062" s="11" t="s">
        <v>6053</v>
      </c>
      <c r="BP1062" s="34" t="s">
        <v>2230</v>
      </c>
      <c r="BQ1062" s="3"/>
      <c r="BR1062" s="27"/>
      <c r="BS1062" s="3"/>
      <c r="BT1062" s="27"/>
      <c r="BU1062" s="3"/>
      <c r="BV1062" s="27"/>
    </row>
    <row r="1063" spans="1:74" s="42" customFormat="1" x14ac:dyDescent="0.35">
      <c r="A1063" s="71">
        <v>1062</v>
      </c>
      <c r="B1063" s="71">
        <v>282</v>
      </c>
      <c r="C1063" s="4" t="s">
        <v>990</v>
      </c>
      <c r="D1063" s="3" t="s">
        <v>25</v>
      </c>
      <c r="E1063" s="3" t="s">
        <v>1810</v>
      </c>
      <c r="F1063" s="119">
        <v>-3.39</v>
      </c>
      <c r="G1063" s="119">
        <v>37.36</v>
      </c>
      <c r="H1063" s="8" t="s">
        <v>2350</v>
      </c>
      <c r="I1063" s="8" t="s">
        <v>2349</v>
      </c>
      <c r="J1063" s="3" t="s">
        <v>10</v>
      </c>
      <c r="K1063" s="8" t="s">
        <v>972</v>
      </c>
      <c r="L1063" s="8">
        <v>1020</v>
      </c>
      <c r="M1063" s="8">
        <v>110</v>
      </c>
      <c r="N1063" s="135">
        <v>775</v>
      </c>
      <c r="O1063" s="135">
        <v>1265</v>
      </c>
      <c r="P1063" s="129">
        <v>1020</v>
      </c>
      <c r="Q1063" s="40">
        <v>1175</v>
      </c>
      <c r="R1063" s="40">
        <v>685</v>
      </c>
      <c r="S1063" s="40">
        <v>930</v>
      </c>
      <c r="T1063" s="8" t="s">
        <v>37</v>
      </c>
      <c r="U1063" s="4" t="s">
        <v>2252</v>
      </c>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t="s">
        <v>186</v>
      </c>
      <c r="BC1063" s="3"/>
      <c r="BD1063" s="3" t="s">
        <v>186</v>
      </c>
      <c r="BE1063" s="3" t="s">
        <v>1851</v>
      </c>
      <c r="BF1063" s="3" t="s">
        <v>1824</v>
      </c>
      <c r="BG1063" s="3" t="s">
        <v>991</v>
      </c>
      <c r="BH1063" s="15" t="s">
        <v>1874</v>
      </c>
      <c r="BI1063" s="15" t="s">
        <v>1874</v>
      </c>
      <c r="BJ1063" s="15"/>
      <c r="BK1063" s="15" t="str">
        <f t="shared" si="31"/>
        <v>C</v>
      </c>
      <c r="BL1063" s="15">
        <v>1971</v>
      </c>
      <c r="BM1063" s="11" t="s">
        <v>5827</v>
      </c>
      <c r="BN1063" s="34" t="s">
        <v>2230</v>
      </c>
      <c r="BO1063" s="3"/>
      <c r="BP1063" s="28"/>
      <c r="BQ1063" s="3"/>
      <c r="BR1063" s="27"/>
      <c r="BS1063" s="3"/>
      <c r="BT1063" s="27"/>
      <c r="BU1063" s="3"/>
      <c r="BV1063" s="27"/>
    </row>
    <row r="1064" spans="1:74" s="42" customFormat="1" x14ac:dyDescent="0.35">
      <c r="A1064" s="71">
        <v>1063</v>
      </c>
      <c r="B1064" s="71">
        <v>283</v>
      </c>
      <c r="C1064" s="4" t="s">
        <v>992</v>
      </c>
      <c r="D1064" s="3" t="s">
        <v>25</v>
      </c>
      <c r="E1064" s="3" t="s">
        <v>1810</v>
      </c>
      <c r="F1064" s="119">
        <v>-3.9800849999999999</v>
      </c>
      <c r="G1064" s="119">
        <v>35.338941599999998</v>
      </c>
      <c r="H1064" s="8"/>
      <c r="I1064" s="8" t="s">
        <v>993</v>
      </c>
      <c r="J1064" s="3" t="s">
        <v>10</v>
      </c>
      <c r="K1064" s="8" t="s">
        <v>996</v>
      </c>
      <c r="L1064" s="8">
        <v>3870</v>
      </c>
      <c r="M1064" s="8">
        <v>30</v>
      </c>
      <c r="N1064" s="135">
        <v>-2458</v>
      </c>
      <c r="O1064" s="135">
        <v>-2204</v>
      </c>
      <c r="P1064" s="129">
        <v>-2331</v>
      </c>
      <c r="Q1064" s="40">
        <v>4408</v>
      </c>
      <c r="R1064" s="40">
        <v>4154</v>
      </c>
      <c r="S1064" s="40">
        <v>4281</v>
      </c>
      <c r="T1064" s="8" t="s">
        <v>1317</v>
      </c>
      <c r="U1064" s="43" t="s">
        <v>2040</v>
      </c>
      <c r="V1064" s="3"/>
      <c r="W1064" s="3"/>
      <c r="X1064" s="3"/>
      <c r="Y1064" s="3"/>
      <c r="Z1064" s="3"/>
      <c r="AA1064" s="3"/>
      <c r="AB1064" s="3"/>
      <c r="AC1064" s="3"/>
      <c r="AD1064" s="3"/>
      <c r="AE1064" s="3"/>
      <c r="AF1064" s="3"/>
      <c r="AG1064" s="3"/>
      <c r="AH1064" s="3"/>
      <c r="AI1064" s="3"/>
      <c r="AJ1064" s="3"/>
      <c r="AK1064" s="3"/>
      <c r="AL1064" s="3"/>
      <c r="AM1064" s="3"/>
      <c r="AN1064" s="3"/>
      <c r="AO1064" s="3"/>
      <c r="AP1064" s="3" t="s">
        <v>186</v>
      </c>
      <c r="AQ1064" s="3"/>
      <c r="AR1064" s="3"/>
      <c r="AS1064" s="3"/>
      <c r="AT1064" s="3"/>
      <c r="AU1064" s="3"/>
      <c r="AV1064" s="3"/>
      <c r="AW1064" s="3"/>
      <c r="AX1064" s="3"/>
      <c r="AY1064" s="3"/>
      <c r="AZ1064" s="3"/>
      <c r="BA1064" s="3"/>
      <c r="BB1064" s="3"/>
      <c r="BC1064" s="3" t="s">
        <v>186</v>
      </c>
      <c r="BD1064" s="3" t="s">
        <v>186</v>
      </c>
      <c r="BE1064" s="3" t="s">
        <v>1830</v>
      </c>
      <c r="BF1064" s="3" t="s">
        <v>1834</v>
      </c>
      <c r="BG1064" s="3" t="s">
        <v>1637</v>
      </c>
      <c r="BH1064" s="171" t="s">
        <v>1874</v>
      </c>
      <c r="BI1064" s="15"/>
      <c r="BJ1064" s="17" t="s">
        <v>555</v>
      </c>
      <c r="BK1064" s="15" t="str">
        <f t="shared" si="31"/>
        <v>A</v>
      </c>
      <c r="BL1064" s="15">
        <v>2018</v>
      </c>
      <c r="BM1064" s="11" t="s">
        <v>5828</v>
      </c>
      <c r="BN1064" s="34" t="s">
        <v>2184</v>
      </c>
      <c r="BO1064" s="3"/>
      <c r="BP1064" s="28"/>
      <c r="BQ1064" s="3"/>
      <c r="BR1064" s="27"/>
      <c r="BS1064" s="3"/>
      <c r="BT1064" s="27"/>
      <c r="BU1064" s="3"/>
      <c r="BV1064" s="27"/>
    </row>
    <row r="1065" spans="1:74" s="42" customFormat="1" x14ac:dyDescent="0.35">
      <c r="A1065" s="71">
        <v>1064</v>
      </c>
      <c r="B1065" s="71">
        <v>283</v>
      </c>
      <c r="C1065" s="4" t="s">
        <v>992</v>
      </c>
      <c r="D1065" s="3" t="s">
        <v>25</v>
      </c>
      <c r="E1065" s="3" t="s">
        <v>1810</v>
      </c>
      <c r="F1065" s="119">
        <v>-3.9800849999999999</v>
      </c>
      <c r="G1065" s="119">
        <v>35.338941599999998</v>
      </c>
      <c r="H1065" s="8"/>
      <c r="I1065" s="8" t="s">
        <v>995</v>
      </c>
      <c r="J1065" s="3" t="s">
        <v>10</v>
      </c>
      <c r="K1065" s="8" t="s">
        <v>998</v>
      </c>
      <c r="L1065" s="8">
        <v>3770</v>
      </c>
      <c r="M1065" s="8">
        <v>20</v>
      </c>
      <c r="N1065" s="135">
        <v>-2281</v>
      </c>
      <c r="O1065" s="135">
        <v>-2038</v>
      </c>
      <c r="P1065" s="129">
        <v>-2159.5</v>
      </c>
      <c r="Q1065" s="40">
        <v>4231</v>
      </c>
      <c r="R1065" s="40">
        <v>3988</v>
      </c>
      <c r="S1065" s="40">
        <v>4109.5</v>
      </c>
      <c r="T1065" s="8" t="s">
        <v>1317</v>
      </c>
      <c r="U1065" s="43" t="s">
        <v>2040</v>
      </c>
      <c r="V1065" s="3"/>
      <c r="W1065" s="3"/>
      <c r="X1065" s="3"/>
      <c r="Y1065" s="3"/>
      <c r="Z1065" s="3"/>
      <c r="AA1065" s="3"/>
      <c r="AB1065" s="3"/>
      <c r="AC1065" s="3"/>
      <c r="AD1065" s="3"/>
      <c r="AE1065" s="3"/>
      <c r="AF1065" s="3"/>
      <c r="AG1065" s="3"/>
      <c r="AH1065" s="3"/>
      <c r="AI1065" s="3"/>
      <c r="AJ1065" s="3"/>
      <c r="AK1065" s="3"/>
      <c r="AL1065" s="3"/>
      <c r="AM1065" s="3"/>
      <c r="AN1065" s="3"/>
      <c r="AO1065" s="3"/>
      <c r="AP1065" s="3" t="s">
        <v>186</v>
      </c>
      <c r="AQ1065" s="3"/>
      <c r="AR1065" s="3"/>
      <c r="AS1065" s="3"/>
      <c r="AT1065" s="3"/>
      <c r="AU1065" s="3"/>
      <c r="AV1065" s="3"/>
      <c r="AW1065" s="3"/>
      <c r="AX1065" s="3"/>
      <c r="AY1065" s="3"/>
      <c r="AZ1065" s="3"/>
      <c r="BA1065" s="3"/>
      <c r="BB1065" s="3"/>
      <c r="BC1065" s="3" t="s">
        <v>186</v>
      </c>
      <c r="BD1065" s="3" t="s">
        <v>186</v>
      </c>
      <c r="BE1065" s="3" t="s">
        <v>1830</v>
      </c>
      <c r="BF1065" s="3" t="s">
        <v>1834</v>
      </c>
      <c r="BG1065" s="3" t="s">
        <v>1637</v>
      </c>
      <c r="BH1065" s="171" t="s">
        <v>1874</v>
      </c>
      <c r="BI1065" s="15"/>
      <c r="BJ1065" s="17" t="s">
        <v>555</v>
      </c>
      <c r="BK1065" s="15" t="str">
        <f t="shared" si="31"/>
        <v>A</v>
      </c>
      <c r="BL1065" s="15">
        <v>2018</v>
      </c>
      <c r="BM1065" s="11" t="s">
        <v>5828</v>
      </c>
      <c r="BN1065" s="34" t="s">
        <v>2184</v>
      </c>
      <c r="BO1065" s="3"/>
      <c r="BP1065" s="28"/>
      <c r="BQ1065" s="3"/>
      <c r="BR1065" s="27"/>
      <c r="BS1065" s="3"/>
      <c r="BT1065" s="27"/>
      <c r="BU1065" s="3"/>
      <c r="BV1065" s="27"/>
    </row>
    <row r="1066" spans="1:74" s="42" customFormat="1" x14ac:dyDescent="0.35">
      <c r="A1066" s="71">
        <v>1065</v>
      </c>
      <c r="B1066" s="71">
        <v>283</v>
      </c>
      <c r="C1066" s="4" t="s">
        <v>992</v>
      </c>
      <c r="D1066" s="3" t="s">
        <v>25</v>
      </c>
      <c r="E1066" s="3" t="s">
        <v>1810</v>
      </c>
      <c r="F1066" s="119">
        <v>-3.9800849999999999</v>
      </c>
      <c r="G1066" s="119">
        <v>35.338941599999998</v>
      </c>
      <c r="H1066" s="8"/>
      <c r="I1066" s="8" t="s">
        <v>994</v>
      </c>
      <c r="J1066" s="3" t="s">
        <v>10</v>
      </c>
      <c r="K1066" s="8" t="s">
        <v>997</v>
      </c>
      <c r="L1066" s="8">
        <v>3840</v>
      </c>
      <c r="M1066" s="8">
        <v>30</v>
      </c>
      <c r="N1066" s="135">
        <v>-2451</v>
      </c>
      <c r="O1066" s="135">
        <v>-2143</v>
      </c>
      <c r="P1066" s="129">
        <v>-2297</v>
      </c>
      <c r="Q1066" s="40">
        <v>4401</v>
      </c>
      <c r="R1066" s="40">
        <v>4093</v>
      </c>
      <c r="S1066" s="40">
        <v>4247</v>
      </c>
      <c r="T1066" s="8" t="s">
        <v>1317</v>
      </c>
      <c r="U1066" s="43" t="s">
        <v>2040</v>
      </c>
      <c r="V1066" s="3"/>
      <c r="W1066" s="3"/>
      <c r="X1066" s="3"/>
      <c r="Y1066" s="3"/>
      <c r="Z1066" s="3"/>
      <c r="AA1066" s="3"/>
      <c r="AB1066" s="3"/>
      <c r="AC1066" s="3"/>
      <c r="AD1066" s="3"/>
      <c r="AE1066" s="3"/>
      <c r="AF1066" s="3"/>
      <c r="AG1066" s="3"/>
      <c r="AH1066" s="3"/>
      <c r="AI1066" s="3"/>
      <c r="AJ1066" s="3"/>
      <c r="AK1066" s="3"/>
      <c r="AL1066" s="3"/>
      <c r="AM1066" s="3"/>
      <c r="AN1066" s="3"/>
      <c r="AO1066" s="3"/>
      <c r="AP1066" s="3" t="s">
        <v>186</v>
      </c>
      <c r="AQ1066" s="3"/>
      <c r="AR1066" s="3"/>
      <c r="AS1066" s="3"/>
      <c r="AT1066" s="3"/>
      <c r="AU1066" s="3"/>
      <c r="AV1066" s="3"/>
      <c r="AW1066" s="3"/>
      <c r="AX1066" s="3"/>
      <c r="AY1066" s="3"/>
      <c r="AZ1066" s="3"/>
      <c r="BA1066" s="3"/>
      <c r="BB1066" s="3"/>
      <c r="BC1066" s="3" t="s">
        <v>186</v>
      </c>
      <c r="BD1066" s="3" t="s">
        <v>186</v>
      </c>
      <c r="BE1066" s="3" t="s">
        <v>1830</v>
      </c>
      <c r="BF1066" s="3" t="s">
        <v>1834</v>
      </c>
      <c r="BG1066" s="3" t="s">
        <v>1637</v>
      </c>
      <c r="BH1066" s="171" t="s">
        <v>1874</v>
      </c>
      <c r="BI1066" s="15"/>
      <c r="BJ1066" s="17" t="s">
        <v>555</v>
      </c>
      <c r="BK1066" s="15" t="str">
        <f t="shared" si="31"/>
        <v>A</v>
      </c>
      <c r="BL1066" s="15">
        <v>2018</v>
      </c>
      <c r="BM1066" s="11" t="s">
        <v>5828</v>
      </c>
      <c r="BN1066" s="34" t="s">
        <v>2184</v>
      </c>
      <c r="BO1066" s="3"/>
      <c r="BP1066" s="28"/>
      <c r="BQ1066" s="3"/>
      <c r="BR1066" s="27"/>
      <c r="BS1066" s="3"/>
      <c r="BT1066" s="27"/>
      <c r="BU1066" s="3"/>
      <c r="BV1066" s="27"/>
    </row>
    <row r="1067" spans="1:74" s="42" customFormat="1" x14ac:dyDescent="0.35">
      <c r="A1067" s="71">
        <v>1066</v>
      </c>
      <c r="B1067" s="71">
        <v>284</v>
      </c>
      <c r="C1067" s="8" t="s">
        <v>4454</v>
      </c>
      <c r="D1067" s="3" t="s">
        <v>25</v>
      </c>
      <c r="E1067" s="3" t="s">
        <v>1810</v>
      </c>
      <c r="F1067" s="119">
        <v>-3.476</v>
      </c>
      <c r="G1067" s="119">
        <v>35.347999999999999</v>
      </c>
      <c r="H1067" s="8" t="s">
        <v>4470</v>
      </c>
      <c r="I1067" s="8" t="s">
        <v>1035</v>
      </c>
      <c r="J1067" s="3" t="s">
        <v>10</v>
      </c>
      <c r="K1067" s="83" t="s">
        <v>5041</v>
      </c>
      <c r="L1067" s="84">
        <v>2120</v>
      </c>
      <c r="M1067" s="84">
        <v>20</v>
      </c>
      <c r="N1067" s="152">
        <v>-172</v>
      </c>
      <c r="O1067" s="152">
        <v>-53</v>
      </c>
      <c r="P1067" s="129">
        <v>-112.5</v>
      </c>
      <c r="Q1067" s="40">
        <v>2122</v>
      </c>
      <c r="R1067" s="40">
        <v>2003</v>
      </c>
      <c r="S1067" s="40">
        <v>2062.5</v>
      </c>
      <c r="T1067" s="7" t="s">
        <v>1864</v>
      </c>
      <c r="U1067" s="19" t="s">
        <v>2038</v>
      </c>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t="s">
        <v>117</v>
      </c>
      <c r="BG1067" s="3" t="s">
        <v>4473</v>
      </c>
      <c r="BH1067" s="15" t="s">
        <v>556</v>
      </c>
      <c r="BI1067" s="15"/>
      <c r="BJ1067" s="15" t="s">
        <v>1874</v>
      </c>
      <c r="BK1067" s="15" t="str">
        <f t="shared" si="31"/>
        <v>A</v>
      </c>
      <c r="BL1067" s="15">
        <v>2019</v>
      </c>
      <c r="BM1067" s="11" t="s">
        <v>5829</v>
      </c>
      <c r="BN1067" s="28"/>
      <c r="BO1067" s="11" t="s">
        <v>5613</v>
      </c>
      <c r="BP1067" s="28" t="s">
        <v>4460</v>
      </c>
      <c r="BQ1067" s="3"/>
      <c r="BR1067" s="27"/>
      <c r="BS1067" s="3"/>
      <c r="BT1067" s="27"/>
      <c r="BU1067" s="3"/>
      <c r="BV1067" s="27"/>
    </row>
    <row r="1068" spans="1:74" s="42" customFormat="1" x14ac:dyDescent="0.35">
      <c r="A1068" s="71">
        <v>1067</v>
      </c>
      <c r="B1068" s="71">
        <v>284</v>
      </c>
      <c r="C1068" s="8" t="s">
        <v>4454</v>
      </c>
      <c r="D1068" s="3" t="s">
        <v>25</v>
      </c>
      <c r="E1068" s="3" t="s">
        <v>1810</v>
      </c>
      <c r="F1068" s="119">
        <v>-3.476</v>
      </c>
      <c r="G1068" s="119">
        <v>35.347999999999999</v>
      </c>
      <c r="H1068" s="8" t="s">
        <v>4471</v>
      </c>
      <c r="I1068" s="8" t="s">
        <v>1035</v>
      </c>
      <c r="J1068" s="3" t="s">
        <v>10</v>
      </c>
      <c r="K1068" s="83" t="s">
        <v>4468</v>
      </c>
      <c r="L1068" s="84">
        <v>2005</v>
      </c>
      <c r="M1068" s="84">
        <v>20</v>
      </c>
      <c r="N1068" s="152">
        <v>-46</v>
      </c>
      <c r="O1068" s="152">
        <v>73</v>
      </c>
      <c r="P1068" s="129">
        <v>13.5</v>
      </c>
      <c r="Q1068" s="40">
        <v>1996</v>
      </c>
      <c r="R1068" s="40">
        <v>1877</v>
      </c>
      <c r="S1068" s="40">
        <v>1936.5</v>
      </c>
      <c r="T1068" s="7" t="s">
        <v>1864</v>
      </c>
      <c r="U1068" s="19" t="s">
        <v>2038</v>
      </c>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t="s">
        <v>117</v>
      </c>
      <c r="BG1068" s="3" t="s">
        <v>4473</v>
      </c>
      <c r="BH1068" s="15" t="s">
        <v>556</v>
      </c>
      <c r="BI1068" s="15"/>
      <c r="BJ1068" s="15" t="s">
        <v>1874</v>
      </c>
      <c r="BK1068" s="15" t="str">
        <f t="shared" si="31"/>
        <v>A</v>
      </c>
      <c r="BL1068" s="15">
        <v>2019</v>
      </c>
      <c r="BM1068" s="11" t="s">
        <v>5829</v>
      </c>
      <c r="BN1068" s="28"/>
      <c r="BO1068" s="11" t="s">
        <v>5613</v>
      </c>
      <c r="BP1068" s="28" t="s">
        <v>4460</v>
      </c>
      <c r="BQ1068" s="3"/>
      <c r="BR1068" s="27"/>
      <c r="BS1068" s="3"/>
      <c r="BT1068" s="27"/>
      <c r="BU1068" s="3"/>
      <c r="BV1068" s="27"/>
    </row>
    <row r="1069" spans="1:74" s="42" customFormat="1" x14ac:dyDescent="0.35">
      <c r="A1069" s="71">
        <v>1068</v>
      </c>
      <c r="B1069" s="71">
        <v>284</v>
      </c>
      <c r="C1069" s="8" t="s">
        <v>4454</v>
      </c>
      <c r="D1069" s="3" t="s">
        <v>25</v>
      </c>
      <c r="E1069" s="3" t="s">
        <v>1810</v>
      </c>
      <c r="F1069" s="119">
        <v>-3.476</v>
      </c>
      <c r="G1069" s="119">
        <v>35.347999999999999</v>
      </c>
      <c r="H1069" s="8" t="s">
        <v>4472</v>
      </c>
      <c r="I1069" s="8" t="s">
        <v>1035</v>
      </c>
      <c r="J1069" s="3" t="s">
        <v>10</v>
      </c>
      <c r="K1069" s="83" t="s">
        <v>4469</v>
      </c>
      <c r="L1069" s="84">
        <v>1870</v>
      </c>
      <c r="M1069" s="84">
        <v>20</v>
      </c>
      <c r="N1069" s="152">
        <v>125</v>
      </c>
      <c r="O1069" s="152">
        <v>235</v>
      </c>
      <c r="P1069" s="129">
        <v>180</v>
      </c>
      <c r="Q1069" s="40">
        <v>1825</v>
      </c>
      <c r="R1069" s="40">
        <v>1715</v>
      </c>
      <c r="S1069" s="40">
        <v>1770</v>
      </c>
      <c r="T1069" s="7" t="s">
        <v>1864</v>
      </c>
      <c r="U1069" s="19" t="s">
        <v>2038</v>
      </c>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t="s">
        <v>117</v>
      </c>
      <c r="BG1069" s="3" t="s">
        <v>4473</v>
      </c>
      <c r="BH1069" s="15" t="s">
        <v>556</v>
      </c>
      <c r="BI1069" s="15"/>
      <c r="BJ1069" s="15" t="s">
        <v>1874</v>
      </c>
      <c r="BK1069" s="15" t="str">
        <f t="shared" si="31"/>
        <v>A</v>
      </c>
      <c r="BL1069" s="15">
        <v>2019</v>
      </c>
      <c r="BM1069" s="11" t="s">
        <v>5829</v>
      </c>
      <c r="BN1069" s="28"/>
      <c r="BO1069" s="11" t="s">
        <v>5613</v>
      </c>
      <c r="BP1069" s="28" t="s">
        <v>4460</v>
      </c>
      <c r="BQ1069" s="3"/>
      <c r="BR1069" s="27"/>
      <c r="BS1069" s="3"/>
      <c r="BT1069" s="27"/>
      <c r="BU1069" s="3"/>
      <c r="BV1069" s="27"/>
    </row>
    <row r="1070" spans="1:74" s="42" customFormat="1" x14ac:dyDescent="0.35">
      <c r="A1070" s="71">
        <v>1069</v>
      </c>
      <c r="B1070" s="71">
        <v>284</v>
      </c>
      <c r="C1070" s="8" t="s">
        <v>4454</v>
      </c>
      <c r="D1070" s="3" t="s">
        <v>25</v>
      </c>
      <c r="E1070" s="3" t="s">
        <v>1810</v>
      </c>
      <c r="F1070" s="119">
        <v>-3.476</v>
      </c>
      <c r="G1070" s="119">
        <v>35.347999999999999</v>
      </c>
      <c r="H1070" s="8" t="s">
        <v>4474</v>
      </c>
      <c r="I1070" s="8" t="s">
        <v>1035</v>
      </c>
      <c r="J1070" s="3" t="s">
        <v>10</v>
      </c>
      <c r="K1070" s="83" t="s">
        <v>4636</v>
      </c>
      <c r="L1070" s="40">
        <v>2410</v>
      </c>
      <c r="M1070" s="40">
        <v>20</v>
      </c>
      <c r="N1070" s="152">
        <v>-542</v>
      </c>
      <c r="O1070" s="152">
        <v>-396</v>
      </c>
      <c r="P1070" s="129">
        <v>-469</v>
      </c>
      <c r="Q1070" s="40">
        <v>2492</v>
      </c>
      <c r="R1070" s="40">
        <v>2346</v>
      </c>
      <c r="S1070" s="40">
        <v>2419</v>
      </c>
      <c r="T1070" s="7" t="s">
        <v>1864</v>
      </c>
      <c r="U1070" s="19" t="s">
        <v>2038</v>
      </c>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t="s">
        <v>117</v>
      </c>
      <c r="BG1070" s="3" t="s">
        <v>4482</v>
      </c>
      <c r="BH1070" s="15" t="s">
        <v>556</v>
      </c>
      <c r="BI1070" s="15"/>
      <c r="BJ1070" s="15" t="s">
        <v>1874</v>
      </c>
      <c r="BK1070" s="15" t="str">
        <f t="shared" si="31"/>
        <v>A</v>
      </c>
      <c r="BL1070" s="15">
        <v>2019</v>
      </c>
      <c r="BM1070" s="11" t="s">
        <v>5613</v>
      </c>
      <c r="BN1070" s="28" t="s">
        <v>4460</v>
      </c>
      <c r="BO1070" s="3"/>
      <c r="BP1070" s="28"/>
      <c r="BQ1070" s="3"/>
      <c r="BR1070" s="27"/>
      <c r="BS1070" s="3"/>
      <c r="BT1070" s="27"/>
      <c r="BU1070" s="3"/>
      <c r="BV1070" s="27"/>
    </row>
    <row r="1071" spans="1:74" s="42" customFormat="1" x14ac:dyDescent="0.35">
      <c r="A1071" s="71">
        <v>1070</v>
      </c>
      <c r="B1071" s="71">
        <v>284</v>
      </c>
      <c r="C1071" s="8" t="s">
        <v>4454</v>
      </c>
      <c r="D1071" s="3" t="s">
        <v>25</v>
      </c>
      <c r="E1071" s="3" t="s">
        <v>1810</v>
      </c>
      <c r="F1071" s="119">
        <v>-3.476</v>
      </c>
      <c r="G1071" s="119">
        <v>35.347999999999999</v>
      </c>
      <c r="H1071" s="8" t="s">
        <v>4475</v>
      </c>
      <c r="I1071" s="8" t="s">
        <v>1035</v>
      </c>
      <c r="J1071" s="3" t="s">
        <v>10</v>
      </c>
      <c r="K1071" s="83" t="s">
        <v>4635</v>
      </c>
      <c r="L1071" s="40">
        <v>2530</v>
      </c>
      <c r="M1071" s="40">
        <v>15</v>
      </c>
      <c r="N1071" s="152">
        <v>-778</v>
      </c>
      <c r="O1071" s="152">
        <v>-543</v>
      </c>
      <c r="P1071" s="129">
        <v>-660.5</v>
      </c>
      <c r="Q1071" s="40">
        <v>2728</v>
      </c>
      <c r="R1071" s="40">
        <v>2493</v>
      </c>
      <c r="S1071" s="40">
        <v>2610.5</v>
      </c>
      <c r="T1071" s="7" t="s">
        <v>1864</v>
      </c>
      <c r="U1071" s="19" t="s">
        <v>2038</v>
      </c>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t="s">
        <v>117</v>
      </c>
      <c r="BG1071" s="3" t="s">
        <v>4482</v>
      </c>
      <c r="BH1071" s="15" t="s">
        <v>556</v>
      </c>
      <c r="BI1071" s="15"/>
      <c r="BJ1071" s="15" t="s">
        <v>1874</v>
      </c>
      <c r="BK1071" s="15" t="str">
        <f t="shared" si="31"/>
        <v>A</v>
      </c>
      <c r="BL1071" s="15">
        <v>2019</v>
      </c>
      <c r="BM1071" s="11" t="s">
        <v>5613</v>
      </c>
      <c r="BN1071" s="28" t="s">
        <v>4460</v>
      </c>
      <c r="BO1071" s="3"/>
      <c r="BP1071" s="28"/>
      <c r="BQ1071" s="3"/>
      <c r="BR1071" s="27"/>
      <c r="BS1071" s="3"/>
      <c r="BT1071" s="27"/>
      <c r="BU1071" s="3"/>
      <c r="BV1071" s="27"/>
    </row>
    <row r="1072" spans="1:74" s="42" customFormat="1" x14ac:dyDescent="0.35">
      <c r="A1072" s="71">
        <v>1071</v>
      </c>
      <c r="B1072" s="71">
        <v>284</v>
      </c>
      <c r="C1072" s="8" t="s">
        <v>4454</v>
      </c>
      <c r="D1072" s="3" t="s">
        <v>25</v>
      </c>
      <c r="E1072" s="3" t="s">
        <v>1810</v>
      </c>
      <c r="F1072" s="119">
        <v>-3.476</v>
      </c>
      <c r="G1072" s="119">
        <v>35.347999999999999</v>
      </c>
      <c r="H1072" s="83" t="s">
        <v>4476</v>
      </c>
      <c r="I1072" s="8" t="s">
        <v>1035</v>
      </c>
      <c r="J1072" s="3" t="s">
        <v>10</v>
      </c>
      <c r="K1072" s="83" t="s">
        <v>4634</v>
      </c>
      <c r="L1072" s="84">
        <v>2140</v>
      </c>
      <c r="M1072" s="84">
        <v>15</v>
      </c>
      <c r="N1072" s="152">
        <v>-336</v>
      </c>
      <c r="O1072" s="152">
        <v>-61</v>
      </c>
      <c r="P1072" s="129">
        <v>-198.5</v>
      </c>
      <c r="Q1072" s="40">
        <v>2286</v>
      </c>
      <c r="R1072" s="40">
        <v>2011</v>
      </c>
      <c r="S1072" s="40">
        <v>2148.5</v>
      </c>
      <c r="T1072" s="7" t="s">
        <v>1864</v>
      </c>
      <c r="U1072" s="19" t="s">
        <v>2038</v>
      </c>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t="s">
        <v>117</v>
      </c>
      <c r="BG1072" s="3" t="s">
        <v>4482</v>
      </c>
      <c r="BH1072" s="15" t="s">
        <v>556</v>
      </c>
      <c r="BI1072" s="15"/>
      <c r="BJ1072" s="15" t="s">
        <v>1874</v>
      </c>
      <c r="BK1072" s="15" t="str">
        <f t="shared" si="31"/>
        <v>A</v>
      </c>
      <c r="BL1072" s="15">
        <v>2019</v>
      </c>
      <c r="BM1072" s="11" t="s">
        <v>5613</v>
      </c>
      <c r="BN1072" s="28" t="s">
        <v>4460</v>
      </c>
      <c r="BO1072" s="3"/>
      <c r="BP1072" s="28"/>
      <c r="BQ1072" s="3"/>
      <c r="BR1072" s="27"/>
      <c r="BS1072" s="3"/>
      <c r="BT1072" s="27"/>
      <c r="BU1072" s="3"/>
      <c r="BV1072" s="27"/>
    </row>
    <row r="1073" spans="1:74" s="42" customFormat="1" x14ac:dyDescent="0.35">
      <c r="A1073" s="71">
        <v>1072</v>
      </c>
      <c r="B1073" s="71">
        <v>284</v>
      </c>
      <c r="C1073" s="8" t="s">
        <v>4454</v>
      </c>
      <c r="D1073" s="3" t="s">
        <v>25</v>
      </c>
      <c r="E1073" s="3" t="s">
        <v>1810</v>
      </c>
      <c r="F1073" s="119">
        <v>-3.476</v>
      </c>
      <c r="G1073" s="119">
        <v>35.347999999999999</v>
      </c>
      <c r="H1073" s="8" t="s">
        <v>4477</v>
      </c>
      <c r="I1073" s="8" t="s">
        <v>1035</v>
      </c>
      <c r="J1073" s="3" t="s">
        <v>10</v>
      </c>
      <c r="K1073" s="83" t="s">
        <v>4633</v>
      </c>
      <c r="L1073" s="40">
        <v>2005</v>
      </c>
      <c r="M1073" s="40">
        <v>20</v>
      </c>
      <c r="N1073" s="152">
        <v>-46</v>
      </c>
      <c r="O1073" s="152">
        <v>72</v>
      </c>
      <c r="P1073" s="129">
        <v>13</v>
      </c>
      <c r="Q1073" s="40">
        <v>1996</v>
      </c>
      <c r="R1073" s="40">
        <v>1878</v>
      </c>
      <c r="S1073" s="40">
        <v>1937</v>
      </c>
      <c r="T1073" s="7" t="s">
        <v>1864</v>
      </c>
      <c r="U1073" s="19" t="s">
        <v>2038</v>
      </c>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t="s">
        <v>117</v>
      </c>
      <c r="BG1073" s="3" t="s">
        <v>4482</v>
      </c>
      <c r="BH1073" s="15" t="s">
        <v>556</v>
      </c>
      <c r="BI1073" s="15"/>
      <c r="BJ1073" s="15" t="s">
        <v>1874</v>
      </c>
      <c r="BK1073" s="15" t="str">
        <f t="shared" si="31"/>
        <v>A</v>
      </c>
      <c r="BL1073" s="15">
        <v>2019</v>
      </c>
      <c r="BM1073" s="11" t="s">
        <v>5613</v>
      </c>
      <c r="BN1073" s="28" t="s">
        <v>4460</v>
      </c>
      <c r="BO1073" s="3"/>
      <c r="BP1073" s="28"/>
      <c r="BQ1073" s="3"/>
      <c r="BR1073" s="27"/>
      <c r="BS1073" s="3"/>
      <c r="BT1073" s="27"/>
      <c r="BU1073" s="3"/>
      <c r="BV1073" s="27"/>
    </row>
    <row r="1074" spans="1:74" s="42" customFormat="1" x14ac:dyDescent="0.35">
      <c r="A1074" s="71">
        <v>1073</v>
      </c>
      <c r="B1074" s="71">
        <v>284</v>
      </c>
      <c r="C1074" s="8" t="s">
        <v>4454</v>
      </c>
      <c r="D1074" s="3" t="s">
        <v>25</v>
      </c>
      <c r="E1074" s="3" t="s">
        <v>1810</v>
      </c>
      <c r="F1074" s="119">
        <v>-3.476</v>
      </c>
      <c r="G1074" s="119">
        <v>35.347999999999999</v>
      </c>
      <c r="H1074" s="8" t="s">
        <v>4478</v>
      </c>
      <c r="I1074" s="8" t="s">
        <v>1035</v>
      </c>
      <c r="J1074" s="3" t="s">
        <v>10</v>
      </c>
      <c r="K1074" s="83" t="s">
        <v>4632</v>
      </c>
      <c r="L1074" s="40">
        <v>2355</v>
      </c>
      <c r="M1074" s="40">
        <v>20</v>
      </c>
      <c r="N1074" s="152">
        <v>-459</v>
      </c>
      <c r="O1074" s="152">
        <v>-209</v>
      </c>
      <c r="P1074" s="129">
        <v>-334</v>
      </c>
      <c r="Q1074" s="40">
        <v>2409</v>
      </c>
      <c r="R1074" s="40">
        <v>2159</v>
      </c>
      <c r="S1074" s="40">
        <v>2284</v>
      </c>
      <c r="T1074" s="7" t="s">
        <v>1864</v>
      </c>
      <c r="U1074" s="19" t="s">
        <v>2038</v>
      </c>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t="s">
        <v>117</v>
      </c>
      <c r="BG1074" s="3" t="s">
        <v>4482</v>
      </c>
      <c r="BH1074" s="15" t="s">
        <v>556</v>
      </c>
      <c r="BI1074" s="15"/>
      <c r="BJ1074" s="15" t="s">
        <v>1874</v>
      </c>
      <c r="BK1074" s="15" t="str">
        <f t="shared" si="31"/>
        <v>A</v>
      </c>
      <c r="BL1074" s="15">
        <v>2019</v>
      </c>
      <c r="BM1074" s="11" t="s">
        <v>5613</v>
      </c>
      <c r="BN1074" s="28" t="s">
        <v>4460</v>
      </c>
      <c r="BO1074" s="3"/>
      <c r="BP1074" s="28"/>
      <c r="BQ1074" s="3"/>
      <c r="BR1074" s="27"/>
      <c r="BS1074" s="3"/>
      <c r="BT1074" s="27"/>
      <c r="BU1074" s="3"/>
      <c r="BV1074" s="27"/>
    </row>
    <row r="1075" spans="1:74" s="42" customFormat="1" x14ac:dyDescent="0.35">
      <c r="A1075" s="71">
        <v>1074</v>
      </c>
      <c r="B1075" s="71">
        <v>284</v>
      </c>
      <c r="C1075" s="8" t="s">
        <v>4454</v>
      </c>
      <c r="D1075" s="3" t="s">
        <v>25</v>
      </c>
      <c r="E1075" s="3" t="s">
        <v>1810</v>
      </c>
      <c r="F1075" s="119">
        <v>-3.476</v>
      </c>
      <c r="G1075" s="119">
        <v>35.347999999999999</v>
      </c>
      <c r="H1075" s="8" t="s">
        <v>4479</v>
      </c>
      <c r="I1075" s="8" t="s">
        <v>1035</v>
      </c>
      <c r="J1075" s="3" t="s">
        <v>10</v>
      </c>
      <c r="K1075" s="83" t="s">
        <v>4631</v>
      </c>
      <c r="L1075" s="40">
        <v>2030</v>
      </c>
      <c r="M1075" s="40">
        <v>20</v>
      </c>
      <c r="N1075" s="152">
        <v>-53</v>
      </c>
      <c r="O1075" s="152">
        <v>58</v>
      </c>
      <c r="P1075" s="129">
        <v>2.5</v>
      </c>
      <c r="Q1075" s="40">
        <v>2003</v>
      </c>
      <c r="R1075" s="40">
        <v>1892</v>
      </c>
      <c r="S1075" s="40">
        <v>1947.5</v>
      </c>
      <c r="T1075" s="7" t="s">
        <v>1864</v>
      </c>
      <c r="U1075" s="19" t="s">
        <v>2038</v>
      </c>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t="s">
        <v>117</v>
      </c>
      <c r="BG1075" s="3" t="s">
        <v>4473</v>
      </c>
      <c r="BH1075" s="15" t="s">
        <v>556</v>
      </c>
      <c r="BI1075" s="15"/>
      <c r="BJ1075" s="15" t="s">
        <v>1874</v>
      </c>
      <c r="BK1075" s="15" t="str">
        <f t="shared" si="31"/>
        <v>A</v>
      </c>
      <c r="BL1075" s="15">
        <v>2019</v>
      </c>
      <c r="BM1075" s="11" t="s">
        <v>5613</v>
      </c>
      <c r="BN1075" s="28" t="s">
        <v>4460</v>
      </c>
      <c r="BO1075" s="3"/>
      <c r="BP1075" s="28"/>
      <c r="BQ1075" s="3"/>
      <c r="BR1075" s="27"/>
      <c r="BS1075" s="3"/>
      <c r="BT1075" s="27"/>
      <c r="BU1075" s="3"/>
      <c r="BV1075" s="27"/>
    </row>
    <row r="1076" spans="1:74" s="42" customFormat="1" x14ac:dyDescent="0.35">
      <c r="A1076" s="71">
        <v>1075</v>
      </c>
      <c r="B1076" s="71">
        <v>284</v>
      </c>
      <c r="C1076" s="8" t="s">
        <v>4454</v>
      </c>
      <c r="D1076" s="3" t="s">
        <v>25</v>
      </c>
      <c r="E1076" s="3" t="s">
        <v>1810</v>
      </c>
      <c r="F1076" s="119">
        <v>-3.476</v>
      </c>
      <c r="G1076" s="119">
        <v>35.347999999999999</v>
      </c>
      <c r="H1076" s="8" t="s">
        <v>4480</v>
      </c>
      <c r="I1076" s="8" t="s">
        <v>1035</v>
      </c>
      <c r="J1076" s="3" t="s">
        <v>10</v>
      </c>
      <c r="K1076" s="83" t="s">
        <v>4630</v>
      </c>
      <c r="L1076" s="40">
        <v>2510</v>
      </c>
      <c r="M1076" s="40">
        <v>20</v>
      </c>
      <c r="N1076" s="152">
        <v>-775</v>
      </c>
      <c r="O1076" s="152">
        <v>-517</v>
      </c>
      <c r="P1076" s="129">
        <v>-646</v>
      </c>
      <c r="Q1076" s="40">
        <v>2725</v>
      </c>
      <c r="R1076" s="40">
        <v>2467</v>
      </c>
      <c r="S1076" s="40">
        <v>2596</v>
      </c>
      <c r="T1076" s="7" t="s">
        <v>1864</v>
      </c>
      <c r="U1076" s="19" t="s">
        <v>2038</v>
      </c>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t="s">
        <v>117</v>
      </c>
      <c r="BG1076" s="3" t="s">
        <v>4482</v>
      </c>
      <c r="BH1076" s="15" t="s">
        <v>556</v>
      </c>
      <c r="BI1076" s="15"/>
      <c r="BJ1076" s="15" t="s">
        <v>1874</v>
      </c>
      <c r="BK1076" s="15" t="str">
        <f t="shared" si="31"/>
        <v>A</v>
      </c>
      <c r="BL1076" s="15">
        <v>2019</v>
      </c>
      <c r="BM1076" s="11" t="s">
        <v>5613</v>
      </c>
      <c r="BN1076" s="28" t="s">
        <v>4460</v>
      </c>
      <c r="BO1076" s="3"/>
      <c r="BP1076" s="28"/>
      <c r="BQ1076" s="3"/>
      <c r="BR1076" s="27"/>
      <c r="BS1076" s="3"/>
      <c r="BT1076" s="27"/>
      <c r="BU1076" s="3"/>
      <c r="BV1076" s="27"/>
    </row>
    <row r="1077" spans="1:74" s="42" customFormat="1" x14ac:dyDescent="0.35">
      <c r="A1077" s="71">
        <v>1076</v>
      </c>
      <c r="B1077" s="71">
        <v>284</v>
      </c>
      <c r="C1077" s="8" t="s">
        <v>4454</v>
      </c>
      <c r="D1077" s="3" t="s">
        <v>25</v>
      </c>
      <c r="E1077" s="3" t="s">
        <v>1810</v>
      </c>
      <c r="F1077" s="119">
        <v>-3.476</v>
      </c>
      <c r="G1077" s="119">
        <v>35.347999999999999</v>
      </c>
      <c r="H1077" s="8" t="s">
        <v>4481</v>
      </c>
      <c r="I1077" s="8" t="s">
        <v>1035</v>
      </c>
      <c r="J1077" s="3" t="s">
        <v>10</v>
      </c>
      <c r="K1077" s="83" t="s">
        <v>4629</v>
      </c>
      <c r="L1077" s="40">
        <v>1780</v>
      </c>
      <c r="M1077" s="40">
        <v>25</v>
      </c>
      <c r="N1077" s="152">
        <v>236</v>
      </c>
      <c r="O1077" s="152">
        <v>361</v>
      </c>
      <c r="P1077" s="129">
        <v>298.5</v>
      </c>
      <c r="Q1077" s="40">
        <v>1714</v>
      </c>
      <c r="R1077" s="40">
        <v>1589</v>
      </c>
      <c r="S1077" s="40">
        <v>1651.5</v>
      </c>
      <c r="T1077" s="7" t="s">
        <v>1864</v>
      </c>
      <c r="U1077" s="19" t="s">
        <v>2038</v>
      </c>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t="s">
        <v>1832</v>
      </c>
      <c r="BG1077" s="3" t="s">
        <v>4482</v>
      </c>
      <c r="BH1077" s="15" t="s">
        <v>556</v>
      </c>
      <c r="BI1077" s="15"/>
      <c r="BJ1077" s="15" t="s">
        <v>1874</v>
      </c>
      <c r="BK1077" s="15" t="str">
        <f t="shared" si="31"/>
        <v>A</v>
      </c>
      <c r="BL1077" s="15">
        <v>2019</v>
      </c>
      <c r="BM1077" s="11" t="s">
        <v>5613</v>
      </c>
      <c r="BN1077" s="28" t="s">
        <v>4460</v>
      </c>
      <c r="BO1077" s="3"/>
      <c r="BP1077" s="28"/>
      <c r="BQ1077" s="3"/>
      <c r="BR1077" s="27"/>
      <c r="BS1077" s="3"/>
      <c r="BT1077" s="27"/>
      <c r="BU1077" s="3"/>
      <c r="BV1077" s="27"/>
    </row>
    <row r="1078" spans="1:74" s="14" customFormat="1" x14ac:dyDescent="0.35">
      <c r="A1078" s="71">
        <v>1077</v>
      </c>
      <c r="B1078" s="71">
        <v>285</v>
      </c>
      <c r="C1078" s="4" t="s">
        <v>4253</v>
      </c>
      <c r="D1078" s="10" t="s">
        <v>25</v>
      </c>
      <c r="E1078" s="3" t="s">
        <v>1814</v>
      </c>
      <c r="F1078" s="119">
        <v>-5.1857921285499202</v>
      </c>
      <c r="G1078" s="119">
        <v>38.455410320224999</v>
      </c>
      <c r="H1078" s="8" t="s">
        <v>4255</v>
      </c>
      <c r="I1078" s="8" t="s">
        <v>4256</v>
      </c>
      <c r="J1078" s="3" t="s">
        <v>10</v>
      </c>
      <c r="K1078" s="8" t="s">
        <v>4250</v>
      </c>
      <c r="L1078" s="8">
        <v>238</v>
      </c>
      <c r="M1078" s="8">
        <v>30</v>
      </c>
      <c r="N1078" s="152">
        <v>1635</v>
      </c>
      <c r="O1078" s="152">
        <v>1948</v>
      </c>
      <c r="P1078" s="129">
        <v>1791.5</v>
      </c>
      <c r="Q1078" s="40">
        <v>315</v>
      </c>
      <c r="R1078" s="40">
        <v>2</v>
      </c>
      <c r="S1078" s="40">
        <v>158.5</v>
      </c>
      <c r="T1078" s="8" t="s">
        <v>144</v>
      </c>
      <c r="U1078" s="4" t="s">
        <v>2252</v>
      </c>
      <c r="V1078" s="3"/>
      <c r="W1078" s="3"/>
      <c r="X1078" s="3"/>
      <c r="Y1078" s="3"/>
      <c r="Z1078" s="3"/>
      <c r="AA1078" s="3"/>
      <c r="AB1078" s="3"/>
      <c r="AC1078" s="3"/>
      <c r="AD1078" s="3"/>
      <c r="AE1078" s="3"/>
      <c r="AF1078" s="3"/>
      <c r="AG1078" s="3"/>
      <c r="AH1078" s="3"/>
      <c r="AI1078" s="3"/>
      <c r="AJ1078" s="3"/>
      <c r="AK1078" s="3"/>
      <c r="AL1078" s="3"/>
      <c r="AM1078" s="3"/>
      <c r="AN1078" s="3"/>
      <c r="AO1078" s="3"/>
      <c r="AP1078" s="3" t="s">
        <v>186</v>
      </c>
      <c r="AQ1078" s="3"/>
      <c r="AR1078" s="3" t="s">
        <v>186</v>
      </c>
      <c r="AS1078" s="3" t="s">
        <v>186</v>
      </c>
      <c r="AT1078" s="3"/>
      <c r="AU1078" s="3"/>
      <c r="AV1078" s="3"/>
      <c r="AW1078" s="3"/>
      <c r="AX1078" s="3"/>
      <c r="AY1078" s="3"/>
      <c r="AZ1078" s="3"/>
      <c r="BA1078" s="3"/>
      <c r="BB1078" s="3"/>
      <c r="BC1078" s="3"/>
      <c r="BD1078" s="3" t="s">
        <v>186</v>
      </c>
      <c r="BE1078" s="10" t="s">
        <v>4260</v>
      </c>
      <c r="BF1078" s="3" t="s">
        <v>21</v>
      </c>
      <c r="BG1078" s="3"/>
      <c r="BH1078" s="15" t="s">
        <v>556</v>
      </c>
      <c r="BI1078" s="15" t="s">
        <v>1874</v>
      </c>
      <c r="BJ1078" s="15"/>
      <c r="BK1078" s="15" t="str">
        <f t="shared" si="31"/>
        <v>A</v>
      </c>
      <c r="BL1078" s="15">
        <v>2018</v>
      </c>
      <c r="BM1078" s="11" t="s">
        <v>4266</v>
      </c>
      <c r="BN1078" s="27" t="s">
        <v>4267</v>
      </c>
      <c r="BO1078" s="3"/>
      <c r="BP1078" s="28"/>
      <c r="BQ1078" s="3"/>
      <c r="BR1078" s="27"/>
      <c r="BS1078" s="3"/>
      <c r="BT1078" s="27"/>
      <c r="BU1078" s="3"/>
      <c r="BV1078" s="27"/>
    </row>
    <row r="1079" spans="1:74" s="14" customFormat="1" x14ac:dyDescent="0.35">
      <c r="A1079" s="71">
        <v>1078</v>
      </c>
      <c r="B1079" s="71">
        <v>286</v>
      </c>
      <c r="C1079" s="4" t="s">
        <v>4254</v>
      </c>
      <c r="D1079" s="10" t="s">
        <v>25</v>
      </c>
      <c r="E1079" s="3" t="s">
        <v>1814</v>
      </c>
      <c r="F1079" s="119">
        <v>-5.1491204162814999</v>
      </c>
      <c r="G1079" s="119">
        <v>38.363399822180298</v>
      </c>
      <c r="H1079" s="8" t="s">
        <v>4257</v>
      </c>
      <c r="I1079" s="8" t="s">
        <v>4268</v>
      </c>
      <c r="J1079" s="3" t="s">
        <v>10</v>
      </c>
      <c r="K1079" s="8" t="s">
        <v>4251</v>
      </c>
      <c r="L1079" s="8">
        <v>525</v>
      </c>
      <c r="M1079" s="8">
        <v>30</v>
      </c>
      <c r="N1079" s="152">
        <v>1396</v>
      </c>
      <c r="O1079" s="152">
        <v>1454</v>
      </c>
      <c r="P1079" s="129">
        <v>1425</v>
      </c>
      <c r="Q1079" s="40">
        <v>554</v>
      </c>
      <c r="R1079" s="40">
        <v>496</v>
      </c>
      <c r="S1079" s="40">
        <v>525</v>
      </c>
      <c r="T1079" s="8" t="s">
        <v>144</v>
      </c>
      <c r="U1079" s="4" t="s">
        <v>2252</v>
      </c>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t="s">
        <v>186</v>
      </c>
      <c r="AS1079" s="3" t="s">
        <v>186</v>
      </c>
      <c r="AT1079" s="3"/>
      <c r="AU1079" s="3"/>
      <c r="AV1079" s="3"/>
      <c r="AW1079" s="3"/>
      <c r="AX1079" s="3"/>
      <c r="AY1079" s="3"/>
      <c r="AZ1079" s="3"/>
      <c r="BA1079" s="3"/>
      <c r="BB1079" s="3"/>
      <c r="BC1079" s="3"/>
      <c r="BD1079" s="3" t="s">
        <v>186</v>
      </c>
      <c r="BE1079" s="10" t="s">
        <v>4260</v>
      </c>
      <c r="BF1079" s="3" t="s">
        <v>21</v>
      </c>
      <c r="BG1079" s="3"/>
      <c r="BH1079" s="15" t="s">
        <v>556</v>
      </c>
      <c r="BI1079" s="15" t="s">
        <v>1874</v>
      </c>
      <c r="BJ1079" s="15"/>
      <c r="BK1079" s="15" t="str">
        <f t="shared" si="31"/>
        <v>A</v>
      </c>
      <c r="BL1079" s="15">
        <v>2018</v>
      </c>
      <c r="BM1079" s="11" t="s">
        <v>4266</v>
      </c>
      <c r="BN1079" s="27" t="s">
        <v>4267</v>
      </c>
      <c r="BO1079" s="3"/>
      <c r="BP1079" s="28"/>
      <c r="BQ1079" s="3"/>
      <c r="BR1079" s="27"/>
      <c r="BS1079" s="3"/>
      <c r="BT1079" s="27"/>
      <c r="BU1079" s="3"/>
      <c r="BV1079" s="27"/>
    </row>
    <row r="1080" spans="1:74" s="14" customFormat="1" x14ac:dyDescent="0.35">
      <c r="A1080" s="71">
        <v>1079</v>
      </c>
      <c r="B1080" s="71">
        <v>286</v>
      </c>
      <c r="C1080" s="4" t="s">
        <v>4254</v>
      </c>
      <c r="D1080" s="10" t="s">
        <v>25</v>
      </c>
      <c r="E1080" s="3" t="s">
        <v>1814</v>
      </c>
      <c r="F1080" s="119">
        <v>-5.1491204162814999</v>
      </c>
      <c r="G1080" s="119">
        <v>38.363399822180298</v>
      </c>
      <c r="H1080" s="8" t="s">
        <v>4258</v>
      </c>
      <c r="I1080" s="8" t="s">
        <v>4269</v>
      </c>
      <c r="J1080" s="3" t="s">
        <v>10</v>
      </c>
      <c r="K1080" s="8" t="s">
        <v>4252</v>
      </c>
      <c r="L1080" s="8">
        <v>630</v>
      </c>
      <c r="M1080" s="8">
        <v>30</v>
      </c>
      <c r="N1080" s="152">
        <v>1299</v>
      </c>
      <c r="O1080" s="152">
        <v>1404</v>
      </c>
      <c r="P1080" s="129">
        <v>1351.5</v>
      </c>
      <c r="Q1080" s="40">
        <v>651</v>
      </c>
      <c r="R1080" s="40">
        <v>546</v>
      </c>
      <c r="S1080" s="40">
        <v>598.5</v>
      </c>
      <c r="T1080" s="8" t="s">
        <v>144</v>
      </c>
      <c r="U1080" s="4" t="s">
        <v>2252</v>
      </c>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t="s">
        <v>186</v>
      </c>
      <c r="AS1080" s="3" t="s">
        <v>186</v>
      </c>
      <c r="AT1080" s="3"/>
      <c r="AU1080" s="3"/>
      <c r="AV1080" s="3"/>
      <c r="AW1080" s="3"/>
      <c r="AX1080" s="3"/>
      <c r="AY1080" s="3"/>
      <c r="AZ1080" s="3"/>
      <c r="BA1080" s="3"/>
      <c r="BB1080" s="3"/>
      <c r="BC1080" s="3"/>
      <c r="BD1080" s="3" t="s">
        <v>186</v>
      </c>
      <c r="BE1080" s="10" t="s">
        <v>4260</v>
      </c>
      <c r="BF1080" s="3" t="s">
        <v>21</v>
      </c>
      <c r="BG1080" s="3"/>
      <c r="BH1080" s="15" t="s">
        <v>556</v>
      </c>
      <c r="BI1080" s="15" t="s">
        <v>1874</v>
      </c>
      <c r="BJ1080" s="15"/>
      <c r="BK1080" s="15" t="str">
        <f t="shared" si="31"/>
        <v>A</v>
      </c>
      <c r="BL1080" s="15">
        <v>2018</v>
      </c>
      <c r="BM1080" s="11" t="s">
        <v>4266</v>
      </c>
      <c r="BN1080" s="27" t="s">
        <v>4267</v>
      </c>
      <c r="BO1080" s="3"/>
      <c r="BP1080" s="28"/>
      <c r="BQ1080" s="3"/>
      <c r="BR1080" s="27"/>
      <c r="BS1080" s="3"/>
      <c r="BT1080" s="27"/>
      <c r="BU1080" s="3"/>
      <c r="BV1080" s="27"/>
    </row>
    <row r="1081" spans="1:74" s="42" customFormat="1" x14ac:dyDescent="0.35">
      <c r="A1081" s="71">
        <v>1080</v>
      </c>
      <c r="B1081" s="71">
        <v>287</v>
      </c>
      <c r="C1081" s="4" t="s">
        <v>4885</v>
      </c>
      <c r="D1081" s="3" t="s">
        <v>25</v>
      </c>
      <c r="E1081" s="3" t="s">
        <v>1811</v>
      </c>
      <c r="F1081" s="119">
        <v>-2.4072147327606901</v>
      </c>
      <c r="G1081" s="119">
        <v>33.588485641479402</v>
      </c>
      <c r="H1081" s="8" t="s">
        <v>1735</v>
      </c>
      <c r="I1081" s="8" t="s">
        <v>4103</v>
      </c>
      <c r="J1081" s="3" t="s">
        <v>10</v>
      </c>
      <c r="K1081" s="8" t="s">
        <v>118</v>
      </c>
      <c r="L1081" s="8">
        <v>2640</v>
      </c>
      <c r="M1081" s="8">
        <v>120</v>
      </c>
      <c r="N1081" s="135">
        <v>-1043</v>
      </c>
      <c r="O1081" s="135">
        <v>-407</v>
      </c>
      <c r="P1081" s="129">
        <v>-725</v>
      </c>
      <c r="Q1081" s="40">
        <v>2993</v>
      </c>
      <c r="R1081" s="40">
        <v>2357</v>
      </c>
      <c r="S1081" s="40">
        <v>2675</v>
      </c>
      <c r="T1081" s="8" t="s">
        <v>37</v>
      </c>
      <c r="U1081" s="4" t="s">
        <v>2252</v>
      </c>
      <c r="V1081" s="3"/>
      <c r="W1081" s="3"/>
      <c r="X1081" s="3"/>
      <c r="Y1081" s="3"/>
      <c r="Z1081" s="3"/>
      <c r="AA1081" s="3"/>
      <c r="AB1081" s="3"/>
      <c r="AC1081" s="3"/>
      <c r="AD1081" s="3"/>
      <c r="AE1081" s="3"/>
      <c r="AF1081" s="3"/>
      <c r="AG1081" s="3"/>
      <c r="AH1081" s="3"/>
      <c r="AI1081" s="3"/>
      <c r="AJ1081" s="3"/>
      <c r="AK1081" s="3"/>
      <c r="AL1081" s="3"/>
      <c r="AM1081" s="3"/>
      <c r="AN1081" s="3"/>
      <c r="AO1081" s="3"/>
      <c r="AP1081" s="3" t="s">
        <v>186</v>
      </c>
      <c r="AQ1081" s="3" t="s">
        <v>186</v>
      </c>
      <c r="AR1081" s="3" t="s">
        <v>186</v>
      </c>
      <c r="AS1081" s="3" t="s">
        <v>186</v>
      </c>
      <c r="AT1081" s="3" t="s">
        <v>186</v>
      </c>
      <c r="AU1081" s="3"/>
      <c r="AV1081" s="3"/>
      <c r="AW1081" s="3"/>
      <c r="AX1081" s="3"/>
      <c r="AY1081" s="3"/>
      <c r="AZ1081" s="3"/>
      <c r="BA1081" s="3"/>
      <c r="BB1081" s="3"/>
      <c r="BC1081" s="3"/>
      <c r="BD1081" s="3" t="s">
        <v>186</v>
      </c>
      <c r="BE1081" s="3" t="s">
        <v>1742</v>
      </c>
      <c r="BF1081" s="3" t="s">
        <v>117</v>
      </c>
      <c r="BG1081" s="3" t="s">
        <v>1025</v>
      </c>
      <c r="BH1081" s="15" t="s">
        <v>1874</v>
      </c>
      <c r="BI1081" s="15" t="s">
        <v>1874</v>
      </c>
      <c r="BJ1081" s="15"/>
      <c r="BK1081" s="15" t="str">
        <f t="shared" si="31"/>
        <v>C</v>
      </c>
      <c r="BL1081" s="15">
        <v>1969</v>
      </c>
      <c r="BM1081" s="11" t="s">
        <v>5830</v>
      </c>
      <c r="BN1081" s="34" t="s">
        <v>2211</v>
      </c>
      <c r="BO1081" s="3"/>
      <c r="BP1081" s="28"/>
      <c r="BQ1081" s="3"/>
      <c r="BR1081" s="27"/>
      <c r="BS1081" s="3"/>
      <c r="BT1081" s="27"/>
      <c r="BU1081" s="3"/>
      <c r="BV1081" s="27"/>
    </row>
    <row r="1082" spans="1:74" s="14" customFormat="1" x14ac:dyDescent="0.35">
      <c r="A1082" s="71">
        <v>1081</v>
      </c>
      <c r="B1082" s="71">
        <v>288</v>
      </c>
      <c r="C1082" s="4" t="s">
        <v>4657</v>
      </c>
      <c r="D1082" s="3" t="s">
        <v>697</v>
      </c>
      <c r="E1082" s="3" t="s">
        <v>1813</v>
      </c>
      <c r="F1082" s="119">
        <v>-8.3074784057118993</v>
      </c>
      <c r="G1082" s="119">
        <v>32.249323576062203</v>
      </c>
      <c r="H1082" s="8" t="s">
        <v>4663</v>
      </c>
      <c r="I1082" s="8" t="s">
        <v>274</v>
      </c>
      <c r="J1082" s="3" t="s">
        <v>10</v>
      </c>
      <c r="K1082" s="8" t="s">
        <v>4658</v>
      </c>
      <c r="L1082" s="8">
        <v>540</v>
      </c>
      <c r="M1082" s="8">
        <v>110</v>
      </c>
      <c r="N1082" s="152">
        <v>1276</v>
      </c>
      <c r="O1082" s="152">
        <v>1633</v>
      </c>
      <c r="P1082" s="129">
        <v>1454.5</v>
      </c>
      <c r="Q1082" s="40">
        <v>674</v>
      </c>
      <c r="R1082" s="40">
        <v>317</v>
      </c>
      <c r="S1082" s="40">
        <v>495.5</v>
      </c>
      <c r="T1082" s="8" t="s">
        <v>37</v>
      </c>
      <c r="U1082" s="4" t="s">
        <v>2252</v>
      </c>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t="s">
        <v>186</v>
      </c>
      <c r="BE1082" s="3"/>
      <c r="BF1082" s="3" t="s">
        <v>21</v>
      </c>
      <c r="BG1082" s="3" t="s">
        <v>4685</v>
      </c>
      <c r="BH1082" s="15" t="s">
        <v>1874</v>
      </c>
      <c r="BI1082" s="15" t="s">
        <v>1874</v>
      </c>
      <c r="BJ1082" s="15"/>
      <c r="BK1082" s="15" t="str">
        <f t="shared" ref="BK1082:BK1090" si="32">IF(BL1082&gt;1988,"A",IF(BL1082&gt;1971,"B","C"))</f>
        <v>C</v>
      </c>
      <c r="BL1082" s="15">
        <v>1968</v>
      </c>
      <c r="BM1082" s="11" t="s">
        <v>4666</v>
      </c>
      <c r="BN1082" s="13" t="s">
        <v>4667</v>
      </c>
      <c r="BO1082" s="11"/>
      <c r="BP1082" s="3"/>
      <c r="BQ1082" s="3"/>
      <c r="BR1082" s="3"/>
      <c r="BS1082" s="3"/>
      <c r="BT1082" s="3"/>
      <c r="BU1082" s="3"/>
      <c r="BV1082" s="3"/>
    </row>
    <row r="1083" spans="1:74" s="14" customFormat="1" x14ac:dyDescent="0.35">
      <c r="A1083" s="71">
        <v>1082</v>
      </c>
      <c r="B1083" s="71">
        <v>288</v>
      </c>
      <c r="C1083" s="4" t="s">
        <v>4657</v>
      </c>
      <c r="D1083" s="3" t="s">
        <v>697</v>
      </c>
      <c r="E1083" s="3" t="s">
        <v>1813</v>
      </c>
      <c r="F1083" s="119">
        <v>-8.3074784057118993</v>
      </c>
      <c r="G1083" s="119">
        <v>32.249323576062203</v>
      </c>
      <c r="H1083" s="8" t="s">
        <v>45</v>
      </c>
      <c r="I1083" s="8" t="s">
        <v>253</v>
      </c>
      <c r="J1083" s="3" t="s">
        <v>10</v>
      </c>
      <c r="K1083" s="8" t="s">
        <v>4659</v>
      </c>
      <c r="L1083" s="8">
        <v>590</v>
      </c>
      <c r="M1083" s="8">
        <v>115</v>
      </c>
      <c r="N1083" s="152">
        <v>1221</v>
      </c>
      <c r="O1083" s="152">
        <v>1627</v>
      </c>
      <c r="P1083" s="129">
        <v>1424</v>
      </c>
      <c r="Q1083" s="40">
        <v>729</v>
      </c>
      <c r="R1083" s="40">
        <v>323</v>
      </c>
      <c r="S1083" s="40">
        <v>526</v>
      </c>
      <c r="T1083" s="8" t="s">
        <v>37</v>
      </c>
      <c r="U1083" s="4" t="s">
        <v>2252</v>
      </c>
      <c r="V1083" s="3"/>
      <c r="W1083" s="3"/>
      <c r="X1083" s="3"/>
      <c r="Y1083" s="3"/>
      <c r="Z1083" s="3"/>
      <c r="AA1083" s="3"/>
      <c r="AB1083" s="3"/>
      <c r="AC1083" s="3"/>
      <c r="AD1083" s="3"/>
      <c r="AE1083" s="3"/>
      <c r="AF1083" s="3"/>
      <c r="AG1083" s="3"/>
      <c r="AH1083" s="3"/>
      <c r="AI1083" s="3"/>
      <c r="AJ1083" s="3"/>
      <c r="AK1083" s="3"/>
      <c r="AL1083" s="3"/>
      <c r="AM1083" s="3"/>
      <c r="AN1083" s="3"/>
      <c r="AO1083" s="3"/>
      <c r="AP1083" s="3" t="s">
        <v>186</v>
      </c>
      <c r="AQ1083" s="3" t="s">
        <v>186</v>
      </c>
      <c r="AR1083" s="3" t="s">
        <v>186</v>
      </c>
      <c r="AS1083" s="3" t="s">
        <v>186</v>
      </c>
      <c r="AT1083" s="3" t="s">
        <v>186</v>
      </c>
      <c r="AU1083" s="3" t="s">
        <v>186</v>
      </c>
      <c r="AV1083" s="3"/>
      <c r="AW1083" s="3"/>
      <c r="AX1083" s="3"/>
      <c r="AY1083" s="3"/>
      <c r="AZ1083" s="3"/>
      <c r="BA1083" s="3" t="s">
        <v>186</v>
      </c>
      <c r="BB1083" s="3"/>
      <c r="BC1083" s="3" t="s">
        <v>186</v>
      </c>
      <c r="BD1083" s="3" t="s">
        <v>186</v>
      </c>
      <c r="BE1083" s="3"/>
      <c r="BF1083" s="3" t="s">
        <v>21</v>
      </c>
      <c r="BG1083" s="3" t="s">
        <v>4682</v>
      </c>
      <c r="BH1083" s="15" t="s">
        <v>1874</v>
      </c>
      <c r="BI1083" s="15" t="s">
        <v>1874</v>
      </c>
      <c r="BJ1083" s="15"/>
      <c r="BK1083" s="15" t="str">
        <f t="shared" si="32"/>
        <v>C</v>
      </c>
      <c r="BL1083" s="15">
        <v>1968</v>
      </c>
      <c r="BM1083" s="11" t="s">
        <v>4666</v>
      </c>
      <c r="BN1083" s="13" t="s">
        <v>4667</v>
      </c>
      <c r="BO1083" s="11"/>
      <c r="BP1083" s="3"/>
      <c r="BQ1083" s="3"/>
      <c r="BR1083" s="3"/>
      <c r="BS1083" s="3"/>
      <c r="BT1083" s="3"/>
      <c r="BU1083" s="3"/>
      <c r="BV1083" s="3"/>
    </row>
    <row r="1084" spans="1:74" s="14" customFormat="1" x14ac:dyDescent="0.35">
      <c r="A1084" s="71">
        <v>1083</v>
      </c>
      <c r="B1084" s="71">
        <v>288</v>
      </c>
      <c r="C1084" s="4" t="s">
        <v>4657</v>
      </c>
      <c r="D1084" s="3" t="s">
        <v>697</v>
      </c>
      <c r="E1084" s="3" t="s">
        <v>1813</v>
      </c>
      <c r="F1084" s="119">
        <v>-8.3074784057118993</v>
      </c>
      <c r="G1084" s="119">
        <v>32.249323576062203</v>
      </c>
      <c r="H1084" s="8" t="s">
        <v>45</v>
      </c>
      <c r="I1084" s="8" t="s">
        <v>4664</v>
      </c>
      <c r="J1084" s="3" t="s">
        <v>10</v>
      </c>
      <c r="K1084" s="8" t="s">
        <v>4660</v>
      </c>
      <c r="L1084" s="8">
        <v>715</v>
      </c>
      <c r="M1084" s="8">
        <v>110</v>
      </c>
      <c r="N1084" s="152">
        <v>1049</v>
      </c>
      <c r="O1084" s="152">
        <v>1445</v>
      </c>
      <c r="P1084" s="129">
        <v>1247</v>
      </c>
      <c r="Q1084" s="40">
        <v>901</v>
      </c>
      <c r="R1084" s="40">
        <v>505</v>
      </c>
      <c r="S1084" s="40">
        <v>703</v>
      </c>
      <c r="T1084" s="8" t="s">
        <v>37</v>
      </c>
      <c r="U1084" s="4" t="s">
        <v>2252</v>
      </c>
      <c r="V1084" s="3"/>
      <c r="W1084" s="3"/>
      <c r="X1084" s="3"/>
      <c r="Y1084" s="3"/>
      <c r="Z1084" s="3"/>
      <c r="AA1084" s="3"/>
      <c r="AB1084" s="3"/>
      <c r="AC1084" s="3"/>
      <c r="AD1084" s="3"/>
      <c r="AE1084" s="3"/>
      <c r="AF1084" s="3"/>
      <c r="AG1084" s="3"/>
      <c r="AH1084" s="3"/>
      <c r="AI1084" s="3"/>
      <c r="AJ1084" s="3"/>
      <c r="AK1084" s="3"/>
      <c r="AL1084" s="3"/>
      <c r="AM1084" s="3"/>
      <c r="AN1084" s="3"/>
      <c r="AO1084" s="3"/>
      <c r="AP1084" s="3" t="s">
        <v>186</v>
      </c>
      <c r="AQ1084" s="3" t="s">
        <v>186</v>
      </c>
      <c r="AR1084" s="3" t="s">
        <v>186</v>
      </c>
      <c r="AS1084" s="3" t="s">
        <v>186</v>
      </c>
      <c r="AT1084" s="3" t="s">
        <v>186</v>
      </c>
      <c r="AU1084" s="3" t="s">
        <v>186</v>
      </c>
      <c r="AV1084" s="3"/>
      <c r="AW1084" s="3" t="s">
        <v>186</v>
      </c>
      <c r="AX1084" s="3"/>
      <c r="AY1084" s="3"/>
      <c r="AZ1084" s="3"/>
      <c r="BA1084" s="3" t="s">
        <v>186</v>
      </c>
      <c r="BB1084" s="3"/>
      <c r="BC1084" s="3" t="s">
        <v>186</v>
      </c>
      <c r="BD1084" s="3" t="s">
        <v>186</v>
      </c>
      <c r="BE1084" s="3"/>
      <c r="BF1084" s="3" t="s">
        <v>21</v>
      </c>
      <c r="BG1084" s="3" t="s">
        <v>4682</v>
      </c>
      <c r="BH1084" s="15" t="s">
        <v>1874</v>
      </c>
      <c r="BI1084" s="15" t="s">
        <v>1874</v>
      </c>
      <c r="BJ1084" s="15"/>
      <c r="BK1084" s="15" t="str">
        <f t="shared" si="32"/>
        <v>C</v>
      </c>
      <c r="BL1084" s="15">
        <v>1968</v>
      </c>
      <c r="BM1084" s="11" t="s">
        <v>4666</v>
      </c>
      <c r="BN1084" s="13" t="s">
        <v>4667</v>
      </c>
      <c r="BO1084" s="11"/>
      <c r="BP1084" s="3"/>
      <c r="BQ1084" s="3"/>
      <c r="BR1084" s="3"/>
      <c r="BS1084" s="3"/>
      <c r="BT1084" s="3"/>
      <c r="BU1084" s="3"/>
      <c r="BV1084" s="3"/>
    </row>
    <row r="1085" spans="1:74" s="14" customFormat="1" x14ac:dyDescent="0.35">
      <c r="A1085" s="71">
        <v>1084</v>
      </c>
      <c r="B1085" s="71">
        <v>288</v>
      </c>
      <c r="C1085" s="4" t="s">
        <v>4657</v>
      </c>
      <c r="D1085" s="3" t="s">
        <v>697</v>
      </c>
      <c r="E1085" s="3" t="s">
        <v>1813</v>
      </c>
      <c r="F1085" s="119">
        <v>-8.3074784057118993</v>
      </c>
      <c r="G1085" s="119">
        <v>32.249323576062203</v>
      </c>
      <c r="H1085" s="8" t="s">
        <v>4662</v>
      </c>
      <c r="I1085" s="8" t="s">
        <v>4665</v>
      </c>
      <c r="J1085" s="3" t="s">
        <v>10</v>
      </c>
      <c r="K1085" s="8" t="s">
        <v>4661</v>
      </c>
      <c r="L1085" s="8">
        <v>735</v>
      </c>
      <c r="M1085" s="8">
        <v>110</v>
      </c>
      <c r="N1085" s="152">
        <v>1047</v>
      </c>
      <c r="O1085" s="152">
        <v>1435</v>
      </c>
      <c r="P1085" s="129">
        <v>1241</v>
      </c>
      <c r="Q1085" s="40">
        <v>903</v>
      </c>
      <c r="R1085" s="40">
        <v>515</v>
      </c>
      <c r="S1085" s="40">
        <v>709</v>
      </c>
      <c r="T1085" s="8" t="s">
        <v>37</v>
      </c>
      <c r="U1085" s="4" t="s">
        <v>2252</v>
      </c>
      <c r="V1085" s="3"/>
      <c r="W1085" s="3"/>
      <c r="X1085" s="3"/>
      <c r="Y1085" s="3"/>
      <c r="Z1085" s="3"/>
      <c r="AA1085" s="3"/>
      <c r="AB1085" s="3"/>
      <c r="AC1085" s="3"/>
      <c r="AD1085" s="3"/>
      <c r="AE1085" s="3"/>
      <c r="AF1085" s="3"/>
      <c r="AG1085" s="3"/>
      <c r="AH1085" s="3"/>
      <c r="AI1085" s="3"/>
      <c r="AJ1085" s="3"/>
      <c r="AK1085" s="3"/>
      <c r="AL1085" s="3"/>
      <c r="AM1085" s="3"/>
      <c r="AN1085" s="3"/>
      <c r="AO1085" s="3"/>
      <c r="AP1085" s="3" t="s">
        <v>186</v>
      </c>
      <c r="AQ1085" s="3" t="s">
        <v>186</v>
      </c>
      <c r="AR1085" s="3" t="s">
        <v>186</v>
      </c>
      <c r="AS1085" s="3" t="s">
        <v>186</v>
      </c>
      <c r="AT1085" s="3" t="s">
        <v>186</v>
      </c>
      <c r="AU1085" s="3" t="s">
        <v>186</v>
      </c>
      <c r="AV1085" s="3"/>
      <c r="AW1085" s="3"/>
      <c r="AX1085" s="3"/>
      <c r="AY1085" s="3"/>
      <c r="AZ1085" s="3"/>
      <c r="BA1085" s="3" t="s">
        <v>186</v>
      </c>
      <c r="BB1085" s="3"/>
      <c r="BC1085" s="3" t="s">
        <v>186</v>
      </c>
      <c r="BD1085" s="3" t="s">
        <v>186</v>
      </c>
      <c r="BE1085" s="3"/>
      <c r="BF1085" s="3" t="s">
        <v>21</v>
      </c>
      <c r="BG1085" s="3" t="s">
        <v>4682</v>
      </c>
      <c r="BH1085" s="15" t="s">
        <v>1874</v>
      </c>
      <c r="BI1085" s="15" t="s">
        <v>1874</v>
      </c>
      <c r="BJ1085" s="15"/>
      <c r="BK1085" s="15" t="str">
        <f t="shared" si="32"/>
        <v>C</v>
      </c>
      <c r="BL1085" s="15">
        <v>1968</v>
      </c>
      <c r="BM1085" s="11" t="s">
        <v>4666</v>
      </c>
      <c r="BN1085" s="13" t="s">
        <v>4667</v>
      </c>
      <c r="BO1085" s="11"/>
      <c r="BP1085" s="3"/>
      <c r="BQ1085" s="3"/>
      <c r="BR1085" s="3"/>
      <c r="BS1085" s="3"/>
      <c r="BT1085" s="3"/>
      <c r="BU1085" s="3"/>
      <c r="BV1085" s="3"/>
    </row>
    <row r="1086" spans="1:74" s="14" customFormat="1" x14ac:dyDescent="0.35">
      <c r="A1086" s="71">
        <v>1085</v>
      </c>
      <c r="B1086" s="71">
        <v>289</v>
      </c>
      <c r="C1086" s="3" t="s">
        <v>4680</v>
      </c>
      <c r="D1086" s="10" t="s">
        <v>25</v>
      </c>
      <c r="E1086" s="3" t="s">
        <v>1811</v>
      </c>
      <c r="F1086" s="119">
        <v>-5.0454036733070398</v>
      </c>
      <c r="G1086" s="119">
        <v>30.3658107851493</v>
      </c>
      <c r="H1086" s="8" t="s">
        <v>4678</v>
      </c>
      <c r="I1086" s="8" t="s">
        <v>4673</v>
      </c>
      <c r="J1086" s="3" t="s">
        <v>10</v>
      </c>
      <c r="K1086" s="8" t="s">
        <v>4668</v>
      </c>
      <c r="L1086" s="8">
        <v>210</v>
      </c>
      <c r="M1086" s="8">
        <v>110</v>
      </c>
      <c r="N1086" s="152">
        <v>1496</v>
      </c>
      <c r="O1086" s="152">
        <v>1949</v>
      </c>
      <c r="P1086" s="129">
        <v>1722.5</v>
      </c>
      <c r="Q1086" s="40">
        <v>454</v>
      </c>
      <c r="R1086" s="40">
        <v>1</v>
      </c>
      <c r="S1086" s="40">
        <v>227.5</v>
      </c>
      <c r="T1086" s="8" t="s">
        <v>37</v>
      </c>
      <c r="U1086" s="4" t="s">
        <v>2252</v>
      </c>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t="s">
        <v>186</v>
      </c>
      <c r="AT1086" s="3"/>
      <c r="AU1086" s="3"/>
      <c r="AV1086" s="3"/>
      <c r="AW1086" s="3"/>
      <c r="AX1086" s="3"/>
      <c r="AY1086" s="3"/>
      <c r="AZ1086" s="3"/>
      <c r="BA1086" s="3"/>
      <c r="BB1086" s="3"/>
      <c r="BC1086" s="3"/>
      <c r="BD1086" s="3" t="s">
        <v>186</v>
      </c>
      <c r="BE1086" s="3"/>
      <c r="BF1086" s="3" t="s">
        <v>21</v>
      </c>
      <c r="BG1086" s="3" t="s">
        <v>4682</v>
      </c>
      <c r="BH1086" s="15" t="s">
        <v>1874</v>
      </c>
      <c r="BI1086" s="15" t="s">
        <v>1874</v>
      </c>
      <c r="BJ1086" s="15"/>
      <c r="BK1086" s="15" t="str">
        <f t="shared" si="32"/>
        <v>C</v>
      </c>
      <c r="BL1086" s="15">
        <v>1968</v>
      </c>
      <c r="BM1086" s="11" t="s">
        <v>4683</v>
      </c>
      <c r="BN1086" s="13" t="s">
        <v>4684</v>
      </c>
      <c r="BO1086" s="11"/>
      <c r="BP1086" s="3"/>
      <c r="BQ1086" s="3"/>
      <c r="BR1086" s="3"/>
      <c r="BS1086" s="3"/>
      <c r="BT1086" s="3"/>
      <c r="BU1086" s="3"/>
      <c r="BV1086" s="3"/>
    </row>
    <row r="1087" spans="1:74" s="14" customFormat="1" x14ac:dyDescent="0.35">
      <c r="A1087" s="71">
        <v>1086</v>
      </c>
      <c r="B1087" s="71">
        <v>289</v>
      </c>
      <c r="C1087" s="3" t="s">
        <v>4680</v>
      </c>
      <c r="D1087" s="10" t="s">
        <v>25</v>
      </c>
      <c r="E1087" s="3" t="s">
        <v>1811</v>
      </c>
      <c r="F1087" s="119">
        <v>-5.0454036733070398</v>
      </c>
      <c r="G1087" s="119">
        <v>30.3658107851493</v>
      </c>
      <c r="H1087" s="8" t="s">
        <v>4678</v>
      </c>
      <c r="I1087" s="8" t="s">
        <v>4674</v>
      </c>
      <c r="J1087" s="3" t="s">
        <v>10</v>
      </c>
      <c r="K1087" s="8" t="s">
        <v>4669</v>
      </c>
      <c r="L1087" s="8">
        <v>765</v>
      </c>
      <c r="M1087" s="8">
        <v>105</v>
      </c>
      <c r="N1087" s="152">
        <v>1044</v>
      </c>
      <c r="O1087" s="152">
        <v>1410</v>
      </c>
      <c r="P1087" s="129">
        <v>1227</v>
      </c>
      <c r="Q1087" s="40">
        <v>906</v>
      </c>
      <c r="R1087" s="40">
        <v>540</v>
      </c>
      <c r="S1087" s="40">
        <v>723</v>
      </c>
      <c r="T1087" s="8" t="s">
        <v>37</v>
      </c>
      <c r="U1087" s="4" t="s">
        <v>2252</v>
      </c>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t="s">
        <v>186</v>
      </c>
      <c r="AT1087" s="3"/>
      <c r="AU1087" s="3"/>
      <c r="AV1087" s="3"/>
      <c r="AW1087" s="3"/>
      <c r="AX1087" s="3"/>
      <c r="AY1087" s="3"/>
      <c r="AZ1087" s="3"/>
      <c r="BA1087" s="3"/>
      <c r="BB1087" s="3"/>
      <c r="BC1087" s="3"/>
      <c r="BD1087" s="3" t="s">
        <v>186</v>
      </c>
      <c r="BE1087" s="3"/>
      <c r="BF1087" s="3" t="s">
        <v>21</v>
      </c>
      <c r="BG1087" s="3" t="s">
        <v>4682</v>
      </c>
      <c r="BH1087" s="15" t="s">
        <v>1874</v>
      </c>
      <c r="BI1087" s="15" t="s">
        <v>1874</v>
      </c>
      <c r="BJ1087" s="15"/>
      <c r="BK1087" s="15" t="str">
        <f t="shared" si="32"/>
        <v>C</v>
      </c>
      <c r="BL1087" s="15">
        <v>1968</v>
      </c>
      <c r="BM1087" s="11" t="s">
        <v>4683</v>
      </c>
      <c r="BN1087" s="13" t="s">
        <v>4684</v>
      </c>
      <c r="BO1087" s="11"/>
      <c r="BP1087" s="3"/>
      <c r="BQ1087" s="3"/>
      <c r="BR1087" s="3"/>
      <c r="BS1087" s="3"/>
      <c r="BT1087" s="3"/>
      <c r="BU1087" s="3"/>
      <c r="BV1087" s="3"/>
    </row>
    <row r="1088" spans="1:74" s="14" customFormat="1" x14ac:dyDescent="0.35">
      <c r="A1088" s="71">
        <v>1087</v>
      </c>
      <c r="B1088" s="71">
        <v>289</v>
      </c>
      <c r="C1088" s="3" t="s">
        <v>4680</v>
      </c>
      <c r="D1088" s="10" t="s">
        <v>25</v>
      </c>
      <c r="E1088" s="3" t="s">
        <v>1811</v>
      </c>
      <c r="F1088" s="119">
        <v>-5.0454036733070398</v>
      </c>
      <c r="G1088" s="119">
        <v>30.3658107851493</v>
      </c>
      <c r="H1088" s="8" t="s">
        <v>4678</v>
      </c>
      <c r="I1088" s="8" t="s">
        <v>4675</v>
      </c>
      <c r="J1088" s="3" t="s">
        <v>10</v>
      </c>
      <c r="K1088" s="8" t="s">
        <v>4670</v>
      </c>
      <c r="L1088" s="8">
        <v>1530</v>
      </c>
      <c r="M1088" s="8">
        <v>160</v>
      </c>
      <c r="N1088" s="152">
        <v>204</v>
      </c>
      <c r="O1088" s="152">
        <v>883</v>
      </c>
      <c r="P1088" s="129">
        <v>543.5</v>
      </c>
      <c r="Q1088" s="40">
        <v>1746</v>
      </c>
      <c r="R1088" s="40">
        <v>1067</v>
      </c>
      <c r="S1088" s="40">
        <v>1406.5</v>
      </c>
      <c r="T1088" s="8" t="s">
        <v>37</v>
      </c>
      <c r="U1088" s="4" t="s">
        <v>2252</v>
      </c>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t="s">
        <v>186</v>
      </c>
      <c r="AT1088" s="3"/>
      <c r="AU1088" s="3"/>
      <c r="AV1088" s="3"/>
      <c r="AW1088" s="3"/>
      <c r="AX1088" s="3"/>
      <c r="AY1088" s="3"/>
      <c r="AZ1088" s="3"/>
      <c r="BA1088" s="3"/>
      <c r="BB1088" s="3"/>
      <c r="BC1088" s="3"/>
      <c r="BD1088" s="3" t="s">
        <v>186</v>
      </c>
      <c r="BE1088" s="3"/>
      <c r="BF1088" s="3" t="s">
        <v>1804</v>
      </c>
      <c r="BG1088" s="3" t="s">
        <v>4682</v>
      </c>
      <c r="BH1088" s="15" t="s">
        <v>1874</v>
      </c>
      <c r="BI1088" s="15" t="s">
        <v>1874</v>
      </c>
      <c r="BJ1088" s="15"/>
      <c r="BK1088" s="15" t="str">
        <f t="shared" si="32"/>
        <v>C</v>
      </c>
      <c r="BL1088" s="15">
        <v>1968</v>
      </c>
      <c r="BM1088" s="11" t="s">
        <v>4683</v>
      </c>
      <c r="BN1088" s="13" t="s">
        <v>4684</v>
      </c>
      <c r="BO1088" s="11"/>
      <c r="BP1088" s="3"/>
      <c r="BQ1088" s="3"/>
      <c r="BR1088" s="3"/>
      <c r="BS1088" s="3"/>
      <c r="BT1088" s="3"/>
      <c r="BU1088" s="3"/>
      <c r="BV1088" s="3"/>
    </row>
    <row r="1089" spans="1:75" s="14" customFormat="1" x14ac:dyDescent="0.35">
      <c r="A1089" s="71">
        <v>1088</v>
      </c>
      <c r="B1089" s="71">
        <v>290</v>
      </c>
      <c r="C1089" s="4" t="s">
        <v>4681</v>
      </c>
      <c r="D1089" s="10" t="s">
        <v>25</v>
      </c>
      <c r="E1089" s="3" t="s">
        <v>1811</v>
      </c>
      <c r="F1089" s="119">
        <v>-5.0064231747324301</v>
      </c>
      <c r="G1089" s="119">
        <v>30.2293162641393</v>
      </c>
      <c r="H1089" s="8" t="s">
        <v>4679</v>
      </c>
      <c r="I1089" s="8" t="s">
        <v>4676</v>
      </c>
      <c r="J1089" s="3" t="s">
        <v>10</v>
      </c>
      <c r="K1089" s="8" t="s">
        <v>4671</v>
      </c>
      <c r="L1089" s="8">
        <v>260</v>
      </c>
      <c r="M1089" s="8">
        <v>110</v>
      </c>
      <c r="N1089" s="152">
        <v>1463</v>
      </c>
      <c r="O1089" s="152">
        <v>1948</v>
      </c>
      <c r="P1089" s="129">
        <v>1705.5</v>
      </c>
      <c r="Q1089" s="40">
        <v>487</v>
      </c>
      <c r="R1089" s="40">
        <v>2</v>
      </c>
      <c r="S1089" s="40">
        <v>244.5</v>
      </c>
      <c r="T1089" s="8" t="s">
        <v>37</v>
      </c>
      <c r="U1089" s="4" t="s">
        <v>2252</v>
      </c>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t="s">
        <v>186</v>
      </c>
      <c r="AT1089" s="3"/>
      <c r="AU1089" s="3"/>
      <c r="AV1089" s="3"/>
      <c r="AW1089" s="3"/>
      <c r="AX1089" s="3"/>
      <c r="AY1089" s="3"/>
      <c r="AZ1089" s="3"/>
      <c r="BA1089" s="3"/>
      <c r="BB1089" s="3"/>
      <c r="BC1089" s="3"/>
      <c r="BD1089" s="3" t="s">
        <v>186</v>
      </c>
      <c r="BE1089" s="3"/>
      <c r="BF1089" s="3" t="s">
        <v>21</v>
      </c>
      <c r="BG1089" s="3" t="s">
        <v>4682</v>
      </c>
      <c r="BH1089" s="15" t="s">
        <v>1874</v>
      </c>
      <c r="BI1089" s="15" t="s">
        <v>1874</v>
      </c>
      <c r="BJ1089" s="15"/>
      <c r="BK1089" s="15" t="str">
        <f t="shared" si="32"/>
        <v>C</v>
      </c>
      <c r="BL1089" s="15">
        <v>1968</v>
      </c>
      <c r="BM1089" s="11" t="s">
        <v>4683</v>
      </c>
      <c r="BN1089" s="13" t="s">
        <v>4684</v>
      </c>
      <c r="BO1089" s="11"/>
      <c r="BP1089" s="3"/>
      <c r="BQ1089" s="3"/>
      <c r="BR1089" s="3"/>
      <c r="BS1089" s="3"/>
      <c r="BT1089" s="3"/>
      <c r="BU1089" s="3"/>
      <c r="BV1089" s="3"/>
    </row>
    <row r="1090" spans="1:75" s="14" customFormat="1" x14ac:dyDescent="0.35">
      <c r="A1090" s="71">
        <v>1089</v>
      </c>
      <c r="B1090" s="71">
        <v>290</v>
      </c>
      <c r="C1090" s="4" t="s">
        <v>4681</v>
      </c>
      <c r="D1090" s="10" t="s">
        <v>25</v>
      </c>
      <c r="E1090" s="3" t="s">
        <v>1811</v>
      </c>
      <c r="F1090" s="119">
        <v>-5.0064231747324301</v>
      </c>
      <c r="G1090" s="119">
        <v>30.2293162641393</v>
      </c>
      <c r="H1090" s="8" t="s">
        <v>4679</v>
      </c>
      <c r="I1090" s="8" t="s">
        <v>4677</v>
      </c>
      <c r="J1090" s="3" t="s">
        <v>10</v>
      </c>
      <c r="K1090" s="8" t="s">
        <v>4672</v>
      </c>
      <c r="L1090" s="8">
        <v>1360</v>
      </c>
      <c r="M1090" s="8">
        <v>200</v>
      </c>
      <c r="N1090" s="152">
        <v>252</v>
      </c>
      <c r="O1090" s="152">
        <v>1139</v>
      </c>
      <c r="P1090" s="129">
        <v>695.5</v>
      </c>
      <c r="Q1090" s="40">
        <v>1698</v>
      </c>
      <c r="R1090" s="40">
        <v>811</v>
      </c>
      <c r="S1090" s="40">
        <v>1254.5</v>
      </c>
      <c r="T1090" s="8" t="s">
        <v>37</v>
      </c>
      <c r="U1090" s="4" t="s">
        <v>2252</v>
      </c>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t="s">
        <v>186</v>
      </c>
      <c r="AT1090" s="3"/>
      <c r="AU1090" s="3"/>
      <c r="AV1090" s="3"/>
      <c r="AW1090" s="3"/>
      <c r="AX1090" s="3"/>
      <c r="AY1090" s="3"/>
      <c r="AZ1090" s="3"/>
      <c r="BA1090" s="3"/>
      <c r="BB1090" s="3"/>
      <c r="BC1090" s="3"/>
      <c r="BD1090" s="3" t="s">
        <v>186</v>
      </c>
      <c r="BE1090" s="3"/>
      <c r="BF1090" s="3" t="s">
        <v>1804</v>
      </c>
      <c r="BG1090" s="3" t="s">
        <v>4682</v>
      </c>
      <c r="BH1090" s="15" t="s">
        <v>1874</v>
      </c>
      <c r="BI1090" s="15" t="s">
        <v>1874</v>
      </c>
      <c r="BJ1090" s="15"/>
      <c r="BK1090" s="15" t="str">
        <f t="shared" si="32"/>
        <v>C</v>
      </c>
      <c r="BL1090" s="15">
        <v>1968</v>
      </c>
      <c r="BM1090" s="11" t="s">
        <v>4683</v>
      </c>
      <c r="BN1090" s="13" t="s">
        <v>4684</v>
      </c>
      <c r="BO1090" s="11"/>
      <c r="BP1090" s="3"/>
      <c r="BQ1090" s="3"/>
      <c r="BR1090" s="3"/>
      <c r="BS1090" s="3"/>
      <c r="BT1090" s="3"/>
      <c r="BU1090" s="3"/>
      <c r="BV1090" s="3"/>
    </row>
    <row r="1091" spans="1:75" s="42" customFormat="1" x14ac:dyDescent="0.35">
      <c r="A1091" s="71">
        <v>1090</v>
      </c>
      <c r="B1091" s="71">
        <v>291</v>
      </c>
      <c r="C1091" s="10" t="s">
        <v>8</v>
      </c>
      <c r="D1091" s="10" t="s">
        <v>1579</v>
      </c>
      <c r="E1091" s="10" t="s">
        <v>1579</v>
      </c>
      <c r="F1091" s="119">
        <v>-12.842508</v>
      </c>
      <c r="G1091" s="119">
        <v>45.184815999999998</v>
      </c>
      <c r="H1091" s="7" t="s">
        <v>2826</v>
      </c>
      <c r="I1091" s="7" t="s">
        <v>2826</v>
      </c>
      <c r="J1091" s="3" t="s">
        <v>10</v>
      </c>
      <c r="K1091" s="7" t="s">
        <v>2765</v>
      </c>
      <c r="L1091" s="39">
        <v>390</v>
      </c>
      <c r="M1091" s="39">
        <v>190</v>
      </c>
      <c r="N1091" s="151">
        <v>1300</v>
      </c>
      <c r="O1091" s="151">
        <v>1948</v>
      </c>
      <c r="P1091" s="129">
        <v>1624</v>
      </c>
      <c r="Q1091" s="40">
        <v>650</v>
      </c>
      <c r="R1091" s="40">
        <v>2</v>
      </c>
      <c r="S1091" s="40">
        <v>326</v>
      </c>
      <c r="T1091" s="7" t="s">
        <v>1037</v>
      </c>
      <c r="U1091" s="4"/>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t="s">
        <v>21</v>
      </c>
      <c r="BG1091" s="10" t="s">
        <v>2856</v>
      </c>
      <c r="BH1091" s="15" t="s">
        <v>1874</v>
      </c>
      <c r="BI1091" s="15"/>
      <c r="BJ1091" s="15"/>
      <c r="BK1091" s="15" t="str">
        <f t="shared" ref="BK1091:BK1102" si="33">IF(BL1091&gt;1988,"A",IF(BL1091&gt;1971,"B","C"))</f>
        <v>A</v>
      </c>
      <c r="BL1091" s="15">
        <v>1989</v>
      </c>
      <c r="BM1091" s="3" t="s">
        <v>5831</v>
      </c>
      <c r="BN1091" s="28"/>
      <c r="BO1091" s="11" t="s">
        <v>6054</v>
      </c>
      <c r="BP1091" s="28"/>
      <c r="BQ1091" s="3"/>
      <c r="BR1091" s="27"/>
      <c r="BS1091" s="3"/>
      <c r="BT1091" s="27"/>
      <c r="BU1091" s="3"/>
      <c r="BV1091" s="27"/>
    </row>
    <row r="1092" spans="1:75" s="52" customFormat="1" x14ac:dyDescent="0.35">
      <c r="A1092" s="71">
        <v>1091</v>
      </c>
      <c r="B1092" s="71">
        <v>291</v>
      </c>
      <c r="C1092" s="10" t="s">
        <v>8</v>
      </c>
      <c r="D1092" s="10" t="s">
        <v>1579</v>
      </c>
      <c r="E1092" s="10" t="s">
        <v>1579</v>
      </c>
      <c r="F1092" s="119">
        <v>-12.842508</v>
      </c>
      <c r="G1092" s="119">
        <v>45.184815999999998</v>
      </c>
      <c r="H1092" s="7" t="s">
        <v>1700</v>
      </c>
      <c r="I1092" s="7" t="s">
        <v>287</v>
      </c>
      <c r="J1092" s="3" t="s">
        <v>10</v>
      </c>
      <c r="K1092" s="7" t="s">
        <v>282</v>
      </c>
      <c r="L1092" s="39">
        <v>920</v>
      </c>
      <c r="M1092" s="39">
        <v>240</v>
      </c>
      <c r="N1092" s="151">
        <v>650</v>
      </c>
      <c r="O1092" s="151">
        <v>1450</v>
      </c>
      <c r="P1092" s="129">
        <v>1050</v>
      </c>
      <c r="Q1092" s="40">
        <v>1300</v>
      </c>
      <c r="R1092" s="40">
        <v>500</v>
      </c>
      <c r="S1092" s="40">
        <v>900</v>
      </c>
      <c r="T1092" s="7" t="s">
        <v>37</v>
      </c>
      <c r="U1092" s="4" t="s">
        <v>2252</v>
      </c>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t="s">
        <v>186</v>
      </c>
      <c r="BE1092" s="10" t="s">
        <v>1854</v>
      </c>
      <c r="BF1092" s="10" t="s">
        <v>1835</v>
      </c>
      <c r="BG1092" s="10" t="s">
        <v>1690</v>
      </c>
      <c r="BH1092" s="15" t="s">
        <v>3967</v>
      </c>
      <c r="BI1092" s="15" t="s">
        <v>1874</v>
      </c>
      <c r="BJ1092" s="17"/>
      <c r="BK1092" s="15" t="str">
        <f t="shared" si="33"/>
        <v>A</v>
      </c>
      <c r="BL1092" s="17">
        <v>1989</v>
      </c>
      <c r="BM1092" s="11" t="s">
        <v>5832</v>
      </c>
      <c r="BN1092" s="30" t="s">
        <v>1939</v>
      </c>
      <c r="BO1092" s="11" t="s">
        <v>6054</v>
      </c>
      <c r="BP1092" s="28"/>
      <c r="BQ1092" s="3"/>
      <c r="BR1092" s="27"/>
      <c r="BS1092" s="3"/>
      <c r="BT1092" s="27"/>
      <c r="BU1092" s="3"/>
      <c r="BV1092" s="27"/>
      <c r="BW1092" s="51"/>
    </row>
    <row r="1093" spans="1:75" s="52" customFormat="1" x14ac:dyDescent="0.35">
      <c r="A1093" s="71">
        <v>1092</v>
      </c>
      <c r="B1093" s="71">
        <v>292</v>
      </c>
      <c r="C1093" s="10" t="s">
        <v>1599</v>
      </c>
      <c r="D1093" s="10" t="s">
        <v>1579</v>
      </c>
      <c r="E1093" s="10" t="s">
        <v>1579</v>
      </c>
      <c r="F1093" s="119">
        <v>-12.198115400000001</v>
      </c>
      <c r="G1093" s="119">
        <v>44.273265299999998</v>
      </c>
      <c r="H1093" s="7" t="s">
        <v>2032</v>
      </c>
      <c r="I1093" s="7">
        <v>8</v>
      </c>
      <c r="J1093" s="3" t="s">
        <v>10</v>
      </c>
      <c r="K1093" s="8" t="s">
        <v>665</v>
      </c>
      <c r="L1093" s="12">
        <v>1230</v>
      </c>
      <c r="M1093" s="12">
        <v>24</v>
      </c>
      <c r="N1093" s="153">
        <v>707</v>
      </c>
      <c r="O1093" s="153">
        <v>891</v>
      </c>
      <c r="P1093" s="129">
        <v>799</v>
      </c>
      <c r="Q1093" s="40">
        <v>1243</v>
      </c>
      <c r="R1093" s="40">
        <v>1059</v>
      </c>
      <c r="S1093" s="40">
        <v>1151</v>
      </c>
      <c r="T1093" s="8" t="s">
        <v>1863</v>
      </c>
      <c r="U1093" s="43" t="s">
        <v>694</v>
      </c>
      <c r="V1093" s="3"/>
      <c r="W1093" s="3"/>
      <c r="X1093" s="3"/>
      <c r="Y1093" s="3" t="s">
        <v>186</v>
      </c>
      <c r="Z1093" s="3"/>
      <c r="AA1093" s="3"/>
      <c r="AB1093" s="3"/>
      <c r="AC1093" s="3"/>
      <c r="AD1093" s="3" t="s">
        <v>186</v>
      </c>
      <c r="AE1093" s="3"/>
      <c r="AF1093" s="3"/>
      <c r="AG1093" s="3"/>
      <c r="AH1093" s="3"/>
      <c r="AI1093" s="3"/>
      <c r="AJ1093" s="3"/>
      <c r="AK1093" s="3"/>
      <c r="AL1093" s="3"/>
      <c r="AM1093" s="3"/>
      <c r="AN1093" s="3" t="s">
        <v>186</v>
      </c>
      <c r="AO1093" s="3"/>
      <c r="AP1093" s="3"/>
      <c r="AQ1093" s="3"/>
      <c r="AR1093" s="3"/>
      <c r="AS1093" s="3"/>
      <c r="AT1093" s="3"/>
      <c r="AU1093" s="3"/>
      <c r="AV1093" s="3"/>
      <c r="AW1093" s="3"/>
      <c r="AX1093" s="3"/>
      <c r="AY1093" s="3"/>
      <c r="AZ1093" s="3"/>
      <c r="BA1093" s="3"/>
      <c r="BB1093" s="3"/>
      <c r="BC1093" s="3"/>
      <c r="BD1093" s="3" t="s">
        <v>186</v>
      </c>
      <c r="BE1093" s="10" t="s">
        <v>1854</v>
      </c>
      <c r="BF1093" s="10" t="s">
        <v>1804</v>
      </c>
      <c r="BG1093" s="10" t="s">
        <v>1694</v>
      </c>
      <c r="BH1093" s="15" t="s">
        <v>555</v>
      </c>
      <c r="BI1093" s="15" t="s">
        <v>555</v>
      </c>
      <c r="BJ1093" s="17"/>
      <c r="BK1093" s="15" t="str">
        <f t="shared" si="33"/>
        <v>A</v>
      </c>
      <c r="BL1093" s="17">
        <v>2016</v>
      </c>
      <c r="BM1093" s="11" t="s">
        <v>5360</v>
      </c>
      <c r="BN1093" s="30" t="s">
        <v>2241</v>
      </c>
      <c r="BO1093" s="21" t="s">
        <v>5361</v>
      </c>
      <c r="BP1093" s="30" t="s">
        <v>1887</v>
      </c>
      <c r="BQ1093" s="3"/>
      <c r="BR1093" s="27"/>
      <c r="BS1093" s="3"/>
      <c r="BT1093" s="27"/>
      <c r="BU1093" s="3"/>
      <c r="BV1093" s="27"/>
      <c r="BW1093" s="51"/>
    </row>
    <row r="1094" spans="1:75" s="52" customFormat="1" x14ac:dyDescent="0.35">
      <c r="A1094" s="71">
        <v>1093</v>
      </c>
      <c r="B1094" s="71">
        <v>292</v>
      </c>
      <c r="C1094" s="10" t="s">
        <v>1599</v>
      </c>
      <c r="D1094" s="10" t="s">
        <v>1579</v>
      </c>
      <c r="E1094" s="10" t="s">
        <v>1579</v>
      </c>
      <c r="F1094" s="119">
        <v>-12.198115400000001</v>
      </c>
      <c r="G1094" s="119">
        <v>44.273265299999998</v>
      </c>
      <c r="H1094" s="7" t="s">
        <v>2032</v>
      </c>
      <c r="I1094" s="7">
        <v>10</v>
      </c>
      <c r="J1094" s="3" t="s">
        <v>10</v>
      </c>
      <c r="K1094" s="8" t="s">
        <v>666</v>
      </c>
      <c r="L1094" s="12">
        <v>1232</v>
      </c>
      <c r="M1094" s="12">
        <v>23</v>
      </c>
      <c r="N1094" s="153">
        <v>707</v>
      </c>
      <c r="O1094" s="153">
        <v>890</v>
      </c>
      <c r="P1094" s="129">
        <v>798.5</v>
      </c>
      <c r="Q1094" s="40">
        <v>1243</v>
      </c>
      <c r="R1094" s="40">
        <v>1060</v>
      </c>
      <c r="S1094" s="40">
        <v>1151.5</v>
      </c>
      <c r="T1094" s="8" t="s">
        <v>1863</v>
      </c>
      <c r="U1094" s="43" t="s">
        <v>694</v>
      </c>
      <c r="V1094" s="3"/>
      <c r="W1094" s="3" t="s">
        <v>186</v>
      </c>
      <c r="X1094" s="3"/>
      <c r="Y1094" s="3"/>
      <c r="Z1094" s="3" t="s">
        <v>186</v>
      </c>
      <c r="AA1094" s="3"/>
      <c r="AB1094" s="3"/>
      <c r="AC1094" s="3"/>
      <c r="AD1094" s="3" t="s">
        <v>186</v>
      </c>
      <c r="AE1094" s="3"/>
      <c r="AF1094" s="3"/>
      <c r="AG1094" s="3"/>
      <c r="AH1094" s="3"/>
      <c r="AI1094" s="3"/>
      <c r="AJ1094" s="3"/>
      <c r="AK1094" s="3"/>
      <c r="AL1094" s="3"/>
      <c r="AM1094" s="3"/>
      <c r="AN1094" s="3" t="s">
        <v>186</v>
      </c>
      <c r="AO1094" s="3"/>
      <c r="AP1094" s="3"/>
      <c r="AQ1094" s="3"/>
      <c r="AR1094" s="3"/>
      <c r="AS1094" s="3"/>
      <c r="AT1094" s="3"/>
      <c r="AU1094" s="3"/>
      <c r="AV1094" s="3"/>
      <c r="AW1094" s="3"/>
      <c r="AX1094" s="3"/>
      <c r="AY1094" s="3"/>
      <c r="AZ1094" s="3"/>
      <c r="BA1094" s="3"/>
      <c r="BB1094" s="3"/>
      <c r="BC1094" s="3"/>
      <c r="BD1094" s="3" t="s">
        <v>186</v>
      </c>
      <c r="BE1094" s="10" t="s">
        <v>1854</v>
      </c>
      <c r="BF1094" s="10" t="s">
        <v>1804</v>
      </c>
      <c r="BG1094" s="10" t="s">
        <v>1694</v>
      </c>
      <c r="BH1094" s="15" t="s">
        <v>555</v>
      </c>
      <c r="BI1094" s="15" t="s">
        <v>555</v>
      </c>
      <c r="BJ1094" s="17"/>
      <c r="BK1094" s="15" t="str">
        <f t="shared" si="33"/>
        <v>A</v>
      </c>
      <c r="BL1094" s="17">
        <v>2016</v>
      </c>
      <c r="BM1094" s="11" t="s">
        <v>5364</v>
      </c>
      <c r="BN1094" s="30" t="s">
        <v>1888</v>
      </c>
      <c r="BO1094" s="21" t="s">
        <v>5365</v>
      </c>
      <c r="BP1094" s="30" t="s">
        <v>1887</v>
      </c>
      <c r="BQ1094" s="3"/>
      <c r="BR1094" s="27"/>
      <c r="BS1094" s="3"/>
      <c r="BT1094" s="27"/>
      <c r="BU1094" s="3"/>
      <c r="BV1094" s="27"/>
      <c r="BW1094" s="51"/>
    </row>
    <row r="1095" spans="1:75" s="52" customFormat="1" x14ac:dyDescent="0.35">
      <c r="A1095" s="71">
        <v>1094</v>
      </c>
      <c r="B1095" s="71">
        <v>292</v>
      </c>
      <c r="C1095" s="10" t="s">
        <v>1599</v>
      </c>
      <c r="D1095" s="10" t="s">
        <v>1579</v>
      </c>
      <c r="E1095" s="10" t="s">
        <v>1579</v>
      </c>
      <c r="F1095" s="119">
        <v>-12.198115400000001</v>
      </c>
      <c r="G1095" s="119">
        <v>44.273265299999998</v>
      </c>
      <c r="H1095" s="7" t="s">
        <v>2032</v>
      </c>
      <c r="I1095" s="88" t="s">
        <v>2275</v>
      </c>
      <c r="J1095" s="3" t="s">
        <v>10</v>
      </c>
      <c r="K1095" s="8" t="s">
        <v>667</v>
      </c>
      <c r="L1095" s="12">
        <v>1163</v>
      </c>
      <c r="M1095" s="12">
        <v>23</v>
      </c>
      <c r="N1095" s="153">
        <v>775</v>
      </c>
      <c r="O1095" s="153">
        <v>990</v>
      </c>
      <c r="P1095" s="129">
        <v>882.5</v>
      </c>
      <c r="Q1095" s="40">
        <v>1175</v>
      </c>
      <c r="R1095" s="40">
        <v>960</v>
      </c>
      <c r="S1095" s="40">
        <v>1067.5</v>
      </c>
      <c r="T1095" s="8" t="s">
        <v>1863</v>
      </c>
      <c r="U1095" s="43" t="s">
        <v>694</v>
      </c>
      <c r="V1095" s="3"/>
      <c r="W1095" s="3"/>
      <c r="X1095" s="3"/>
      <c r="Y1095" s="3" t="s">
        <v>186</v>
      </c>
      <c r="Z1095" s="3"/>
      <c r="AA1095" s="3"/>
      <c r="AB1095" s="3" t="s">
        <v>186</v>
      </c>
      <c r="AC1095" s="3"/>
      <c r="AD1095" s="3" t="s">
        <v>186</v>
      </c>
      <c r="AE1095" s="3"/>
      <c r="AF1095" s="3"/>
      <c r="AG1095" s="3"/>
      <c r="AH1095" s="3"/>
      <c r="AI1095" s="3"/>
      <c r="AJ1095" s="3"/>
      <c r="AK1095" s="3"/>
      <c r="AL1095" s="3"/>
      <c r="AM1095" s="3"/>
      <c r="AN1095" s="3" t="s">
        <v>186</v>
      </c>
      <c r="AO1095" s="3"/>
      <c r="AP1095" s="3"/>
      <c r="AQ1095" s="3"/>
      <c r="AR1095" s="3"/>
      <c r="AS1095" s="3"/>
      <c r="AT1095" s="3"/>
      <c r="AU1095" s="3"/>
      <c r="AV1095" s="3"/>
      <c r="AW1095" s="3"/>
      <c r="AX1095" s="3"/>
      <c r="AY1095" s="3"/>
      <c r="AZ1095" s="3"/>
      <c r="BA1095" s="3"/>
      <c r="BB1095" s="3"/>
      <c r="BC1095" s="3"/>
      <c r="BD1095" s="3" t="s">
        <v>186</v>
      </c>
      <c r="BE1095" s="10" t="s">
        <v>1854</v>
      </c>
      <c r="BF1095" s="10" t="s">
        <v>1804</v>
      </c>
      <c r="BG1095" s="10" t="s">
        <v>1694</v>
      </c>
      <c r="BH1095" s="15" t="s">
        <v>555</v>
      </c>
      <c r="BI1095" s="15" t="s">
        <v>555</v>
      </c>
      <c r="BJ1095" s="17"/>
      <c r="BK1095" s="15" t="str">
        <f t="shared" si="33"/>
        <v>A</v>
      </c>
      <c r="BL1095" s="17">
        <v>2016</v>
      </c>
      <c r="BM1095" s="11" t="s">
        <v>5368</v>
      </c>
      <c r="BN1095" s="30" t="s">
        <v>1888</v>
      </c>
      <c r="BO1095" s="21" t="s">
        <v>6055</v>
      </c>
      <c r="BP1095" s="30" t="s">
        <v>1887</v>
      </c>
      <c r="BQ1095" s="3"/>
      <c r="BR1095" s="27"/>
      <c r="BS1095" s="3"/>
      <c r="BT1095" s="27"/>
      <c r="BU1095" s="3"/>
      <c r="BV1095" s="27"/>
      <c r="BW1095" s="51"/>
    </row>
    <row r="1096" spans="1:75" s="52" customFormat="1" x14ac:dyDescent="0.35">
      <c r="A1096" s="71">
        <v>1095</v>
      </c>
      <c r="B1096" s="71">
        <v>292</v>
      </c>
      <c r="C1096" s="10" t="s">
        <v>1599</v>
      </c>
      <c r="D1096" s="10" t="s">
        <v>1579</v>
      </c>
      <c r="E1096" s="10" t="s">
        <v>1579</v>
      </c>
      <c r="F1096" s="119">
        <v>-12.198115400000001</v>
      </c>
      <c r="G1096" s="119">
        <v>44.273265299999998</v>
      </c>
      <c r="H1096" s="7" t="s">
        <v>2032</v>
      </c>
      <c r="I1096" s="7" t="s">
        <v>2275</v>
      </c>
      <c r="J1096" s="3" t="s">
        <v>10</v>
      </c>
      <c r="K1096" s="8" t="s">
        <v>668</v>
      </c>
      <c r="L1096" s="12">
        <v>1276</v>
      </c>
      <c r="M1096" s="12">
        <v>24</v>
      </c>
      <c r="N1096" s="153">
        <v>677</v>
      </c>
      <c r="O1096" s="153">
        <v>873</v>
      </c>
      <c r="P1096" s="129">
        <v>775</v>
      </c>
      <c r="Q1096" s="40">
        <v>1273</v>
      </c>
      <c r="R1096" s="40">
        <v>1077</v>
      </c>
      <c r="S1096" s="40">
        <v>1175</v>
      </c>
      <c r="T1096" s="8" t="s">
        <v>1863</v>
      </c>
      <c r="U1096" s="43" t="s">
        <v>693</v>
      </c>
      <c r="V1096" s="3"/>
      <c r="W1096" s="3"/>
      <c r="X1096" s="3"/>
      <c r="Y1096" s="3"/>
      <c r="Z1096" s="3"/>
      <c r="AA1096" s="3"/>
      <c r="AB1096" s="3" t="s">
        <v>186</v>
      </c>
      <c r="AC1096" s="3"/>
      <c r="AD1096" s="3" t="s">
        <v>186</v>
      </c>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t="s">
        <v>186</v>
      </c>
      <c r="BE1096" s="10" t="s">
        <v>1854</v>
      </c>
      <c r="BF1096" s="10" t="s">
        <v>1832</v>
      </c>
      <c r="BG1096" s="10" t="s">
        <v>1694</v>
      </c>
      <c r="BH1096" s="15" t="s">
        <v>555</v>
      </c>
      <c r="BI1096" s="15" t="s">
        <v>555</v>
      </c>
      <c r="BJ1096" s="17"/>
      <c r="BK1096" s="15" t="str">
        <f t="shared" si="33"/>
        <v>A</v>
      </c>
      <c r="BL1096" s="17">
        <v>2016</v>
      </c>
      <c r="BM1096" s="11" t="s">
        <v>5372</v>
      </c>
      <c r="BN1096" s="30" t="s">
        <v>1888</v>
      </c>
      <c r="BO1096" s="21" t="s">
        <v>5373</v>
      </c>
      <c r="BP1096" s="30" t="s">
        <v>1887</v>
      </c>
      <c r="BQ1096" s="11" t="s">
        <v>5528</v>
      </c>
      <c r="BR1096" s="31" t="s">
        <v>2047</v>
      </c>
      <c r="BS1096" s="3"/>
      <c r="BT1096" s="27"/>
      <c r="BU1096" s="3"/>
      <c r="BV1096" s="27"/>
      <c r="BW1096" s="51"/>
    </row>
    <row r="1097" spans="1:75" s="52" customFormat="1" x14ac:dyDescent="0.35">
      <c r="A1097" s="71">
        <v>1096</v>
      </c>
      <c r="B1097" s="71">
        <v>292</v>
      </c>
      <c r="C1097" s="10" t="s">
        <v>1599</v>
      </c>
      <c r="D1097" s="10" t="s">
        <v>1579</v>
      </c>
      <c r="E1097" s="10" t="s">
        <v>1579</v>
      </c>
      <c r="F1097" s="119">
        <v>-12.198115400000001</v>
      </c>
      <c r="G1097" s="119">
        <v>44.273265299999998</v>
      </c>
      <c r="H1097" s="7" t="s">
        <v>2032</v>
      </c>
      <c r="I1097" s="7">
        <v>17</v>
      </c>
      <c r="J1097" s="3" t="s">
        <v>10</v>
      </c>
      <c r="K1097" s="8" t="s">
        <v>669</v>
      </c>
      <c r="L1097" s="12">
        <v>1204</v>
      </c>
      <c r="M1097" s="12">
        <v>24</v>
      </c>
      <c r="N1097" s="153">
        <v>772</v>
      </c>
      <c r="O1097" s="153">
        <v>959</v>
      </c>
      <c r="P1097" s="129">
        <v>865.5</v>
      </c>
      <c r="Q1097" s="40">
        <v>1178</v>
      </c>
      <c r="R1097" s="40">
        <v>991</v>
      </c>
      <c r="S1097" s="40">
        <v>1084.5</v>
      </c>
      <c r="T1097" s="8" t="s">
        <v>1863</v>
      </c>
      <c r="U1097" s="43" t="s">
        <v>694</v>
      </c>
      <c r="V1097" s="3"/>
      <c r="W1097" s="3"/>
      <c r="X1097" s="3"/>
      <c r="Y1097" s="3"/>
      <c r="Z1097" s="3"/>
      <c r="AA1097" s="3"/>
      <c r="AB1097" s="3"/>
      <c r="AC1097" s="3"/>
      <c r="AD1097" s="3" t="s">
        <v>186</v>
      </c>
      <c r="AE1097" s="3"/>
      <c r="AF1097" s="3"/>
      <c r="AG1097" s="3"/>
      <c r="AH1097" s="3"/>
      <c r="AI1097" s="3"/>
      <c r="AJ1097" s="3"/>
      <c r="AK1097" s="3"/>
      <c r="AL1097" s="3"/>
      <c r="AM1097" s="3"/>
      <c r="AN1097" s="3" t="s">
        <v>186</v>
      </c>
      <c r="AO1097" s="3"/>
      <c r="AP1097" s="3"/>
      <c r="AQ1097" s="3"/>
      <c r="AR1097" s="3"/>
      <c r="AS1097" s="3"/>
      <c r="AT1097" s="3"/>
      <c r="AU1097" s="3"/>
      <c r="AV1097" s="3"/>
      <c r="AW1097" s="3"/>
      <c r="AX1097" s="3"/>
      <c r="AY1097" s="3"/>
      <c r="AZ1097" s="3"/>
      <c r="BA1097" s="3"/>
      <c r="BB1097" s="3"/>
      <c r="BC1097" s="3"/>
      <c r="BD1097" s="3" t="s">
        <v>186</v>
      </c>
      <c r="BE1097" s="10" t="s">
        <v>1854</v>
      </c>
      <c r="BF1097" s="10" t="s">
        <v>1804</v>
      </c>
      <c r="BG1097" s="10" t="s">
        <v>1694</v>
      </c>
      <c r="BH1097" s="15" t="s">
        <v>555</v>
      </c>
      <c r="BI1097" s="15" t="s">
        <v>555</v>
      </c>
      <c r="BJ1097" s="17"/>
      <c r="BK1097" s="15" t="str">
        <f t="shared" si="33"/>
        <v>A</v>
      </c>
      <c r="BL1097" s="17">
        <v>2016</v>
      </c>
      <c r="BM1097" s="11" t="s">
        <v>5376</v>
      </c>
      <c r="BN1097" s="30" t="s">
        <v>1888</v>
      </c>
      <c r="BO1097" s="21" t="s">
        <v>5377</v>
      </c>
      <c r="BP1097" s="30" t="s">
        <v>1887</v>
      </c>
      <c r="BQ1097" s="3"/>
      <c r="BR1097" s="27"/>
      <c r="BS1097" s="3"/>
      <c r="BT1097" s="27"/>
      <c r="BU1097" s="3"/>
      <c r="BV1097" s="27"/>
      <c r="BW1097" s="51"/>
    </row>
    <row r="1098" spans="1:75" s="52" customFormat="1" x14ac:dyDescent="0.35">
      <c r="A1098" s="71">
        <v>1097</v>
      </c>
      <c r="B1098" s="71">
        <v>292</v>
      </c>
      <c r="C1098" s="10" t="s">
        <v>1599</v>
      </c>
      <c r="D1098" s="10" t="s">
        <v>1579</v>
      </c>
      <c r="E1098" s="10" t="s">
        <v>1579</v>
      </c>
      <c r="F1098" s="119">
        <v>-12.198115400000001</v>
      </c>
      <c r="G1098" s="119">
        <v>44.273265299999998</v>
      </c>
      <c r="H1098" s="7" t="s">
        <v>2032</v>
      </c>
      <c r="I1098" s="7" t="s">
        <v>2276</v>
      </c>
      <c r="J1098" s="3" t="s">
        <v>10</v>
      </c>
      <c r="K1098" s="8" t="s">
        <v>670</v>
      </c>
      <c r="L1098" s="12">
        <v>1242</v>
      </c>
      <c r="M1098" s="12">
        <v>23</v>
      </c>
      <c r="N1098" s="153">
        <v>703</v>
      </c>
      <c r="O1098" s="153">
        <v>887</v>
      </c>
      <c r="P1098" s="129">
        <v>795</v>
      </c>
      <c r="Q1098" s="40">
        <v>1247</v>
      </c>
      <c r="R1098" s="40">
        <v>1063</v>
      </c>
      <c r="S1098" s="40">
        <v>1155</v>
      </c>
      <c r="T1098" s="8" t="s">
        <v>1863</v>
      </c>
      <c r="U1098" s="43" t="s">
        <v>199</v>
      </c>
      <c r="V1098" s="3"/>
      <c r="W1098" s="3"/>
      <c r="X1098" s="3" t="s">
        <v>186</v>
      </c>
      <c r="Y1098" s="3" t="s">
        <v>186</v>
      </c>
      <c r="Z1098" s="3"/>
      <c r="AA1098" s="3"/>
      <c r="AB1098" s="3" t="s">
        <v>186</v>
      </c>
      <c r="AC1098" s="3" t="s">
        <v>186</v>
      </c>
      <c r="AD1098" s="3" t="s">
        <v>186</v>
      </c>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t="s">
        <v>186</v>
      </c>
      <c r="BE1098" s="10" t="s">
        <v>1854</v>
      </c>
      <c r="BF1098" s="10" t="s">
        <v>1804</v>
      </c>
      <c r="BG1098" s="10" t="s">
        <v>1694</v>
      </c>
      <c r="BH1098" s="15" t="s">
        <v>555</v>
      </c>
      <c r="BI1098" s="15" t="s">
        <v>555</v>
      </c>
      <c r="BJ1098" s="17"/>
      <c r="BK1098" s="15" t="str">
        <f t="shared" si="33"/>
        <v>A</v>
      </c>
      <c r="BL1098" s="17">
        <v>2016</v>
      </c>
      <c r="BM1098" s="11" t="s">
        <v>5380</v>
      </c>
      <c r="BN1098" s="30" t="s">
        <v>1888</v>
      </c>
      <c r="BO1098" s="21" t="s">
        <v>5381</v>
      </c>
      <c r="BP1098" s="30" t="s">
        <v>1887</v>
      </c>
      <c r="BQ1098" s="3"/>
      <c r="BR1098" s="27"/>
      <c r="BS1098" s="3"/>
      <c r="BT1098" s="27"/>
      <c r="BU1098" s="3"/>
      <c r="BV1098" s="27"/>
      <c r="BW1098" s="51"/>
    </row>
    <row r="1099" spans="1:75" s="52" customFormat="1" x14ac:dyDescent="0.35">
      <c r="A1099" s="71">
        <v>1098</v>
      </c>
      <c r="B1099" s="71">
        <v>292</v>
      </c>
      <c r="C1099" s="10" t="s">
        <v>1599</v>
      </c>
      <c r="D1099" s="10" t="s">
        <v>1579</v>
      </c>
      <c r="E1099" s="10" t="s">
        <v>1579</v>
      </c>
      <c r="F1099" s="119">
        <v>-12.198115400000001</v>
      </c>
      <c r="G1099" s="119">
        <v>44.273265299999998</v>
      </c>
      <c r="H1099" s="7" t="s">
        <v>2032</v>
      </c>
      <c r="I1099" s="7" t="s">
        <v>2276</v>
      </c>
      <c r="J1099" s="3" t="s">
        <v>10</v>
      </c>
      <c r="K1099" s="8" t="s">
        <v>671</v>
      </c>
      <c r="L1099" s="12">
        <v>1262</v>
      </c>
      <c r="M1099" s="12">
        <v>23</v>
      </c>
      <c r="N1099" s="153">
        <v>682</v>
      </c>
      <c r="O1099" s="153">
        <v>881</v>
      </c>
      <c r="P1099" s="129">
        <v>781.5</v>
      </c>
      <c r="Q1099" s="40">
        <v>1268</v>
      </c>
      <c r="R1099" s="40">
        <v>1069</v>
      </c>
      <c r="S1099" s="40">
        <v>1168.5</v>
      </c>
      <c r="T1099" s="8" t="s">
        <v>1863</v>
      </c>
      <c r="U1099" s="43" t="s">
        <v>694</v>
      </c>
      <c r="V1099" s="3"/>
      <c r="W1099" s="3"/>
      <c r="X1099" s="3"/>
      <c r="Y1099" s="3"/>
      <c r="Z1099" s="3"/>
      <c r="AA1099" s="3"/>
      <c r="AB1099" s="3"/>
      <c r="AC1099" s="3"/>
      <c r="AD1099" s="3" t="s">
        <v>186</v>
      </c>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t="s">
        <v>186</v>
      </c>
      <c r="BE1099" s="10" t="s">
        <v>1854</v>
      </c>
      <c r="BF1099" s="10" t="s">
        <v>1832</v>
      </c>
      <c r="BG1099" s="10" t="s">
        <v>1694</v>
      </c>
      <c r="BH1099" s="15" t="s">
        <v>555</v>
      </c>
      <c r="BI1099" s="15" t="s">
        <v>555</v>
      </c>
      <c r="BJ1099" s="17"/>
      <c r="BK1099" s="15" t="str">
        <f t="shared" si="33"/>
        <v>A</v>
      </c>
      <c r="BL1099" s="17">
        <v>2016</v>
      </c>
      <c r="BM1099" s="11" t="s">
        <v>5384</v>
      </c>
      <c r="BN1099" s="30" t="s">
        <v>1888</v>
      </c>
      <c r="BO1099" s="21" t="s">
        <v>5385</v>
      </c>
      <c r="BP1099" s="30" t="s">
        <v>1887</v>
      </c>
      <c r="BQ1099" s="3"/>
      <c r="BR1099" s="27"/>
      <c r="BS1099" s="3"/>
      <c r="BT1099" s="27"/>
      <c r="BU1099" s="3"/>
      <c r="BV1099" s="27"/>
      <c r="BW1099" s="51"/>
    </row>
    <row r="1100" spans="1:75" s="52" customFormat="1" x14ac:dyDescent="0.35">
      <c r="A1100" s="71">
        <v>1099</v>
      </c>
      <c r="B1100" s="71">
        <v>292</v>
      </c>
      <c r="C1100" s="10" t="s">
        <v>1599</v>
      </c>
      <c r="D1100" s="10" t="s">
        <v>1579</v>
      </c>
      <c r="E1100" s="10" t="s">
        <v>1579</v>
      </c>
      <c r="F1100" s="119">
        <v>-12.198115400000001</v>
      </c>
      <c r="G1100" s="119">
        <v>44.273265299999998</v>
      </c>
      <c r="H1100" s="7" t="s">
        <v>686</v>
      </c>
      <c r="I1100" s="7" t="s">
        <v>676</v>
      </c>
      <c r="J1100" s="3" t="s">
        <v>10</v>
      </c>
      <c r="K1100" s="7" t="s">
        <v>596</v>
      </c>
      <c r="L1100" s="39">
        <v>1960</v>
      </c>
      <c r="M1100" s="39">
        <v>70</v>
      </c>
      <c r="N1100" s="151">
        <v>-97</v>
      </c>
      <c r="O1100" s="151">
        <v>244</v>
      </c>
      <c r="P1100" s="129">
        <v>73.5</v>
      </c>
      <c r="Q1100" s="40">
        <v>2047</v>
      </c>
      <c r="R1100" s="40">
        <v>1706</v>
      </c>
      <c r="S1100" s="40">
        <v>1876.5</v>
      </c>
      <c r="T1100" s="7" t="s">
        <v>37</v>
      </c>
      <c r="U1100" s="4" t="s">
        <v>2252</v>
      </c>
      <c r="V1100" s="3"/>
      <c r="W1100" s="3"/>
      <c r="X1100" s="3"/>
      <c r="Y1100" s="3"/>
      <c r="Z1100" s="3"/>
      <c r="AA1100" s="3"/>
      <c r="AB1100" s="3"/>
      <c r="AC1100" s="3"/>
      <c r="AD1100" s="3" t="s">
        <v>186</v>
      </c>
      <c r="AE1100" s="3" t="s">
        <v>186</v>
      </c>
      <c r="AF1100" s="3"/>
      <c r="AG1100" s="3"/>
      <c r="AH1100" s="3" t="s">
        <v>186</v>
      </c>
      <c r="AI1100" s="3"/>
      <c r="AJ1100" s="3"/>
      <c r="AK1100" s="3" t="s">
        <v>186</v>
      </c>
      <c r="AL1100" s="3"/>
      <c r="AM1100" s="3"/>
      <c r="AN1100" s="3"/>
      <c r="AO1100" s="3"/>
      <c r="AP1100" s="3"/>
      <c r="AQ1100" s="3"/>
      <c r="AR1100" s="3"/>
      <c r="AS1100" s="3"/>
      <c r="AT1100" s="3"/>
      <c r="AU1100" s="3"/>
      <c r="AV1100" s="3"/>
      <c r="AW1100" s="3"/>
      <c r="AX1100" s="3"/>
      <c r="AY1100" s="3"/>
      <c r="AZ1100" s="3"/>
      <c r="BA1100" s="3"/>
      <c r="BB1100" s="3"/>
      <c r="BC1100" s="3"/>
      <c r="BD1100" s="3" t="s">
        <v>186</v>
      </c>
      <c r="BE1100" s="10" t="s">
        <v>1854</v>
      </c>
      <c r="BF1100" s="10" t="s">
        <v>16</v>
      </c>
      <c r="BG1100" s="10" t="s">
        <v>1693</v>
      </c>
      <c r="BH1100" s="15" t="s">
        <v>1874</v>
      </c>
      <c r="BI1100" s="15" t="s">
        <v>1874</v>
      </c>
      <c r="BJ1100" s="17"/>
      <c r="BK1100" s="15" t="str">
        <f t="shared" si="33"/>
        <v>B</v>
      </c>
      <c r="BL1100" s="17">
        <v>1984</v>
      </c>
      <c r="BM1100" s="11" t="s">
        <v>5833</v>
      </c>
      <c r="BN1100" s="34" t="s">
        <v>1933</v>
      </c>
      <c r="BO1100" s="11" t="s">
        <v>5834</v>
      </c>
      <c r="BP1100" s="30" t="s">
        <v>1940</v>
      </c>
      <c r="BQ1100" s="3"/>
      <c r="BR1100" s="27"/>
      <c r="BS1100" s="3"/>
      <c r="BT1100" s="27"/>
      <c r="BU1100" s="3"/>
      <c r="BV1100" s="27"/>
      <c r="BW1100" s="51"/>
    </row>
    <row r="1101" spans="1:75" s="52" customFormat="1" ht="31" x14ac:dyDescent="0.35">
      <c r="A1101" s="71">
        <v>1100</v>
      </c>
      <c r="B1101" s="71">
        <v>292</v>
      </c>
      <c r="C1101" s="10" t="s">
        <v>1599</v>
      </c>
      <c r="D1101" s="10" t="s">
        <v>1579</v>
      </c>
      <c r="E1101" s="10" t="s">
        <v>1579</v>
      </c>
      <c r="F1101" s="119">
        <v>-12.198115400000001</v>
      </c>
      <c r="G1101" s="119">
        <v>44.273265299999998</v>
      </c>
      <c r="H1101" s="7" t="s">
        <v>684</v>
      </c>
      <c r="I1101" s="7" t="s">
        <v>252</v>
      </c>
      <c r="J1101" s="3" t="s">
        <v>10</v>
      </c>
      <c r="K1101" s="7" t="s">
        <v>592</v>
      </c>
      <c r="L1101" s="39">
        <v>525</v>
      </c>
      <c r="M1101" s="39">
        <v>40</v>
      </c>
      <c r="N1101" s="151">
        <v>1325</v>
      </c>
      <c r="O1101" s="151">
        <v>1457</v>
      </c>
      <c r="P1101" s="129">
        <v>1391</v>
      </c>
      <c r="Q1101" s="40">
        <v>625</v>
      </c>
      <c r="R1101" s="40">
        <v>493</v>
      </c>
      <c r="S1101" s="40">
        <v>559</v>
      </c>
      <c r="T1101" s="7" t="s">
        <v>37</v>
      </c>
      <c r="U1101" s="4" t="s">
        <v>2252</v>
      </c>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t="s">
        <v>186</v>
      </c>
      <c r="BE1101" s="10" t="s">
        <v>1854</v>
      </c>
      <c r="BF1101" s="10" t="s">
        <v>21</v>
      </c>
      <c r="BG1101" s="10" t="s">
        <v>1692</v>
      </c>
      <c r="BH1101" s="15" t="s">
        <v>556</v>
      </c>
      <c r="BI1101" s="15" t="s">
        <v>1874</v>
      </c>
      <c r="BJ1101" s="17"/>
      <c r="BK1101" s="15" t="str">
        <f t="shared" si="33"/>
        <v>A</v>
      </c>
      <c r="BL1101" s="17">
        <v>1991</v>
      </c>
      <c r="BM1101" s="11" t="s">
        <v>5834</v>
      </c>
      <c r="BN1101" s="30" t="s">
        <v>1940</v>
      </c>
      <c r="BO1101" s="3"/>
      <c r="BP1101" s="27"/>
      <c r="BQ1101" s="3"/>
      <c r="BR1101" s="27"/>
      <c r="BS1101" s="3"/>
      <c r="BT1101" s="27"/>
      <c r="BU1101" s="3"/>
      <c r="BV1101" s="27"/>
      <c r="BW1101" s="51"/>
    </row>
    <row r="1102" spans="1:75" s="52" customFormat="1" x14ac:dyDescent="0.35">
      <c r="A1102" s="71">
        <v>1101</v>
      </c>
      <c r="B1102" s="71">
        <v>293</v>
      </c>
      <c r="C1102" s="10" t="s">
        <v>5</v>
      </c>
      <c r="D1102" s="10" t="s">
        <v>1579</v>
      </c>
      <c r="E1102" s="10" t="s">
        <v>1579</v>
      </c>
      <c r="F1102" s="119">
        <v>-12.258654399999999</v>
      </c>
      <c r="G1102" s="119">
        <v>44.528851000000003</v>
      </c>
      <c r="H1102" s="7"/>
      <c r="I1102" s="7" t="s">
        <v>513</v>
      </c>
      <c r="J1102" s="3" t="s">
        <v>10</v>
      </c>
      <c r="K1102" s="7" t="s">
        <v>593</v>
      </c>
      <c r="L1102" s="39">
        <v>920</v>
      </c>
      <c r="M1102" s="39">
        <v>50</v>
      </c>
      <c r="N1102" s="151">
        <v>1027</v>
      </c>
      <c r="O1102" s="151">
        <v>1228</v>
      </c>
      <c r="P1102" s="129">
        <v>1127.5</v>
      </c>
      <c r="Q1102" s="40">
        <v>923</v>
      </c>
      <c r="R1102" s="40">
        <v>722</v>
      </c>
      <c r="S1102" s="40">
        <v>822.5</v>
      </c>
      <c r="T1102" s="7" t="s">
        <v>37</v>
      </c>
      <c r="U1102" s="4" t="s">
        <v>2252</v>
      </c>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t="s">
        <v>186</v>
      </c>
      <c r="BE1102" s="10" t="s">
        <v>1854</v>
      </c>
      <c r="BF1102" s="10" t="s">
        <v>1824</v>
      </c>
      <c r="BG1102" s="10" t="s">
        <v>1661</v>
      </c>
      <c r="BH1102" s="15" t="s">
        <v>556</v>
      </c>
      <c r="BI1102" s="15" t="s">
        <v>1874</v>
      </c>
      <c r="BJ1102" s="17"/>
      <c r="BK1102" s="15" t="str">
        <f t="shared" si="33"/>
        <v>A</v>
      </c>
      <c r="BL1102" s="17">
        <v>1991</v>
      </c>
      <c r="BM1102" s="11" t="s">
        <v>5834</v>
      </c>
      <c r="BN1102" s="30" t="s">
        <v>1940</v>
      </c>
      <c r="BO1102" s="3"/>
      <c r="BP1102" s="27"/>
      <c r="BQ1102" s="3"/>
      <c r="BR1102" s="27"/>
      <c r="BS1102" s="3"/>
      <c r="BT1102" s="27"/>
      <c r="BU1102" s="3"/>
      <c r="BV1102" s="27"/>
      <c r="BW1102" s="51"/>
    </row>
    <row r="1103" spans="1:75" s="52" customFormat="1" x14ac:dyDescent="0.35">
      <c r="A1103" s="71">
        <v>1102</v>
      </c>
      <c r="B1103" s="71">
        <v>293</v>
      </c>
      <c r="C1103" s="10" t="s">
        <v>5</v>
      </c>
      <c r="D1103" s="10" t="s">
        <v>1579</v>
      </c>
      <c r="E1103" s="10" t="s">
        <v>1579</v>
      </c>
      <c r="F1103" s="119">
        <v>-12.258654399999999</v>
      </c>
      <c r="G1103" s="119">
        <v>44.528851000000003</v>
      </c>
      <c r="H1103" s="7"/>
      <c r="I1103" s="7" t="s">
        <v>513</v>
      </c>
      <c r="J1103" s="3" t="s">
        <v>743</v>
      </c>
      <c r="K1103" s="7" t="s">
        <v>3931</v>
      </c>
      <c r="L1103" s="39">
        <v>1210</v>
      </c>
      <c r="M1103" s="39">
        <v>55</v>
      </c>
      <c r="N1103" s="151">
        <v>671</v>
      </c>
      <c r="O1103" s="151">
        <v>891</v>
      </c>
      <c r="P1103" s="129">
        <v>781</v>
      </c>
      <c r="Q1103" s="40">
        <v>1279</v>
      </c>
      <c r="R1103" s="40">
        <v>1059</v>
      </c>
      <c r="S1103" s="40">
        <v>1169</v>
      </c>
      <c r="T1103" s="7" t="s">
        <v>713</v>
      </c>
      <c r="U1103" s="10"/>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t="s">
        <v>186</v>
      </c>
      <c r="BE1103" s="10" t="s">
        <v>1854</v>
      </c>
      <c r="BF1103" s="10" t="s">
        <v>1832</v>
      </c>
      <c r="BG1103" s="10" t="s">
        <v>689</v>
      </c>
      <c r="BH1103" s="15" t="s">
        <v>556</v>
      </c>
      <c r="BI1103" s="17"/>
      <c r="BJ1103" s="17"/>
      <c r="BK1103" s="15"/>
      <c r="BL1103" s="17">
        <v>1991</v>
      </c>
      <c r="BM1103" s="11" t="s">
        <v>5834</v>
      </c>
      <c r="BN1103" s="30" t="s">
        <v>1940</v>
      </c>
      <c r="BO1103" s="3"/>
      <c r="BP1103" s="27"/>
      <c r="BQ1103" s="3"/>
      <c r="BR1103" s="27"/>
      <c r="BS1103" s="3"/>
      <c r="BT1103" s="27"/>
      <c r="BU1103" s="3"/>
      <c r="BV1103" s="27"/>
      <c r="BW1103" s="51"/>
    </row>
    <row r="1104" spans="1:75" s="52" customFormat="1" x14ac:dyDescent="0.35">
      <c r="A1104" s="71">
        <v>1103</v>
      </c>
      <c r="B1104" s="71">
        <v>294</v>
      </c>
      <c r="C1104" s="10" t="s">
        <v>584</v>
      </c>
      <c r="D1104" s="10" t="s">
        <v>1579</v>
      </c>
      <c r="E1104" s="10" t="s">
        <v>1579</v>
      </c>
      <c r="F1104" s="119">
        <v>-12.23333</v>
      </c>
      <c r="G1104" s="119">
        <v>44.445529999999998</v>
      </c>
      <c r="H1104" s="7" t="s">
        <v>2705</v>
      </c>
      <c r="I1104" s="7" t="s">
        <v>1046</v>
      </c>
      <c r="J1104" s="3" t="s">
        <v>10</v>
      </c>
      <c r="K1104" s="7" t="s">
        <v>594</v>
      </c>
      <c r="L1104" s="39">
        <v>820</v>
      </c>
      <c r="M1104" s="39">
        <v>11</v>
      </c>
      <c r="N1104" s="151">
        <v>1221</v>
      </c>
      <c r="O1104" s="151">
        <v>1271</v>
      </c>
      <c r="P1104" s="129">
        <v>1246</v>
      </c>
      <c r="Q1104" s="40">
        <v>729</v>
      </c>
      <c r="R1104" s="40">
        <v>679</v>
      </c>
      <c r="S1104" s="40">
        <v>704</v>
      </c>
      <c r="T1104" s="7" t="s">
        <v>2044</v>
      </c>
      <c r="U1104" s="10" t="s">
        <v>2253</v>
      </c>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t="s">
        <v>186</v>
      </c>
      <c r="BE1104" s="10" t="s">
        <v>1854</v>
      </c>
      <c r="BF1104" s="10" t="s">
        <v>21</v>
      </c>
      <c r="BG1104" s="10"/>
      <c r="BH1104" s="15" t="s">
        <v>1874</v>
      </c>
      <c r="BI1104" s="15"/>
      <c r="BJ1104" s="17" t="s">
        <v>1874</v>
      </c>
      <c r="BK1104" s="15" t="str">
        <f t="shared" ref="BK1104:BK1135" si="34">IF(BL1104&gt;1988,"A",IF(BL1104&gt;1971,"B","C"))</f>
        <v>A</v>
      </c>
      <c r="BL1104" s="17">
        <v>1991</v>
      </c>
      <c r="BM1104" s="11" t="s">
        <v>5834</v>
      </c>
      <c r="BN1104" s="30" t="s">
        <v>1940</v>
      </c>
      <c r="BO1104" s="3"/>
      <c r="BP1104" s="27"/>
      <c r="BQ1104" s="3"/>
      <c r="BR1104" s="27"/>
      <c r="BS1104" s="3"/>
      <c r="BT1104" s="27"/>
      <c r="BU1104" s="3"/>
      <c r="BV1104" s="27"/>
      <c r="BW1104" s="51"/>
    </row>
    <row r="1105" spans="1:75" s="52" customFormat="1" x14ac:dyDescent="0.35">
      <c r="A1105" s="71">
        <v>1104</v>
      </c>
      <c r="B1105" s="71">
        <v>295</v>
      </c>
      <c r="C1105" s="10" t="s">
        <v>7</v>
      </c>
      <c r="D1105" s="10" t="s">
        <v>1579</v>
      </c>
      <c r="E1105" s="10" t="s">
        <v>1579</v>
      </c>
      <c r="F1105" s="119">
        <v>-11.754720000000001</v>
      </c>
      <c r="G1105" s="119">
        <v>43.227780000000003</v>
      </c>
      <c r="H1105" s="7" t="s">
        <v>685</v>
      </c>
      <c r="I1105" s="7" t="s">
        <v>514</v>
      </c>
      <c r="J1105" s="3" t="s">
        <v>10</v>
      </c>
      <c r="K1105" s="7" t="s">
        <v>595</v>
      </c>
      <c r="L1105" s="39">
        <v>1440</v>
      </c>
      <c r="M1105" s="39">
        <v>60</v>
      </c>
      <c r="N1105" s="151">
        <v>532</v>
      </c>
      <c r="O1105" s="151">
        <v>773</v>
      </c>
      <c r="P1105" s="129">
        <v>652.5</v>
      </c>
      <c r="Q1105" s="40">
        <v>1418</v>
      </c>
      <c r="R1105" s="40">
        <v>1177</v>
      </c>
      <c r="S1105" s="40">
        <v>1297.5</v>
      </c>
      <c r="T1105" s="7" t="s">
        <v>37</v>
      </c>
      <c r="U1105" s="4" t="s">
        <v>2252</v>
      </c>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t="s">
        <v>186</v>
      </c>
      <c r="BE1105" s="10" t="s">
        <v>1854</v>
      </c>
      <c r="BF1105" s="10" t="s">
        <v>1832</v>
      </c>
      <c r="BG1105" s="10" t="s">
        <v>4110</v>
      </c>
      <c r="BH1105" s="15" t="s">
        <v>1874</v>
      </c>
      <c r="BI1105" s="15" t="s">
        <v>1874</v>
      </c>
      <c r="BJ1105" s="17"/>
      <c r="BK1105" s="15" t="str">
        <f t="shared" si="34"/>
        <v>B</v>
      </c>
      <c r="BL1105" s="17">
        <v>1984</v>
      </c>
      <c r="BM1105" s="3" t="s">
        <v>5833</v>
      </c>
      <c r="BN1105" s="34" t="s">
        <v>1933</v>
      </c>
      <c r="BO1105" s="3"/>
      <c r="BP1105" s="28"/>
      <c r="BQ1105" s="3"/>
      <c r="BR1105" s="27"/>
      <c r="BS1105" s="3"/>
      <c r="BT1105" s="27"/>
      <c r="BU1105" s="3"/>
      <c r="BV1105" s="27"/>
      <c r="BW1105" s="51"/>
    </row>
    <row r="1106" spans="1:75" s="52" customFormat="1" ht="31" x14ac:dyDescent="0.35">
      <c r="A1106" s="71">
        <v>1105</v>
      </c>
      <c r="B1106" s="71">
        <v>296</v>
      </c>
      <c r="C1106" s="10" t="s">
        <v>319</v>
      </c>
      <c r="D1106" s="10" t="s">
        <v>1579</v>
      </c>
      <c r="E1106" s="10" t="s">
        <v>1579</v>
      </c>
      <c r="F1106" s="119">
        <v>-12.23333</v>
      </c>
      <c r="G1106" s="119">
        <v>44.445529999999998</v>
      </c>
      <c r="H1106" s="7" t="s">
        <v>2706</v>
      </c>
      <c r="I1106" s="7" t="s">
        <v>2713</v>
      </c>
      <c r="J1106" s="3" t="s">
        <v>10</v>
      </c>
      <c r="K1106" s="7" t="s">
        <v>3739</v>
      </c>
      <c r="L1106" s="39">
        <v>1180</v>
      </c>
      <c r="M1106" s="39">
        <v>60</v>
      </c>
      <c r="N1106" s="151">
        <v>692</v>
      </c>
      <c r="O1106" s="151">
        <v>1017</v>
      </c>
      <c r="P1106" s="129">
        <v>854.5</v>
      </c>
      <c r="Q1106" s="40">
        <v>1258</v>
      </c>
      <c r="R1106" s="40">
        <v>933</v>
      </c>
      <c r="S1106" s="40">
        <v>1095.5</v>
      </c>
      <c r="T1106" s="7" t="s">
        <v>37</v>
      </c>
      <c r="U1106" s="4" t="s">
        <v>2252</v>
      </c>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t="s">
        <v>186</v>
      </c>
      <c r="BE1106" s="10" t="s">
        <v>1854</v>
      </c>
      <c r="BF1106" s="10" t="s">
        <v>1832</v>
      </c>
      <c r="BG1106" s="10" t="s">
        <v>590</v>
      </c>
      <c r="BH1106" s="15" t="s">
        <v>556</v>
      </c>
      <c r="BI1106" s="15" t="s">
        <v>1874</v>
      </c>
      <c r="BJ1106" s="17"/>
      <c r="BK1106" s="15" t="str">
        <f t="shared" si="34"/>
        <v>A</v>
      </c>
      <c r="BL1106" s="17">
        <v>1989</v>
      </c>
      <c r="BM1106" s="11" t="s">
        <v>5835</v>
      </c>
      <c r="BN1106" s="28"/>
      <c r="BO1106" s="11" t="s">
        <v>5834</v>
      </c>
      <c r="BP1106" s="30" t="s">
        <v>1940</v>
      </c>
      <c r="BQ1106" s="3"/>
      <c r="BR1106" s="27"/>
      <c r="BS1106" s="3"/>
      <c r="BT1106" s="27"/>
      <c r="BU1106" s="3"/>
      <c r="BV1106" s="27"/>
      <c r="BW1106" s="51"/>
    </row>
    <row r="1107" spans="1:75" s="52" customFormat="1" ht="31" customHeight="1" x14ac:dyDescent="0.35">
      <c r="A1107" s="71">
        <v>1106</v>
      </c>
      <c r="B1107" s="71">
        <v>296</v>
      </c>
      <c r="C1107" s="10" t="s">
        <v>319</v>
      </c>
      <c r="D1107" s="10" t="s">
        <v>1579</v>
      </c>
      <c r="E1107" s="10" t="s">
        <v>1579</v>
      </c>
      <c r="F1107" s="119">
        <v>-12.23333</v>
      </c>
      <c r="G1107" s="119">
        <v>44.445529999999998</v>
      </c>
      <c r="H1107" s="7"/>
      <c r="I1107" s="7" t="s">
        <v>2712</v>
      </c>
      <c r="J1107" s="3" t="s">
        <v>10</v>
      </c>
      <c r="K1107" s="7" t="s">
        <v>370</v>
      </c>
      <c r="L1107" s="39">
        <v>1200</v>
      </c>
      <c r="M1107" s="39">
        <v>60</v>
      </c>
      <c r="N1107" s="151">
        <v>686</v>
      </c>
      <c r="O1107" s="151">
        <v>992</v>
      </c>
      <c r="P1107" s="129">
        <v>839</v>
      </c>
      <c r="Q1107" s="40">
        <v>1264</v>
      </c>
      <c r="R1107" s="40">
        <v>958</v>
      </c>
      <c r="S1107" s="40">
        <v>1111</v>
      </c>
      <c r="T1107" s="7" t="s">
        <v>37</v>
      </c>
      <c r="U1107" s="4" t="s">
        <v>2252</v>
      </c>
      <c r="V1107" s="3"/>
      <c r="W1107" s="3"/>
      <c r="X1107" s="3"/>
      <c r="Y1107" s="3"/>
      <c r="Z1107" s="3"/>
      <c r="AA1107" s="3"/>
      <c r="AB1107" s="3"/>
      <c r="AC1107" s="3"/>
      <c r="AD1107" s="3"/>
      <c r="AE1107" s="3"/>
      <c r="AF1107" s="3"/>
      <c r="AG1107" s="3"/>
      <c r="AH1107" s="3"/>
      <c r="AI1107" s="3"/>
      <c r="AJ1107" s="3"/>
      <c r="AK1107" s="3"/>
      <c r="AL1107" s="3"/>
      <c r="AM1107" s="3"/>
      <c r="AN1107" s="3"/>
      <c r="AO1107" s="3"/>
      <c r="AP1107" s="3" t="s">
        <v>186</v>
      </c>
      <c r="AQ1107" s="3"/>
      <c r="AR1107" s="3" t="s">
        <v>186</v>
      </c>
      <c r="AS1107" s="3"/>
      <c r="AT1107" s="3" t="s">
        <v>186</v>
      </c>
      <c r="AU1107" s="3" t="s">
        <v>186</v>
      </c>
      <c r="AV1107" s="3"/>
      <c r="AW1107" s="3"/>
      <c r="AX1107" s="3"/>
      <c r="AY1107" s="3"/>
      <c r="AZ1107" s="3"/>
      <c r="BA1107" s="3"/>
      <c r="BB1107" s="3"/>
      <c r="BC1107" s="3"/>
      <c r="BD1107" s="3" t="s">
        <v>186</v>
      </c>
      <c r="BE1107" s="10" t="s">
        <v>1854</v>
      </c>
      <c r="BF1107" s="10" t="s">
        <v>1832</v>
      </c>
      <c r="BG1107" s="10" t="s">
        <v>1691</v>
      </c>
      <c r="BH1107" s="15" t="s">
        <v>556</v>
      </c>
      <c r="BI1107" s="15" t="s">
        <v>1874</v>
      </c>
      <c r="BJ1107" s="17"/>
      <c r="BK1107" s="15" t="str">
        <f t="shared" si="34"/>
        <v>A</v>
      </c>
      <c r="BL1107" s="17">
        <v>1989</v>
      </c>
      <c r="BM1107" s="11" t="s">
        <v>5835</v>
      </c>
      <c r="BN1107" s="28"/>
      <c r="BO1107" s="11" t="s">
        <v>5834</v>
      </c>
      <c r="BP1107" s="30" t="s">
        <v>1940</v>
      </c>
      <c r="BQ1107" s="3"/>
      <c r="BR1107" s="27"/>
      <c r="BS1107" s="3"/>
      <c r="BT1107" s="27"/>
      <c r="BU1107" s="3"/>
      <c r="BV1107" s="27"/>
      <c r="BW1107" s="51"/>
    </row>
    <row r="1108" spans="1:75" s="52" customFormat="1" x14ac:dyDescent="0.35">
      <c r="A1108" s="71">
        <v>1107</v>
      </c>
      <c r="B1108" s="71">
        <v>296</v>
      </c>
      <c r="C1108" s="10" t="s">
        <v>319</v>
      </c>
      <c r="D1108" s="10" t="s">
        <v>1579</v>
      </c>
      <c r="E1108" s="10" t="s">
        <v>1579</v>
      </c>
      <c r="F1108" s="119">
        <v>-12.23333</v>
      </c>
      <c r="G1108" s="119">
        <v>44.445529999999998</v>
      </c>
      <c r="H1108" s="7"/>
      <c r="I1108" s="7" t="s">
        <v>2707</v>
      </c>
      <c r="J1108" s="3" t="s">
        <v>10</v>
      </c>
      <c r="K1108" s="7" t="s">
        <v>371</v>
      </c>
      <c r="L1108" s="39">
        <v>1950</v>
      </c>
      <c r="M1108" s="39">
        <v>70</v>
      </c>
      <c r="N1108" s="151">
        <v>371</v>
      </c>
      <c r="O1108" s="151">
        <v>791</v>
      </c>
      <c r="P1108" s="129">
        <v>581</v>
      </c>
      <c r="Q1108" s="40">
        <v>1579</v>
      </c>
      <c r="R1108" s="40">
        <v>1159</v>
      </c>
      <c r="S1108" s="40">
        <v>1369</v>
      </c>
      <c r="T1108" s="8" t="s">
        <v>481</v>
      </c>
      <c r="U1108" s="10" t="s">
        <v>2254</v>
      </c>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t="s">
        <v>186</v>
      </c>
      <c r="AS1108" s="3"/>
      <c r="AT1108" s="3"/>
      <c r="AU1108" s="3"/>
      <c r="AV1108" s="3"/>
      <c r="AW1108" s="3"/>
      <c r="AX1108" s="3"/>
      <c r="AY1108" s="3"/>
      <c r="AZ1108" s="3"/>
      <c r="BA1108" s="3"/>
      <c r="BB1108" s="3"/>
      <c r="BC1108" s="3"/>
      <c r="BD1108" s="3" t="s">
        <v>186</v>
      </c>
      <c r="BE1108" s="10"/>
      <c r="BF1108" s="10" t="s">
        <v>1832</v>
      </c>
      <c r="BG1108" s="10"/>
      <c r="BH1108" s="15" t="s">
        <v>556</v>
      </c>
      <c r="BI1108" s="15"/>
      <c r="BJ1108" s="17" t="s">
        <v>556</v>
      </c>
      <c r="BK1108" s="15" t="str">
        <f t="shared" si="34"/>
        <v>B</v>
      </c>
      <c r="BL1108" s="17">
        <v>1987</v>
      </c>
      <c r="BM1108" s="11" t="s">
        <v>5836</v>
      </c>
      <c r="BN1108" s="30" t="s">
        <v>1934</v>
      </c>
      <c r="BO1108" s="11" t="s">
        <v>5834</v>
      </c>
      <c r="BP1108" s="30" t="s">
        <v>1940</v>
      </c>
      <c r="BQ1108" s="3"/>
      <c r="BR1108" s="27"/>
      <c r="BS1108" s="3"/>
      <c r="BT1108" s="27"/>
      <c r="BU1108" s="3"/>
      <c r="BV1108" s="27"/>
      <c r="BW1108" s="51"/>
    </row>
    <row r="1109" spans="1:75" s="52" customFormat="1" x14ac:dyDescent="0.35">
      <c r="A1109" s="71">
        <v>1108</v>
      </c>
      <c r="B1109" s="71">
        <v>296</v>
      </c>
      <c r="C1109" s="10" t="s">
        <v>319</v>
      </c>
      <c r="D1109" s="10" t="s">
        <v>1579</v>
      </c>
      <c r="E1109" s="10" t="s">
        <v>1579</v>
      </c>
      <c r="F1109" s="119">
        <v>-12.23333</v>
      </c>
      <c r="G1109" s="119">
        <v>44.445529999999998</v>
      </c>
      <c r="H1109" s="7"/>
      <c r="I1109" s="7" t="s">
        <v>2708</v>
      </c>
      <c r="J1109" s="3" t="s">
        <v>10</v>
      </c>
      <c r="K1109" s="7" t="s">
        <v>372</v>
      </c>
      <c r="L1109" s="39">
        <v>990</v>
      </c>
      <c r="M1109" s="39">
        <v>290</v>
      </c>
      <c r="N1109" s="151">
        <v>430</v>
      </c>
      <c r="O1109" s="151">
        <v>1476</v>
      </c>
      <c r="P1109" s="129">
        <v>953</v>
      </c>
      <c r="Q1109" s="40">
        <v>1520</v>
      </c>
      <c r="R1109" s="40">
        <v>474</v>
      </c>
      <c r="S1109" s="40">
        <v>997</v>
      </c>
      <c r="T1109" s="7" t="s">
        <v>37</v>
      </c>
      <c r="U1109" s="4" t="s">
        <v>2252</v>
      </c>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t="s">
        <v>186</v>
      </c>
      <c r="BE1109" s="10"/>
      <c r="BF1109" s="10" t="s">
        <v>1835</v>
      </c>
      <c r="BG1109" s="10"/>
      <c r="BH1109" s="15" t="s">
        <v>1874</v>
      </c>
      <c r="BI1109" s="15" t="s">
        <v>1874</v>
      </c>
      <c r="BJ1109" s="17"/>
      <c r="BK1109" s="15" t="str">
        <f t="shared" si="34"/>
        <v>B</v>
      </c>
      <c r="BL1109" s="17">
        <v>1987</v>
      </c>
      <c r="BM1109" s="11" t="s">
        <v>5836</v>
      </c>
      <c r="BN1109" s="30" t="s">
        <v>1935</v>
      </c>
      <c r="BO1109" s="11" t="s">
        <v>5834</v>
      </c>
      <c r="BP1109" s="30" t="s">
        <v>1940</v>
      </c>
      <c r="BQ1109" s="3"/>
      <c r="BR1109" s="27"/>
      <c r="BS1109" s="3"/>
      <c r="BT1109" s="27"/>
      <c r="BU1109" s="3"/>
      <c r="BV1109" s="27"/>
      <c r="BW1109" s="51"/>
    </row>
    <row r="1110" spans="1:75" s="52" customFormat="1" x14ac:dyDescent="0.35">
      <c r="A1110" s="71">
        <v>1109</v>
      </c>
      <c r="B1110" s="71">
        <v>296</v>
      </c>
      <c r="C1110" s="10" t="s">
        <v>319</v>
      </c>
      <c r="D1110" s="10" t="s">
        <v>1579</v>
      </c>
      <c r="E1110" s="10" t="s">
        <v>1579</v>
      </c>
      <c r="F1110" s="119">
        <v>-12.23333</v>
      </c>
      <c r="G1110" s="119">
        <v>44.445529999999998</v>
      </c>
      <c r="H1110" s="7"/>
      <c r="I1110" s="7" t="s">
        <v>2709</v>
      </c>
      <c r="J1110" s="3" t="s">
        <v>10</v>
      </c>
      <c r="K1110" s="7" t="s">
        <v>373</v>
      </c>
      <c r="L1110" s="39">
        <v>1950</v>
      </c>
      <c r="M1110" s="39">
        <v>90</v>
      </c>
      <c r="N1110" s="151">
        <v>335</v>
      </c>
      <c r="O1110" s="151">
        <v>833</v>
      </c>
      <c r="P1110" s="129">
        <v>584</v>
      </c>
      <c r="Q1110" s="40">
        <v>1615</v>
      </c>
      <c r="R1110" s="40">
        <v>1117</v>
      </c>
      <c r="S1110" s="40">
        <v>1366</v>
      </c>
      <c r="T1110" s="8" t="s">
        <v>481</v>
      </c>
      <c r="U1110" s="10" t="s">
        <v>2254</v>
      </c>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t="s">
        <v>186</v>
      </c>
      <c r="AS1110" s="3"/>
      <c r="AT1110" s="3"/>
      <c r="AU1110" s="3"/>
      <c r="AV1110" s="3"/>
      <c r="AW1110" s="3"/>
      <c r="AX1110" s="3"/>
      <c r="AY1110" s="3"/>
      <c r="AZ1110" s="3"/>
      <c r="BA1110" s="3"/>
      <c r="BB1110" s="3"/>
      <c r="BC1110" s="3"/>
      <c r="BD1110" s="3" t="s">
        <v>186</v>
      </c>
      <c r="BE1110" s="10"/>
      <c r="BF1110" s="10" t="s">
        <v>1832</v>
      </c>
      <c r="BG1110" s="10"/>
      <c r="BH1110" s="15" t="s">
        <v>556</v>
      </c>
      <c r="BI1110" s="15"/>
      <c r="BJ1110" s="17" t="s">
        <v>556</v>
      </c>
      <c r="BK1110" s="15" t="str">
        <f t="shared" si="34"/>
        <v>B</v>
      </c>
      <c r="BL1110" s="17">
        <v>1987</v>
      </c>
      <c r="BM1110" s="11" t="s">
        <v>5836</v>
      </c>
      <c r="BN1110" s="30" t="s">
        <v>1936</v>
      </c>
      <c r="BO1110" s="11" t="s">
        <v>5834</v>
      </c>
      <c r="BP1110" s="30" t="s">
        <v>1940</v>
      </c>
      <c r="BQ1110" s="3"/>
      <c r="BR1110" s="27"/>
      <c r="BS1110" s="3"/>
      <c r="BT1110" s="27"/>
      <c r="BU1110" s="3"/>
      <c r="BV1110" s="27"/>
      <c r="BW1110" s="51"/>
    </row>
    <row r="1111" spans="1:75" s="52" customFormat="1" x14ac:dyDescent="0.35">
      <c r="A1111" s="71">
        <v>1110</v>
      </c>
      <c r="B1111" s="71">
        <v>296</v>
      </c>
      <c r="C1111" s="10" t="s">
        <v>319</v>
      </c>
      <c r="D1111" s="10" t="s">
        <v>1579</v>
      </c>
      <c r="E1111" s="10" t="s">
        <v>1579</v>
      </c>
      <c r="F1111" s="119">
        <v>-12.23333</v>
      </c>
      <c r="G1111" s="119">
        <v>44.445529999999998</v>
      </c>
      <c r="H1111" s="7"/>
      <c r="I1111" s="7" t="s">
        <v>2710</v>
      </c>
      <c r="J1111" s="3" t="s">
        <v>10</v>
      </c>
      <c r="K1111" s="7" t="s">
        <v>374</v>
      </c>
      <c r="L1111" s="39">
        <v>1820</v>
      </c>
      <c r="M1111" s="39">
        <v>110</v>
      </c>
      <c r="N1111" s="151">
        <v>442</v>
      </c>
      <c r="O1111" s="151">
        <v>996</v>
      </c>
      <c r="P1111" s="129">
        <v>719</v>
      </c>
      <c r="Q1111" s="40">
        <v>1508</v>
      </c>
      <c r="R1111" s="40">
        <v>954</v>
      </c>
      <c r="S1111" s="40">
        <v>1231</v>
      </c>
      <c r="T1111" s="8" t="s">
        <v>481</v>
      </c>
      <c r="U1111" s="10" t="s">
        <v>2254</v>
      </c>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t="s">
        <v>186</v>
      </c>
      <c r="AS1111" s="3"/>
      <c r="AT1111" s="3"/>
      <c r="AU1111" s="3"/>
      <c r="AV1111" s="3"/>
      <c r="AW1111" s="3"/>
      <c r="AX1111" s="3"/>
      <c r="AY1111" s="3"/>
      <c r="AZ1111" s="3"/>
      <c r="BA1111" s="3"/>
      <c r="BB1111" s="3"/>
      <c r="BC1111" s="3"/>
      <c r="BD1111" s="3" t="s">
        <v>186</v>
      </c>
      <c r="BE1111" s="10"/>
      <c r="BF1111" s="10" t="s">
        <v>1832</v>
      </c>
      <c r="BG1111" s="10"/>
      <c r="BH1111" s="15" t="s">
        <v>1874</v>
      </c>
      <c r="BI1111" s="15"/>
      <c r="BJ1111" s="17" t="s">
        <v>556</v>
      </c>
      <c r="BK1111" s="15" t="str">
        <f t="shared" si="34"/>
        <v>B</v>
      </c>
      <c r="BL1111" s="17">
        <v>1987</v>
      </c>
      <c r="BM1111" s="11" t="s">
        <v>5836</v>
      </c>
      <c r="BN1111" s="30" t="s">
        <v>1937</v>
      </c>
      <c r="BO1111" s="11" t="s">
        <v>5834</v>
      </c>
      <c r="BP1111" s="30" t="s">
        <v>1940</v>
      </c>
      <c r="BQ1111" s="3"/>
      <c r="BR1111" s="27"/>
      <c r="BS1111" s="3"/>
      <c r="BT1111" s="27"/>
      <c r="BU1111" s="3"/>
      <c r="BV1111" s="27"/>
      <c r="BW1111" s="51"/>
    </row>
    <row r="1112" spans="1:75" s="52" customFormat="1" x14ac:dyDescent="0.35">
      <c r="A1112" s="71">
        <v>1111</v>
      </c>
      <c r="B1112" s="71">
        <v>296</v>
      </c>
      <c r="C1112" s="10" t="s">
        <v>319</v>
      </c>
      <c r="D1112" s="10" t="s">
        <v>1579</v>
      </c>
      <c r="E1112" s="10" t="s">
        <v>1579</v>
      </c>
      <c r="F1112" s="119">
        <v>-12.23333</v>
      </c>
      <c r="G1112" s="119">
        <v>44.445529999999998</v>
      </c>
      <c r="H1112" s="7"/>
      <c r="I1112" s="7" t="s">
        <v>2711</v>
      </c>
      <c r="J1112" s="3" t="s">
        <v>10</v>
      </c>
      <c r="K1112" s="7" t="s">
        <v>375</v>
      </c>
      <c r="L1112" s="39">
        <v>1980</v>
      </c>
      <c r="M1112" s="39">
        <v>130</v>
      </c>
      <c r="N1112" s="151">
        <v>225</v>
      </c>
      <c r="O1112" s="151">
        <v>869</v>
      </c>
      <c r="P1112" s="129">
        <v>547</v>
      </c>
      <c r="Q1112" s="40">
        <v>1725</v>
      </c>
      <c r="R1112" s="40">
        <v>1081</v>
      </c>
      <c r="S1112" s="40">
        <v>1403</v>
      </c>
      <c r="T1112" s="8" t="s">
        <v>481</v>
      </c>
      <c r="U1112" s="10" t="s">
        <v>2254</v>
      </c>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t="s">
        <v>186</v>
      </c>
      <c r="AS1112" s="3"/>
      <c r="AT1112" s="3"/>
      <c r="AU1112" s="3"/>
      <c r="AV1112" s="3"/>
      <c r="AW1112" s="3"/>
      <c r="AX1112" s="3"/>
      <c r="AY1112" s="3"/>
      <c r="AZ1112" s="3"/>
      <c r="BA1112" s="3"/>
      <c r="BB1112" s="3"/>
      <c r="BC1112" s="3"/>
      <c r="BD1112" s="3" t="s">
        <v>186</v>
      </c>
      <c r="BE1112" s="10"/>
      <c r="BF1112" s="10" t="s">
        <v>1832</v>
      </c>
      <c r="BG1112" s="10"/>
      <c r="BH1112" s="15" t="s">
        <v>1874</v>
      </c>
      <c r="BI1112" s="15"/>
      <c r="BJ1112" s="17" t="s">
        <v>556</v>
      </c>
      <c r="BK1112" s="15" t="str">
        <f t="shared" si="34"/>
        <v>B</v>
      </c>
      <c r="BL1112" s="17">
        <v>1987</v>
      </c>
      <c r="BM1112" s="11" t="s">
        <v>5836</v>
      </c>
      <c r="BN1112" s="30" t="s">
        <v>1938</v>
      </c>
      <c r="BO1112" s="11" t="s">
        <v>5834</v>
      </c>
      <c r="BP1112" s="30" t="s">
        <v>1940</v>
      </c>
      <c r="BQ1112" s="3"/>
      <c r="BR1112" s="27"/>
      <c r="BS1112" s="3"/>
      <c r="BT1112" s="27"/>
      <c r="BU1112" s="3"/>
      <c r="BV1112" s="27"/>
      <c r="BW1112" s="51"/>
    </row>
    <row r="1113" spans="1:75" s="52" customFormat="1" x14ac:dyDescent="0.35">
      <c r="A1113" s="71">
        <v>1112</v>
      </c>
      <c r="B1113" s="71">
        <v>297</v>
      </c>
      <c r="C1113" s="10" t="s">
        <v>586</v>
      </c>
      <c r="D1113" s="10" t="s">
        <v>1579</v>
      </c>
      <c r="E1113" s="10" t="s">
        <v>1579</v>
      </c>
      <c r="F1113" s="119">
        <v>-12.320457299999999</v>
      </c>
      <c r="G1113" s="119">
        <v>43.720431300000001</v>
      </c>
      <c r="H1113" s="7"/>
      <c r="I1113" s="7" t="s">
        <v>2714</v>
      </c>
      <c r="J1113" s="3" t="s">
        <v>10</v>
      </c>
      <c r="K1113" s="7" t="s">
        <v>600</v>
      </c>
      <c r="L1113" s="39">
        <v>1190</v>
      </c>
      <c r="M1113" s="39">
        <v>140</v>
      </c>
      <c r="N1113" s="151">
        <v>607</v>
      </c>
      <c r="O1113" s="151">
        <v>1160</v>
      </c>
      <c r="P1113" s="129">
        <v>883.5</v>
      </c>
      <c r="Q1113" s="40">
        <v>1343</v>
      </c>
      <c r="R1113" s="40">
        <v>790</v>
      </c>
      <c r="S1113" s="40">
        <v>1066.5</v>
      </c>
      <c r="T1113" s="7" t="s">
        <v>37</v>
      </c>
      <c r="U1113" s="4" t="s">
        <v>2252</v>
      </c>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t="s">
        <v>186</v>
      </c>
      <c r="BE1113" s="10" t="s">
        <v>1854</v>
      </c>
      <c r="BF1113" s="10" t="s">
        <v>1835</v>
      </c>
      <c r="BG1113" s="10" t="s">
        <v>1070</v>
      </c>
      <c r="BH1113" s="15" t="s">
        <v>1874</v>
      </c>
      <c r="BI1113" s="15" t="s">
        <v>1874</v>
      </c>
      <c r="BJ1113" s="17"/>
      <c r="BK1113" s="15" t="str">
        <f t="shared" si="34"/>
        <v>A</v>
      </c>
      <c r="BL1113" s="17">
        <v>1991</v>
      </c>
      <c r="BM1113" s="11" t="s">
        <v>5834</v>
      </c>
      <c r="BN1113" s="30" t="s">
        <v>1940</v>
      </c>
      <c r="BO1113" s="11" t="s">
        <v>6054</v>
      </c>
      <c r="BP1113" s="28"/>
      <c r="BQ1113" s="3"/>
      <c r="BR1113" s="27"/>
      <c r="BS1113" s="3"/>
      <c r="BT1113" s="27"/>
      <c r="BU1113" s="3"/>
      <c r="BV1113" s="27"/>
      <c r="BW1113" s="51"/>
    </row>
    <row r="1114" spans="1:75" s="42" customFormat="1" x14ac:dyDescent="0.35">
      <c r="A1114" s="71">
        <v>1113</v>
      </c>
      <c r="B1114" s="71">
        <v>298</v>
      </c>
      <c r="C1114" s="4" t="s">
        <v>1535</v>
      </c>
      <c r="D1114" s="10" t="s">
        <v>1579</v>
      </c>
      <c r="E1114" s="10" t="s">
        <v>1579</v>
      </c>
      <c r="F1114" s="119">
        <v>-11.38499593979</v>
      </c>
      <c r="G1114" s="119">
        <v>43.377710231178902</v>
      </c>
      <c r="H1114" s="8" t="s">
        <v>1540</v>
      </c>
      <c r="I1114" s="8" t="s">
        <v>1544</v>
      </c>
      <c r="J1114" s="3" t="s">
        <v>10</v>
      </c>
      <c r="K1114" s="8" t="s">
        <v>1536</v>
      </c>
      <c r="L1114" s="8">
        <v>1120</v>
      </c>
      <c r="M1114" s="8">
        <v>30</v>
      </c>
      <c r="N1114" s="135">
        <v>889</v>
      </c>
      <c r="O1114" s="135">
        <v>1017</v>
      </c>
      <c r="P1114" s="129">
        <v>953</v>
      </c>
      <c r="Q1114" s="40">
        <v>1061</v>
      </c>
      <c r="R1114" s="40">
        <v>933</v>
      </c>
      <c r="S1114" s="40">
        <v>997</v>
      </c>
      <c r="T1114" s="8" t="s">
        <v>37</v>
      </c>
      <c r="U1114" s="4" t="s">
        <v>2252</v>
      </c>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t="s">
        <v>186</v>
      </c>
      <c r="AR1114" s="3" t="s">
        <v>186</v>
      </c>
      <c r="AS1114" s="3"/>
      <c r="AT1114" s="3"/>
      <c r="AU1114" s="3"/>
      <c r="AV1114" s="3"/>
      <c r="AW1114" s="3"/>
      <c r="AX1114" s="3"/>
      <c r="AY1114" s="3"/>
      <c r="AZ1114" s="3"/>
      <c r="BA1114" s="3"/>
      <c r="BB1114" s="3"/>
      <c r="BC1114" s="3"/>
      <c r="BD1114" s="3" t="s">
        <v>186</v>
      </c>
      <c r="BE1114" s="10" t="s">
        <v>1852</v>
      </c>
      <c r="BF1114" s="10" t="s">
        <v>1804</v>
      </c>
      <c r="BG1114" s="3" t="s">
        <v>1545</v>
      </c>
      <c r="BH1114" s="15" t="s">
        <v>556</v>
      </c>
      <c r="BI1114" s="15" t="s">
        <v>1874</v>
      </c>
      <c r="BJ1114" s="15"/>
      <c r="BK1114" s="15" t="str">
        <f t="shared" si="34"/>
        <v>A</v>
      </c>
      <c r="BL1114" s="15">
        <v>2013</v>
      </c>
      <c r="BM1114" s="11" t="s">
        <v>5837</v>
      </c>
      <c r="BN1114" s="28"/>
      <c r="BO1114" s="11" t="s">
        <v>6056</v>
      </c>
      <c r="BP1114" s="28"/>
      <c r="BQ1114" s="3"/>
      <c r="BR1114" s="27"/>
      <c r="BS1114" s="3"/>
      <c r="BT1114" s="27"/>
      <c r="BU1114" s="3"/>
      <c r="BV1114" s="27"/>
    </row>
    <row r="1115" spans="1:75" s="42" customFormat="1" x14ac:dyDescent="0.35">
      <c r="A1115" s="71">
        <v>1114</v>
      </c>
      <c r="B1115" s="71">
        <v>298</v>
      </c>
      <c r="C1115" s="4" t="s">
        <v>1535</v>
      </c>
      <c r="D1115" s="10" t="s">
        <v>1579</v>
      </c>
      <c r="E1115" s="10" t="s">
        <v>1579</v>
      </c>
      <c r="F1115" s="119">
        <v>-11.38499593979</v>
      </c>
      <c r="G1115" s="119">
        <v>43.377710231178902</v>
      </c>
      <c r="H1115" s="8" t="s">
        <v>1541</v>
      </c>
      <c r="I1115" s="8" t="s">
        <v>1543</v>
      </c>
      <c r="J1115" s="3" t="s">
        <v>10</v>
      </c>
      <c r="K1115" s="8" t="s">
        <v>1537</v>
      </c>
      <c r="L1115" s="8">
        <v>1070</v>
      </c>
      <c r="M1115" s="8">
        <v>30</v>
      </c>
      <c r="N1115" s="135">
        <v>893</v>
      </c>
      <c r="O1115" s="135">
        <v>1038</v>
      </c>
      <c r="P1115" s="129">
        <v>965.5</v>
      </c>
      <c r="Q1115" s="40">
        <v>1057</v>
      </c>
      <c r="R1115" s="40">
        <v>912</v>
      </c>
      <c r="S1115" s="40">
        <v>984.5</v>
      </c>
      <c r="T1115" s="8" t="s">
        <v>37</v>
      </c>
      <c r="U1115" s="4" t="s">
        <v>2252</v>
      </c>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t="s">
        <v>186</v>
      </c>
      <c r="AR1115" s="3" t="s">
        <v>186</v>
      </c>
      <c r="AS1115" s="3"/>
      <c r="AT1115" s="3"/>
      <c r="AU1115" s="3"/>
      <c r="AV1115" s="3"/>
      <c r="AW1115" s="3"/>
      <c r="AX1115" s="3"/>
      <c r="AY1115" s="3"/>
      <c r="AZ1115" s="3"/>
      <c r="BA1115" s="3"/>
      <c r="BB1115" s="3"/>
      <c r="BC1115" s="3"/>
      <c r="BD1115" s="3" t="s">
        <v>186</v>
      </c>
      <c r="BE1115" s="10" t="s">
        <v>1852</v>
      </c>
      <c r="BF1115" s="10" t="s">
        <v>1804</v>
      </c>
      <c r="BG1115" s="3" t="s">
        <v>1545</v>
      </c>
      <c r="BH1115" s="15" t="s">
        <v>556</v>
      </c>
      <c r="BI1115" s="15" t="s">
        <v>1874</v>
      </c>
      <c r="BJ1115" s="15"/>
      <c r="BK1115" s="15" t="str">
        <f t="shared" si="34"/>
        <v>A</v>
      </c>
      <c r="BL1115" s="15">
        <v>2013</v>
      </c>
      <c r="BM1115" s="11" t="s">
        <v>5837</v>
      </c>
      <c r="BN1115" s="28"/>
      <c r="BO1115" s="11" t="s">
        <v>6056</v>
      </c>
      <c r="BP1115" s="28"/>
      <c r="BQ1115" s="3"/>
      <c r="BR1115" s="27"/>
      <c r="BS1115" s="3"/>
      <c r="BT1115" s="27"/>
      <c r="BU1115" s="3"/>
      <c r="BV1115" s="27"/>
    </row>
    <row r="1116" spans="1:75" s="42" customFormat="1" x14ac:dyDescent="0.35">
      <c r="A1116" s="71">
        <v>1115</v>
      </c>
      <c r="B1116" s="71">
        <v>299</v>
      </c>
      <c r="C1116" s="4" t="s">
        <v>1539</v>
      </c>
      <c r="D1116" s="10" t="s">
        <v>1579</v>
      </c>
      <c r="E1116" s="10" t="s">
        <v>1579</v>
      </c>
      <c r="F1116" s="119">
        <v>-11.392176003335701</v>
      </c>
      <c r="G1116" s="119">
        <v>43.304496653908402</v>
      </c>
      <c r="H1116" s="8" t="s">
        <v>2331</v>
      </c>
      <c r="I1116" s="8" t="s">
        <v>1542</v>
      </c>
      <c r="J1116" s="3" t="s">
        <v>10</v>
      </c>
      <c r="K1116" s="8" t="s">
        <v>1538</v>
      </c>
      <c r="L1116" s="8">
        <v>540</v>
      </c>
      <c r="M1116" s="8">
        <v>30</v>
      </c>
      <c r="N1116" s="135">
        <v>1327</v>
      </c>
      <c r="O1116" s="135">
        <v>1449</v>
      </c>
      <c r="P1116" s="129">
        <v>1388</v>
      </c>
      <c r="Q1116" s="40">
        <v>623</v>
      </c>
      <c r="R1116" s="40">
        <v>501</v>
      </c>
      <c r="S1116" s="40">
        <v>562</v>
      </c>
      <c r="T1116" s="8" t="s">
        <v>37</v>
      </c>
      <c r="U1116" s="4" t="s">
        <v>2252</v>
      </c>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t="s">
        <v>21</v>
      </c>
      <c r="BG1116" s="3"/>
      <c r="BH1116" s="15" t="s">
        <v>556</v>
      </c>
      <c r="BI1116" s="15" t="s">
        <v>1874</v>
      </c>
      <c r="BJ1116" s="15"/>
      <c r="BK1116" s="15" t="str">
        <f t="shared" si="34"/>
        <v>A</v>
      </c>
      <c r="BL1116" s="15">
        <v>2013</v>
      </c>
      <c r="BM1116" s="11" t="s">
        <v>5837</v>
      </c>
      <c r="BN1116" s="28"/>
      <c r="BO1116" s="11" t="s">
        <v>6056</v>
      </c>
      <c r="BP1116" s="28"/>
      <c r="BQ1116" s="3"/>
      <c r="BR1116" s="27"/>
      <c r="BS1116" s="3"/>
      <c r="BT1116" s="27"/>
      <c r="BU1116" s="3"/>
      <c r="BV1116" s="27"/>
    </row>
    <row r="1117" spans="1:75" s="52" customFormat="1" ht="31" customHeight="1" x14ac:dyDescent="0.35">
      <c r="A1117" s="71">
        <v>1116</v>
      </c>
      <c r="B1117" s="71">
        <v>300</v>
      </c>
      <c r="C1117" s="10" t="s">
        <v>337</v>
      </c>
      <c r="D1117" s="10" t="s">
        <v>355</v>
      </c>
      <c r="E1117" s="3" t="s">
        <v>1815</v>
      </c>
      <c r="F1117" s="119">
        <v>-13.3702512663127</v>
      </c>
      <c r="G1117" s="119">
        <v>50.008401544727299</v>
      </c>
      <c r="H1117" s="7"/>
      <c r="I1117" s="7" t="s">
        <v>2715</v>
      </c>
      <c r="J1117" s="3" t="s">
        <v>10</v>
      </c>
      <c r="K1117" s="7" t="s">
        <v>4782</v>
      </c>
      <c r="L1117" s="39">
        <v>760</v>
      </c>
      <c r="M1117" s="39">
        <v>60</v>
      </c>
      <c r="N1117" s="151">
        <v>1178</v>
      </c>
      <c r="O1117" s="151">
        <v>1393</v>
      </c>
      <c r="P1117" s="129">
        <v>1285.5</v>
      </c>
      <c r="Q1117" s="40">
        <v>772</v>
      </c>
      <c r="R1117" s="40">
        <v>557</v>
      </c>
      <c r="S1117" s="40">
        <v>664.5</v>
      </c>
      <c r="T1117" s="7" t="s">
        <v>2044</v>
      </c>
      <c r="U1117" s="19" t="s">
        <v>1533</v>
      </c>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10"/>
      <c r="BF1117" s="10" t="s">
        <v>21</v>
      </c>
      <c r="BG1117" s="10" t="s">
        <v>1701</v>
      </c>
      <c r="BH1117" s="15" t="s">
        <v>556</v>
      </c>
      <c r="BI1117" s="15"/>
      <c r="BJ1117" s="17" t="s">
        <v>1874</v>
      </c>
      <c r="BK1117" s="15" t="str">
        <f t="shared" si="34"/>
        <v>C</v>
      </c>
      <c r="BL1117" s="17">
        <v>1971</v>
      </c>
      <c r="BM1117" s="11" t="s">
        <v>701</v>
      </c>
      <c r="BN1117" s="30" t="s">
        <v>1941</v>
      </c>
      <c r="BO1117" s="3" t="s">
        <v>5624</v>
      </c>
      <c r="BP1117" s="30" t="s">
        <v>2084</v>
      </c>
      <c r="BQ1117" s="3"/>
      <c r="BR1117" s="27"/>
      <c r="BS1117" s="3"/>
      <c r="BT1117" s="27"/>
      <c r="BU1117" s="3"/>
      <c r="BV1117" s="27"/>
      <c r="BW1117" s="51"/>
    </row>
    <row r="1118" spans="1:75" s="52" customFormat="1" x14ac:dyDescent="0.35">
      <c r="A1118" s="71">
        <v>1117</v>
      </c>
      <c r="B1118" s="71">
        <v>301</v>
      </c>
      <c r="C1118" s="4" t="s">
        <v>4877</v>
      </c>
      <c r="D1118" s="10" t="s">
        <v>355</v>
      </c>
      <c r="E1118" s="3" t="s">
        <v>1818</v>
      </c>
      <c r="F1118" s="119">
        <v>-22.081</v>
      </c>
      <c r="G1118" s="119">
        <v>43.241</v>
      </c>
      <c r="H1118" s="7" t="s">
        <v>3445</v>
      </c>
      <c r="I1118" s="7" t="s">
        <v>1400</v>
      </c>
      <c r="J1118" s="3" t="s">
        <v>10</v>
      </c>
      <c r="K1118" s="8" t="s">
        <v>1313</v>
      </c>
      <c r="L1118" s="8">
        <v>2012</v>
      </c>
      <c r="M1118" s="8">
        <v>37</v>
      </c>
      <c r="N1118" s="135">
        <v>-55</v>
      </c>
      <c r="O1118" s="135">
        <v>117</v>
      </c>
      <c r="P1118" s="129">
        <v>31</v>
      </c>
      <c r="Q1118" s="40">
        <v>2005</v>
      </c>
      <c r="R1118" s="40">
        <v>1833</v>
      </c>
      <c r="S1118" s="40">
        <v>1919</v>
      </c>
      <c r="T1118" s="7" t="s">
        <v>1317</v>
      </c>
      <c r="U1118" s="43" t="s">
        <v>3304</v>
      </c>
      <c r="V1118" s="3"/>
      <c r="W1118" s="3"/>
      <c r="X1118" s="3"/>
      <c r="Y1118" s="3"/>
      <c r="Z1118" s="3"/>
      <c r="AA1118" s="3"/>
      <c r="AB1118" s="3"/>
      <c r="AC1118" s="3"/>
      <c r="AD1118" s="3"/>
      <c r="AE1118" s="3"/>
      <c r="AF1118" s="3"/>
      <c r="AG1118" s="3"/>
      <c r="AH1118" s="3"/>
      <c r="AI1118" s="3"/>
      <c r="AJ1118" s="3"/>
      <c r="AK1118" s="3"/>
      <c r="AL1118" s="3"/>
      <c r="AM1118" s="3"/>
      <c r="AN1118" s="3"/>
      <c r="AO1118" s="3"/>
      <c r="AP1118" s="3" t="s">
        <v>186</v>
      </c>
      <c r="AQ1118" s="3" t="s">
        <v>186</v>
      </c>
      <c r="AR1118" s="3" t="s">
        <v>186</v>
      </c>
      <c r="AS1118" s="3"/>
      <c r="AT1118" s="3"/>
      <c r="AU1118" s="3"/>
      <c r="AV1118" s="3"/>
      <c r="AW1118" s="3"/>
      <c r="AX1118" s="3"/>
      <c r="AY1118" s="3"/>
      <c r="AZ1118" s="3"/>
      <c r="BA1118" s="3"/>
      <c r="BB1118" s="3"/>
      <c r="BC1118" s="3"/>
      <c r="BD1118" s="3"/>
      <c r="BE1118" s="10"/>
      <c r="BF1118" s="10" t="s">
        <v>4118</v>
      </c>
      <c r="BG1118" s="8" t="s">
        <v>4017</v>
      </c>
      <c r="BH1118" s="15" t="s">
        <v>1874</v>
      </c>
      <c r="BI1118" s="15"/>
      <c r="BJ1118" s="15" t="s">
        <v>555</v>
      </c>
      <c r="BK1118" s="15" t="str">
        <f t="shared" si="34"/>
        <v>A</v>
      </c>
      <c r="BL1118" s="17">
        <v>2019</v>
      </c>
      <c r="BM1118" s="13" t="s">
        <v>5838</v>
      </c>
      <c r="BN1118" s="30" t="s">
        <v>1942</v>
      </c>
      <c r="BO1118" s="11" t="s">
        <v>5858</v>
      </c>
      <c r="BP1118" s="28" t="s">
        <v>3340</v>
      </c>
      <c r="BQ1118" s="3"/>
      <c r="BR1118" s="27"/>
      <c r="BS1118" s="3"/>
      <c r="BT1118" s="27"/>
      <c r="BU1118" s="3"/>
      <c r="BV1118" s="27"/>
      <c r="BW1118" s="51"/>
    </row>
    <row r="1119" spans="1:75" s="52" customFormat="1" x14ac:dyDescent="0.35">
      <c r="A1119" s="71">
        <v>1118</v>
      </c>
      <c r="B1119" s="71">
        <v>301</v>
      </c>
      <c r="C1119" s="4" t="s">
        <v>4877</v>
      </c>
      <c r="D1119" s="10" t="s">
        <v>355</v>
      </c>
      <c r="E1119" s="3" t="s">
        <v>1818</v>
      </c>
      <c r="F1119" s="119">
        <v>-22.081</v>
      </c>
      <c r="G1119" s="119">
        <v>43.241</v>
      </c>
      <c r="H1119" s="7" t="s">
        <v>3447</v>
      </c>
      <c r="I1119" s="7" t="s">
        <v>1399</v>
      </c>
      <c r="J1119" s="3" t="s">
        <v>10</v>
      </c>
      <c r="K1119" s="8" t="s">
        <v>1314</v>
      </c>
      <c r="L1119" s="8">
        <v>2004</v>
      </c>
      <c r="M1119" s="8">
        <v>37</v>
      </c>
      <c r="N1119" s="135">
        <v>-51</v>
      </c>
      <c r="O1119" s="135">
        <v>118</v>
      </c>
      <c r="P1119" s="129">
        <v>33.5</v>
      </c>
      <c r="Q1119" s="40">
        <v>2001</v>
      </c>
      <c r="R1119" s="40">
        <v>1832</v>
      </c>
      <c r="S1119" s="40">
        <v>1916.5</v>
      </c>
      <c r="T1119" s="7" t="s">
        <v>1317</v>
      </c>
      <c r="U1119" s="43" t="s">
        <v>3304</v>
      </c>
      <c r="V1119" s="3"/>
      <c r="W1119" s="3"/>
      <c r="X1119" s="3"/>
      <c r="Y1119" s="3"/>
      <c r="Z1119" s="3"/>
      <c r="AA1119" s="3"/>
      <c r="AB1119" s="3"/>
      <c r="AC1119" s="3"/>
      <c r="AD1119" s="3"/>
      <c r="AE1119" s="3"/>
      <c r="AF1119" s="3"/>
      <c r="AG1119" s="3"/>
      <c r="AH1119" s="3"/>
      <c r="AI1119" s="3"/>
      <c r="AJ1119" s="3"/>
      <c r="AK1119" s="3"/>
      <c r="AL1119" s="3"/>
      <c r="AM1119" s="3"/>
      <c r="AN1119" s="3"/>
      <c r="AO1119" s="3"/>
      <c r="AP1119" s="3" t="s">
        <v>186</v>
      </c>
      <c r="AQ1119" s="3" t="s">
        <v>186</v>
      </c>
      <c r="AR1119" s="3" t="s">
        <v>186</v>
      </c>
      <c r="AS1119" s="3"/>
      <c r="AT1119" s="3"/>
      <c r="AU1119" s="3"/>
      <c r="AV1119" s="3"/>
      <c r="AW1119" s="3"/>
      <c r="AX1119" s="3"/>
      <c r="AY1119" s="3"/>
      <c r="AZ1119" s="3"/>
      <c r="BA1119" s="3"/>
      <c r="BB1119" s="3"/>
      <c r="BC1119" s="3"/>
      <c r="BD1119" s="3"/>
      <c r="BE1119" s="10"/>
      <c r="BF1119" s="10" t="s">
        <v>4118</v>
      </c>
      <c r="BG1119" s="8" t="s">
        <v>4017</v>
      </c>
      <c r="BH1119" s="15" t="s">
        <v>1874</v>
      </c>
      <c r="BI1119" s="15"/>
      <c r="BJ1119" s="15" t="s">
        <v>555</v>
      </c>
      <c r="BK1119" s="15" t="str">
        <f t="shared" si="34"/>
        <v>A</v>
      </c>
      <c r="BL1119" s="17">
        <v>2019</v>
      </c>
      <c r="BM1119" s="13" t="s">
        <v>5839</v>
      </c>
      <c r="BN1119" s="30" t="s">
        <v>1942</v>
      </c>
      <c r="BO1119" s="11" t="s">
        <v>5859</v>
      </c>
      <c r="BP1119" s="28" t="s">
        <v>3340</v>
      </c>
      <c r="BQ1119" s="3"/>
      <c r="BR1119" s="27"/>
      <c r="BS1119" s="3"/>
      <c r="BT1119" s="27"/>
      <c r="BU1119" s="3"/>
      <c r="BV1119" s="27"/>
      <c r="BW1119" s="51"/>
    </row>
    <row r="1120" spans="1:75" s="52" customFormat="1" x14ac:dyDescent="0.35">
      <c r="A1120" s="71">
        <v>1119</v>
      </c>
      <c r="B1120" s="71">
        <v>301</v>
      </c>
      <c r="C1120" s="4" t="s">
        <v>4877</v>
      </c>
      <c r="D1120" s="10" t="s">
        <v>355</v>
      </c>
      <c r="E1120" s="3" t="s">
        <v>1818</v>
      </c>
      <c r="F1120" s="119">
        <v>-22.081</v>
      </c>
      <c r="G1120" s="119">
        <v>43.241</v>
      </c>
      <c r="H1120" s="7" t="s">
        <v>3448</v>
      </c>
      <c r="I1120" s="7" t="s">
        <v>1398</v>
      </c>
      <c r="J1120" s="3" t="s">
        <v>10</v>
      </c>
      <c r="K1120" s="8" t="s">
        <v>1315</v>
      </c>
      <c r="L1120" s="8">
        <v>1677</v>
      </c>
      <c r="M1120" s="8">
        <v>27</v>
      </c>
      <c r="N1120" s="135">
        <v>362</v>
      </c>
      <c r="O1120" s="135">
        <v>524</v>
      </c>
      <c r="P1120" s="129">
        <v>443</v>
      </c>
      <c r="Q1120" s="40">
        <v>1588</v>
      </c>
      <c r="R1120" s="40">
        <v>1426</v>
      </c>
      <c r="S1120" s="40">
        <v>1507</v>
      </c>
      <c r="T1120" s="7" t="s">
        <v>1317</v>
      </c>
      <c r="U1120" s="43" t="s">
        <v>3304</v>
      </c>
      <c r="V1120" s="3"/>
      <c r="W1120" s="3"/>
      <c r="X1120" s="3"/>
      <c r="Y1120" s="3"/>
      <c r="Z1120" s="3"/>
      <c r="AA1120" s="3"/>
      <c r="AB1120" s="3"/>
      <c r="AC1120" s="3"/>
      <c r="AD1120" s="3"/>
      <c r="AE1120" s="3"/>
      <c r="AF1120" s="3"/>
      <c r="AG1120" s="3"/>
      <c r="AH1120" s="3"/>
      <c r="AI1120" s="3"/>
      <c r="AJ1120" s="3"/>
      <c r="AK1120" s="3"/>
      <c r="AL1120" s="3"/>
      <c r="AM1120" s="3"/>
      <c r="AN1120" s="3"/>
      <c r="AO1120" s="3"/>
      <c r="AP1120" s="3" t="s">
        <v>186</v>
      </c>
      <c r="AQ1120" s="3" t="s">
        <v>186</v>
      </c>
      <c r="AR1120" s="3" t="s">
        <v>186</v>
      </c>
      <c r="AS1120" s="3"/>
      <c r="AT1120" s="3"/>
      <c r="AU1120" s="3"/>
      <c r="AV1120" s="3"/>
      <c r="AW1120" s="3"/>
      <c r="AX1120" s="3"/>
      <c r="AY1120" s="3"/>
      <c r="AZ1120" s="3"/>
      <c r="BA1120" s="3"/>
      <c r="BB1120" s="3"/>
      <c r="BC1120" s="3"/>
      <c r="BD1120" s="3"/>
      <c r="BE1120" s="10"/>
      <c r="BF1120" s="10" t="s">
        <v>4118</v>
      </c>
      <c r="BG1120" s="8" t="s">
        <v>4017</v>
      </c>
      <c r="BH1120" s="15" t="s">
        <v>1874</v>
      </c>
      <c r="BI1120" s="15"/>
      <c r="BJ1120" s="15" t="s">
        <v>555</v>
      </c>
      <c r="BK1120" s="15" t="str">
        <f t="shared" si="34"/>
        <v>A</v>
      </c>
      <c r="BL1120" s="17">
        <v>2019</v>
      </c>
      <c r="BM1120" s="13" t="s">
        <v>5840</v>
      </c>
      <c r="BN1120" s="30" t="s">
        <v>1942</v>
      </c>
      <c r="BO1120" s="11" t="s">
        <v>4078</v>
      </c>
      <c r="BP1120" s="28" t="s">
        <v>3340</v>
      </c>
      <c r="BQ1120" s="3"/>
      <c r="BR1120" s="27"/>
      <c r="BS1120" s="3"/>
      <c r="BT1120" s="27"/>
      <c r="BU1120" s="3"/>
      <c r="BV1120" s="27"/>
      <c r="BW1120" s="51"/>
    </row>
    <row r="1121" spans="1:75" s="52" customFormat="1" x14ac:dyDescent="0.35">
      <c r="A1121" s="71">
        <v>1120</v>
      </c>
      <c r="B1121" s="71">
        <v>301</v>
      </c>
      <c r="C1121" s="4" t="s">
        <v>4877</v>
      </c>
      <c r="D1121" s="10" t="s">
        <v>355</v>
      </c>
      <c r="E1121" s="3" t="s">
        <v>1818</v>
      </c>
      <c r="F1121" s="119">
        <v>-22.081</v>
      </c>
      <c r="G1121" s="119">
        <v>43.241</v>
      </c>
      <c r="H1121" s="7" t="s">
        <v>3446</v>
      </c>
      <c r="I1121" s="3" t="s">
        <v>1037</v>
      </c>
      <c r="J1121" s="3" t="s">
        <v>10</v>
      </c>
      <c r="K1121" s="8" t="s">
        <v>1316</v>
      </c>
      <c r="L1121" s="8">
        <v>2010</v>
      </c>
      <c r="M1121" s="8">
        <v>25</v>
      </c>
      <c r="N1121" s="135">
        <v>-50</v>
      </c>
      <c r="O1121" s="135">
        <v>113</v>
      </c>
      <c r="P1121" s="129">
        <v>31.5</v>
      </c>
      <c r="Q1121" s="40">
        <v>2000</v>
      </c>
      <c r="R1121" s="40">
        <v>1837</v>
      </c>
      <c r="S1121" s="40">
        <v>1918.5</v>
      </c>
      <c r="T1121" s="7" t="s">
        <v>1317</v>
      </c>
      <c r="U1121" s="43" t="s">
        <v>3304</v>
      </c>
      <c r="V1121" s="3"/>
      <c r="W1121" s="3"/>
      <c r="X1121" s="3"/>
      <c r="Y1121" s="3"/>
      <c r="Z1121" s="3"/>
      <c r="AA1121" s="3"/>
      <c r="AB1121" s="3"/>
      <c r="AC1121" s="3"/>
      <c r="AD1121" s="3"/>
      <c r="AE1121" s="3"/>
      <c r="AF1121" s="3"/>
      <c r="AG1121" s="3"/>
      <c r="AH1121" s="3"/>
      <c r="AI1121" s="3"/>
      <c r="AJ1121" s="3"/>
      <c r="AK1121" s="3"/>
      <c r="AL1121" s="3"/>
      <c r="AM1121" s="3"/>
      <c r="AN1121" s="3"/>
      <c r="AO1121" s="3"/>
      <c r="AP1121" s="3" t="s">
        <v>186</v>
      </c>
      <c r="AQ1121" s="3" t="s">
        <v>186</v>
      </c>
      <c r="AR1121" s="3"/>
      <c r="AS1121" s="3"/>
      <c r="AT1121" s="3"/>
      <c r="AU1121" s="3"/>
      <c r="AV1121" s="3"/>
      <c r="AW1121" s="3"/>
      <c r="AX1121" s="3"/>
      <c r="AY1121" s="3"/>
      <c r="AZ1121" s="3"/>
      <c r="BA1121" s="3"/>
      <c r="BB1121" s="3"/>
      <c r="BC1121" s="3"/>
      <c r="BD1121" s="3"/>
      <c r="BE1121" s="10"/>
      <c r="BF1121" s="10" t="s">
        <v>4118</v>
      </c>
      <c r="BG1121" s="8" t="s">
        <v>4017</v>
      </c>
      <c r="BH1121" s="15" t="s">
        <v>1874</v>
      </c>
      <c r="BI1121" s="15"/>
      <c r="BJ1121" s="15" t="s">
        <v>555</v>
      </c>
      <c r="BK1121" s="15" t="str">
        <f t="shared" si="34"/>
        <v>A</v>
      </c>
      <c r="BL1121" s="17">
        <v>2019</v>
      </c>
      <c r="BM1121" s="13" t="s">
        <v>5841</v>
      </c>
      <c r="BN1121" s="30" t="s">
        <v>1942</v>
      </c>
      <c r="BO1121" s="11" t="s">
        <v>5860</v>
      </c>
      <c r="BP1121" s="28" t="s">
        <v>3340</v>
      </c>
      <c r="BQ1121" s="3"/>
      <c r="BR1121" s="27"/>
      <c r="BS1121" s="3"/>
      <c r="BT1121" s="27"/>
      <c r="BU1121" s="3"/>
      <c r="BV1121" s="27"/>
      <c r="BW1121" s="51"/>
    </row>
    <row r="1122" spans="1:75" s="52" customFormat="1" x14ac:dyDescent="0.35">
      <c r="A1122" s="71">
        <v>1121</v>
      </c>
      <c r="B1122" s="71">
        <v>301</v>
      </c>
      <c r="C1122" s="4" t="s">
        <v>4877</v>
      </c>
      <c r="D1122" s="10" t="s">
        <v>355</v>
      </c>
      <c r="E1122" s="3" t="s">
        <v>1818</v>
      </c>
      <c r="F1122" s="119">
        <v>-22.081</v>
      </c>
      <c r="G1122" s="119">
        <v>43.241</v>
      </c>
      <c r="H1122" s="7" t="s">
        <v>2719</v>
      </c>
      <c r="I1122" s="7" t="s">
        <v>2718</v>
      </c>
      <c r="J1122" s="3" t="s">
        <v>10</v>
      </c>
      <c r="K1122" s="8" t="s">
        <v>1357</v>
      </c>
      <c r="L1122" s="8">
        <v>1179</v>
      </c>
      <c r="M1122" s="8">
        <v>21</v>
      </c>
      <c r="N1122" s="135">
        <v>885</v>
      </c>
      <c r="O1122" s="135">
        <v>988</v>
      </c>
      <c r="P1122" s="129">
        <v>936.5</v>
      </c>
      <c r="Q1122" s="40">
        <v>1065</v>
      </c>
      <c r="R1122" s="40">
        <v>962</v>
      </c>
      <c r="S1122" s="40">
        <v>1013.5</v>
      </c>
      <c r="T1122" s="7" t="s">
        <v>37</v>
      </c>
      <c r="U1122" s="4" t="s">
        <v>2252</v>
      </c>
      <c r="V1122" s="3"/>
      <c r="W1122" s="3"/>
      <c r="X1122" s="3"/>
      <c r="Y1122" s="3"/>
      <c r="Z1122" s="3"/>
      <c r="AA1122" s="3"/>
      <c r="AB1122" s="3"/>
      <c r="AC1122" s="3"/>
      <c r="AD1122" s="3"/>
      <c r="AE1122" s="3"/>
      <c r="AF1122" s="3"/>
      <c r="AG1122" s="3"/>
      <c r="AH1122" s="3"/>
      <c r="AI1122" s="3"/>
      <c r="AJ1122" s="3"/>
      <c r="AK1122" s="3"/>
      <c r="AL1122" s="3"/>
      <c r="AM1122" s="3"/>
      <c r="AN1122" s="3"/>
      <c r="AO1122" s="3" t="s">
        <v>1350</v>
      </c>
      <c r="AP1122" s="3"/>
      <c r="AQ1122" s="3"/>
      <c r="AR1122" s="3"/>
      <c r="AS1122" s="3"/>
      <c r="AT1122" s="3"/>
      <c r="AU1122" s="3"/>
      <c r="AV1122" s="3"/>
      <c r="AW1122" s="3"/>
      <c r="AX1122" s="3"/>
      <c r="AY1122" s="3"/>
      <c r="AZ1122" s="3"/>
      <c r="BA1122" s="3"/>
      <c r="BB1122" s="3"/>
      <c r="BC1122" s="3"/>
      <c r="BD1122" s="3"/>
      <c r="BE1122" s="10"/>
      <c r="BF1122" s="10" t="s">
        <v>1804</v>
      </c>
      <c r="BG1122" s="8"/>
      <c r="BH1122" s="15" t="s">
        <v>555</v>
      </c>
      <c r="BI1122" s="15" t="s">
        <v>1874</v>
      </c>
      <c r="BJ1122" s="17"/>
      <c r="BK1122" s="15" t="str">
        <f t="shared" si="34"/>
        <v>A</v>
      </c>
      <c r="BL1122" s="17">
        <v>2016</v>
      </c>
      <c r="BM1122" s="13" t="s">
        <v>5842</v>
      </c>
      <c r="BN1122" s="28"/>
      <c r="BO1122" s="11" t="s">
        <v>5861</v>
      </c>
      <c r="BP1122" s="30" t="s">
        <v>1942</v>
      </c>
      <c r="BQ1122" s="3"/>
      <c r="BR1122" s="27"/>
      <c r="BS1122" s="3"/>
      <c r="BT1122" s="27"/>
      <c r="BU1122" s="3"/>
      <c r="BV1122" s="27"/>
      <c r="BW1122" s="51"/>
    </row>
    <row r="1123" spans="1:75" s="52" customFormat="1" x14ac:dyDescent="0.35">
      <c r="A1123" s="71">
        <v>1122</v>
      </c>
      <c r="B1123" s="71">
        <v>301</v>
      </c>
      <c r="C1123" s="4" t="s">
        <v>4877</v>
      </c>
      <c r="D1123" s="10" t="s">
        <v>355</v>
      </c>
      <c r="E1123" s="3" t="s">
        <v>1818</v>
      </c>
      <c r="F1123" s="119">
        <v>-22.084</v>
      </c>
      <c r="G1123" s="119">
        <v>43.241</v>
      </c>
      <c r="H1123" s="7" t="s">
        <v>2721</v>
      </c>
      <c r="I1123" s="7" t="s">
        <v>274</v>
      </c>
      <c r="J1123" s="3" t="s">
        <v>10</v>
      </c>
      <c r="K1123" s="8" t="s">
        <v>1323</v>
      </c>
      <c r="L1123" s="8">
        <v>3086</v>
      </c>
      <c r="M1123" s="8">
        <v>32</v>
      </c>
      <c r="N1123" s="135">
        <v>-952</v>
      </c>
      <c r="O1123" s="135">
        <v>-580</v>
      </c>
      <c r="P1123" s="129">
        <v>-766</v>
      </c>
      <c r="Q1123" s="40">
        <v>2902</v>
      </c>
      <c r="R1123" s="40">
        <v>2530</v>
      </c>
      <c r="S1123" s="40">
        <v>2716</v>
      </c>
      <c r="T1123" s="8" t="s">
        <v>481</v>
      </c>
      <c r="U1123" s="19" t="s">
        <v>2254</v>
      </c>
      <c r="V1123" s="3"/>
      <c r="W1123" s="3"/>
      <c r="X1123" s="3"/>
      <c r="Y1123" s="3"/>
      <c r="Z1123" s="3"/>
      <c r="AA1123" s="3"/>
      <c r="AB1123" s="3"/>
      <c r="AC1123" s="3"/>
      <c r="AD1123" s="3"/>
      <c r="AE1123" s="3"/>
      <c r="AF1123" s="3"/>
      <c r="AG1123" s="3"/>
      <c r="AH1123" s="3"/>
      <c r="AI1123" s="3"/>
      <c r="AJ1123" s="3"/>
      <c r="AK1123" s="3"/>
      <c r="AL1123" s="3"/>
      <c r="AM1123" s="3"/>
      <c r="AN1123" s="3"/>
      <c r="AO1123" s="3"/>
      <c r="AP1123" s="3" t="s">
        <v>186</v>
      </c>
      <c r="AQ1123" s="3"/>
      <c r="AR1123" s="3" t="s">
        <v>186</v>
      </c>
      <c r="AS1123" s="3"/>
      <c r="AT1123" s="3"/>
      <c r="AU1123" s="3"/>
      <c r="AV1123" s="3"/>
      <c r="AW1123" s="3"/>
      <c r="AX1123" s="3"/>
      <c r="AY1123" s="3"/>
      <c r="AZ1123" s="3"/>
      <c r="BA1123" s="3"/>
      <c r="BB1123" s="3"/>
      <c r="BC1123" s="3"/>
      <c r="BD1123" s="3"/>
      <c r="BE1123" s="10"/>
      <c r="BF1123" s="10" t="s">
        <v>4118</v>
      </c>
      <c r="BG1123" s="10"/>
      <c r="BH1123" s="15" t="s">
        <v>556</v>
      </c>
      <c r="BI1123" s="15"/>
      <c r="BJ1123" s="17" t="s">
        <v>556</v>
      </c>
      <c r="BK1123" s="15" t="str">
        <f t="shared" si="34"/>
        <v>A</v>
      </c>
      <c r="BL1123" s="17">
        <v>2005</v>
      </c>
      <c r="BM1123" s="21" t="s">
        <v>5843</v>
      </c>
      <c r="BN1123" s="28"/>
      <c r="BO1123" s="13" t="s">
        <v>5842</v>
      </c>
      <c r="BP1123" s="30" t="s">
        <v>1942</v>
      </c>
      <c r="BQ1123" s="13" t="s">
        <v>5842</v>
      </c>
      <c r="BR1123" s="27"/>
      <c r="BS1123" s="3"/>
      <c r="BT1123" s="27"/>
      <c r="BU1123" s="3"/>
      <c r="BV1123" s="27"/>
      <c r="BW1123" s="51"/>
    </row>
    <row r="1124" spans="1:75" s="52" customFormat="1" x14ac:dyDescent="0.35">
      <c r="A1124" s="71">
        <v>1123</v>
      </c>
      <c r="B1124" s="71">
        <v>302</v>
      </c>
      <c r="C1124" s="4" t="s">
        <v>1358</v>
      </c>
      <c r="D1124" s="10" t="s">
        <v>355</v>
      </c>
      <c r="E1124" s="3" t="s">
        <v>1816</v>
      </c>
      <c r="F1124" s="119">
        <v>-15.785</v>
      </c>
      <c r="G1124" s="119">
        <v>45.94</v>
      </c>
      <c r="H1124" s="7" t="s">
        <v>2720</v>
      </c>
      <c r="I1124" s="7" t="s">
        <v>4748</v>
      </c>
      <c r="J1124" s="3" t="s">
        <v>10</v>
      </c>
      <c r="K1124" s="8" t="s">
        <v>4135</v>
      </c>
      <c r="L1124" s="8">
        <v>1050</v>
      </c>
      <c r="M1124" s="8">
        <v>80</v>
      </c>
      <c r="N1124" s="135">
        <v>776</v>
      </c>
      <c r="O1124" s="135">
        <v>1211</v>
      </c>
      <c r="P1124" s="129">
        <v>993.5</v>
      </c>
      <c r="Q1124" s="40">
        <v>1174</v>
      </c>
      <c r="R1124" s="40">
        <v>739</v>
      </c>
      <c r="S1124" s="40">
        <v>956.5</v>
      </c>
      <c r="T1124" s="7" t="s">
        <v>37</v>
      </c>
      <c r="U1124" s="4" t="s">
        <v>2252</v>
      </c>
      <c r="V1124" s="3"/>
      <c r="W1124" s="3"/>
      <c r="X1124" s="3"/>
      <c r="Y1124" s="3"/>
      <c r="Z1124" s="3"/>
      <c r="AA1124" s="3"/>
      <c r="AB1124" s="3"/>
      <c r="AC1124" s="3"/>
      <c r="AD1124" s="3"/>
      <c r="AE1124" s="3"/>
      <c r="AF1124" s="3"/>
      <c r="AG1124" s="3"/>
      <c r="AH1124" s="3"/>
      <c r="AI1124" s="3"/>
      <c r="AJ1124" s="3"/>
      <c r="AK1124" s="3"/>
      <c r="AL1124" s="3"/>
      <c r="AM1124" s="3"/>
      <c r="AN1124" s="3"/>
      <c r="AO1124" s="3" t="s">
        <v>1350</v>
      </c>
      <c r="AP1124" s="3"/>
      <c r="AQ1124" s="3"/>
      <c r="AR1124" s="3"/>
      <c r="AS1124" s="3"/>
      <c r="AT1124" s="3"/>
      <c r="AU1124" s="3"/>
      <c r="AV1124" s="3"/>
      <c r="AW1124" s="3"/>
      <c r="AX1124" s="3"/>
      <c r="AY1124" s="3"/>
      <c r="AZ1124" s="3"/>
      <c r="BA1124" s="3"/>
      <c r="BB1124" s="3"/>
      <c r="BC1124" s="3"/>
      <c r="BD1124" s="3"/>
      <c r="BE1124" s="10"/>
      <c r="BF1124" s="10" t="s">
        <v>1824</v>
      </c>
      <c r="BG1124" s="10"/>
      <c r="BH1124" s="15" t="s">
        <v>556</v>
      </c>
      <c r="BI1124" s="15" t="s">
        <v>1874</v>
      </c>
      <c r="BJ1124" s="17"/>
      <c r="BK1124" s="15" t="str">
        <f t="shared" si="34"/>
        <v>A</v>
      </c>
      <c r="BL1124" s="17">
        <v>1996</v>
      </c>
      <c r="BM1124" s="11" t="s">
        <v>5844</v>
      </c>
      <c r="BN1124" s="30"/>
      <c r="BO1124" s="13" t="s">
        <v>6057</v>
      </c>
      <c r="BP1124" s="30"/>
      <c r="BQ1124" s="3"/>
      <c r="BR1124" s="27"/>
      <c r="BS1124" s="3"/>
      <c r="BT1124" s="27"/>
      <c r="BU1124" s="3"/>
      <c r="BV1124" s="27"/>
      <c r="BW1124" s="51"/>
    </row>
    <row r="1125" spans="1:75" s="2" customFormat="1" x14ac:dyDescent="0.35">
      <c r="A1125" s="71">
        <v>1124</v>
      </c>
      <c r="B1125" s="71">
        <v>303</v>
      </c>
      <c r="C1125" s="4" t="s">
        <v>1318</v>
      </c>
      <c r="D1125" s="10" t="s">
        <v>355</v>
      </c>
      <c r="E1125" s="3" t="s">
        <v>1818</v>
      </c>
      <c r="F1125" s="6">
        <v>-23.548999999999999</v>
      </c>
      <c r="G1125" s="6">
        <v>43.768000000000001</v>
      </c>
      <c r="H1125" s="3" t="s">
        <v>2720</v>
      </c>
      <c r="I1125" s="7" t="s">
        <v>4748</v>
      </c>
      <c r="J1125" s="3" t="s">
        <v>10</v>
      </c>
      <c r="K1125" s="8" t="s">
        <v>1319</v>
      </c>
      <c r="L1125" s="8">
        <v>1855</v>
      </c>
      <c r="M1125" s="8">
        <v>12</v>
      </c>
      <c r="N1125" s="8">
        <v>137</v>
      </c>
      <c r="O1125" s="8">
        <v>248</v>
      </c>
      <c r="P1125" s="40">
        <v>192.5</v>
      </c>
      <c r="Q1125" s="40">
        <v>1813</v>
      </c>
      <c r="R1125" s="40">
        <v>1702</v>
      </c>
      <c r="S1125" s="40">
        <v>1757.5</v>
      </c>
      <c r="T1125" s="7" t="s">
        <v>1317</v>
      </c>
      <c r="U1125" s="169" t="s">
        <v>3961</v>
      </c>
      <c r="V1125" s="3"/>
      <c r="W1125" s="3"/>
      <c r="X1125" s="3"/>
      <c r="Y1125" s="3"/>
      <c r="Z1125" s="3"/>
      <c r="AA1125" s="3"/>
      <c r="AB1125" s="3"/>
      <c r="AC1125" s="3"/>
      <c r="AD1125" s="3"/>
      <c r="AE1125" s="3"/>
      <c r="AF1125" s="3"/>
      <c r="AG1125" s="3"/>
      <c r="AH1125" s="3"/>
      <c r="AI1125" s="3"/>
      <c r="AJ1125" s="3"/>
      <c r="AK1125" s="3"/>
      <c r="AL1125" s="3"/>
      <c r="AM1125" s="3"/>
      <c r="AN1125" s="3"/>
      <c r="AO1125" s="3"/>
      <c r="AP1125" s="3" t="s">
        <v>186</v>
      </c>
      <c r="AQ1125" s="3" t="s">
        <v>186</v>
      </c>
      <c r="AR1125" s="3"/>
      <c r="AS1125" s="3"/>
      <c r="AT1125" s="3"/>
      <c r="AU1125" s="3"/>
      <c r="AV1125" s="3"/>
      <c r="AW1125" s="3"/>
      <c r="AX1125" s="3"/>
      <c r="AY1125" s="3"/>
      <c r="AZ1125" s="3"/>
      <c r="BA1125" s="3"/>
      <c r="BB1125" s="3"/>
      <c r="BC1125" s="3"/>
      <c r="BD1125" s="3"/>
      <c r="BE1125" s="10"/>
      <c r="BF1125" s="10" t="s">
        <v>4118</v>
      </c>
      <c r="BG1125" s="10" t="s">
        <v>6159</v>
      </c>
      <c r="BH1125" s="15" t="s">
        <v>556</v>
      </c>
      <c r="BI1125" s="15"/>
      <c r="BJ1125" s="15" t="s">
        <v>555</v>
      </c>
      <c r="BK1125" s="15" t="str">
        <f t="shared" si="34"/>
        <v>A</v>
      </c>
      <c r="BL1125" s="17">
        <v>2011</v>
      </c>
      <c r="BM1125" s="3" t="s">
        <v>5845</v>
      </c>
      <c r="BN1125" s="28"/>
      <c r="BO1125" s="13" t="s">
        <v>6058</v>
      </c>
      <c r="BP1125" s="30" t="s">
        <v>1942</v>
      </c>
      <c r="BQ1125" s="3"/>
      <c r="BR1125" s="27"/>
      <c r="BS1125" s="3"/>
      <c r="BT1125" s="27"/>
      <c r="BU1125" s="3"/>
      <c r="BV1125" s="27"/>
      <c r="BW1125" s="54"/>
    </row>
    <row r="1126" spans="1:75" s="2" customFormat="1" x14ac:dyDescent="0.35">
      <c r="A1126" s="71">
        <v>1125</v>
      </c>
      <c r="B1126" s="71">
        <v>303</v>
      </c>
      <c r="C1126" s="4" t="s">
        <v>1318</v>
      </c>
      <c r="D1126" s="10" t="s">
        <v>355</v>
      </c>
      <c r="E1126" s="3" t="s">
        <v>1818</v>
      </c>
      <c r="F1126" s="6">
        <v>-23.548999999999999</v>
      </c>
      <c r="G1126" s="6">
        <v>43.768000000000001</v>
      </c>
      <c r="H1126" s="3" t="s">
        <v>2720</v>
      </c>
      <c r="I1126" s="7" t="s">
        <v>4748</v>
      </c>
      <c r="J1126" s="3" t="s">
        <v>10</v>
      </c>
      <c r="K1126" s="8" t="s">
        <v>1320</v>
      </c>
      <c r="L1126" s="8">
        <v>1785</v>
      </c>
      <c r="M1126" s="8">
        <v>15</v>
      </c>
      <c r="N1126" s="8">
        <v>247</v>
      </c>
      <c r="O1126" s="8">
        <v>360</v>
      </c>
      <c r="P1126" s="40">
        <v>303.5</v>
      </c>
      <c r="Q1126" s="40">
        <v>1703</v>
      </c>
      <c r="R1126" s="40">
        <v>1590</v>
      </c>
      <c r="S1126" s="40">
        <v>1646.5</v>
      </c>
      <c r="T1126" s="7" t="s">
        <v>1317</v>
      </c>
      <c r="U1126" s="169" t="s">
        <v>6158</v>
      </c>
      <c r="V1126" s="3"/>
      <c r="W1126" s="3"/>
      <c r="X1126" s="3"/>
      <c r="Y1126" s="3"/>
      <c r="Z1126" s="3"/>
      <c r="AA1126" s="3"/>
      <c r="AB1126" s="3"/>
      <c r="AC1126" s="3"/>
      <c r="AD1126" s="3"/>
      <c r="AE1126" s="3"/>
      <c r="AF1126" s="3"/>
      <c r="AG1126" s="3"/>
      <c r="AH1126" s="3"/>
      <c r="AI1126" s="3"/>
      <c r="AJ1126" s="3"/>
      <c r="AK1126" s="3"/>
      <c r="AL1126" s="3"/>
      <c r="AM1126" s="3"/>
      <c r="AN1126" s="3"/>
      <c r="AO1126" s="3"/>
      <c r="AP1126" s="3" t="s">
        <v>186</v>
      </c>
      <c r="AQ1126" s="3" t="s">
        <v>186</v>
      </c>
      <c r="AR1126" s="3"/>
      <c r="AS1126" s="3"/>
      <c r="AT1126" s="3"/>
      <c r="AU1126" s="3"/>
      <c r="AV1126" s="3"/>
      <c r="AW1126" s="3"/>
      <c r="AX1126" s="3"/>
      <c r="AY1126" s="3"/>
      <c r="AZ1126" s="3"/>
      <c r="BA1126" s="3"/>
      <c r="BB1126" s="3"/>
      <c r="BC1126" s="3"/>
      <c r="BD1126" s="3"/>
      <c r="BE1126" s="10"/>
      <c r="BF1126" s="10" t="s">
        <v>4118</v>
      </c>
      <c r="BG1126" s="10" t="s">
        <v>6159</v>
      </c>
      <c r="BH1126" s="15" t="s">
        <v>556</v>
      </c>
      <c r="BI1126" s="15"/>
      <c r="BJ1126" s="15" t="s">
        <v>555</v>
      </c>
      <c r="BK1126" s="15" t="str">
        <f t="shared" si="34"/>
        <v>A</v>
      </c>
      <c r="BL1126" s="17">
        <v>2011</v>
      </c>
      <c r="BM1126" s="3" t="s">
        <v>5845</v>
      </c>
      <c r="BN1126" s="28"/>
      <c r="BO1126" s="13" t="s">
        <v>6059</v>
      </c>
      <c r="BP1126" s="30" t="s">
        <v>1942</v>
      </c>
      <c r="BQ1126" s="3"/>
      <c r="BR1126" s="27"/>
      <c r="BS1126" s="3"/>
      <c r="BT1126" s="27"/>
      <c r="BU1126" s="3"/>
      <c r="BV1126" s="27"/>
      <c r="BW1126" s="54"/>
    </row>
    <row r="1127" spans="1:75" s="52" customFormat="1" x14ac:dyDescent="0.35">
      <c r="A1127" s="71">
        <v>1126</v>
      </c>
      <c r="B1127" s="71">
        <v>304</v>
      </c>
      <c r="C1127" s="4" t="s">
        <v>1331</v>
      </c>
      <c r="D1127" s="10" t="s">
        <v>355</v>
      </c>
      <c r="E1127" s="3" t="s">
        <v>1816</v>
      </c>
      <c r="F1127" s="119">
        <v>-16.37</v>
      </c>
      <c r="G1127" s="119">
        <v>46.851999999999997</v>
      </c>
      <c r="H1127" s="7" t="s">
        <v>2723</v>
      </c>
      <c r="I1127" s="7" t="s">
        <v>2722</v>
      </c>
      <c r="J1127" s="3" t="s">
        <v>10</v>
      </c>
      <c r="K1127" s="8" t="s">
        <v>1337</v>
      </c>
      <c r="L1127" s="8">
        <v>605</v>
      </c>
      <c r="M1127" s="8">
        <v>50</v>
      </c>
      <c r="N1127" s="135">
        <v>1295</v>
      </c>
      <c r="O1127" s="135">
        <v>1430</v>
      </c>
      <c r="P1127" s="129">
        <v>1362.5</v>
      </c>
      <c r="Q1127" s="40">
        <v>655</v>
      </c>
      <c r="R1127" s="40">
        <v>520</v>
      </c>
      <c r="S1127" s="40">
        <v>587.5</v>
      </c>
      <c r="T1127" s="7" t="s">
        <v>713</v>
      </c>
      <c r="U1127" s="19"/>
      <c r="V1127" s="3"/>
      <c r="W1127" s="3"/>
      <c r="X1127" s="3"/>
      <c r="Y1127" s="3"/>
      <c r="Z1127" s="3"/>
      <c r="AA1127" s="3"/>
      <c r="AB1127" s="3"/>
      <c r="AC1127" s="3"/>
      <c r="AD1127" s="3"/>
      <c r="AE1127" s="3"/>
      <c r="AF1127" s="3"/>
      <c r="AG1127" s="3"/>
      <c r="AH1127" s="3"/>
      <c r="AI1127" s="3"/>
      <c r="AJ1127" s="3"/>
      <c r="AK1127" s="3"/>
      <c r="AL1127" s="3"/>
      <c r="AM1127" s="3"/>
      <c r="AN1127" s="3"/>
      <c r="AO1127" s="3" t="s">
        <v>1338</v>
      </c>
      <c r="AP1127" s="3"/>
      <c r="AQ1127" s="3"/>
      <c r="AR1127" s="3"/>
      <c r="AS1127" s="3"/>
      <c r="AT1127" s="3"/>
      <c r="AU1127" s="3"/>
      <c r="AV1127" s="3"/>
      <c r="AW1127" s="3"/>
      <c r="AX1127" s="3"/>
      <c r="AY1127" s="3"/>
      <c r="AZ1127" s="3"/>
      <c r="BA1127" s="3"/>
      <c r="BB1127" s="3"/>
      <c r="BC1127" s="3"/>
      <c r="BD1127" s="3" t="s">
        <v>186</v>
      </c>
      <c r="BE1127" s="10" t="s">
        <v>1846</v>
      </c>
      <c r="BF1127" s="10" t="s">
        <v>21</v>
      </c>
      <c r="BG1127" s="3"/>
      <c r="BH1127" s="15" t="s">
        <v>556</v>
      </c>
      <c r="BI1127" s="15"/>
      <c r="BJ1127" s="17"/>
      <c r="BK1127" s="15" t="str">
        <f t="shared" si="34"/>
        <v>A</v>
      </c>
      <c r="BL1127" s="15">
        <v>2014</v>
      </c>
      <c r="BM1127" s="11" t="s">
        <v>5846</v>
      </c>
      <c r="BN1127" s="30" t="s">
        <v>1943</v>
      </c>
      <c r="BO1127" s="13" t="s">
        <v>6060</v>
      </c>
      <c r="BP1127" s="30" t="s">
        <v>1942</v>
      </c>
      <c r="BQ1127" s="3"/>
      <c r="BR1127" s="30"/>
      <c r="BS1127" s="3"/>
      <c r="BT1127" s="27"/>
      <c r="BU1127" s="3"/>
      <c r="BV1127" s="27"/>
      <c r="BW1127" s="51"/>
    </row>
    <row r="1128" spans="1:75" s="3" customFormat="1" x14ac:dyDescent="0.35">
      <c r="A1128" s="71">
        <v>1127</v>
      </c>
      <c r="B1128" s="71">
        <v>305</v>
      </c>
      <c r="C1128" s="4" t="s">
        <v>1339</v>
      </c>
      <c r="D1128" s="10" t="s">
        <v>355</v>
      </c>
      <c r="E1128" s="3" t="s">
        <v>1815</v>
      </c>
      <c r="F1128" s="119">
        <v>-14.422071648090199</v>
      </c>
      <c r="G1128" s="119">
        <v>50.176458566183499</v>
      </c>
      <c r="H1128" s="3" t="s">
        <v>5298</v>
      </c>
      <c r="I1128" s="7" t="s">
        <v>4335</v>
      </c>
      <c r="J1128" s="3" t="s">
        <v>10</v>
      </c>
      <c r="K1128" s="8" t="s">
        <v>1340</v>
      </c>
      <c r="L1128" s="8">
        <v>1197</v>
      </c>
      <c r="M1128" s="8">
        <v>21</v>
      </c>
      <c r="N1128" s="135">
        <v>772</v>
      </c>
      <c r="O1128" s="135">
        <v>960</v>
      </c>
      <c r="P1128" s="129">
        <v>866</v>
      </c>
      <c r="Q1128" s="40">
        <v>1178</v>
      </c>
      <c r="R1128" s="40">
        <v>990</v>
      </c>
      <c r="S1128" s="40">
        <v>1084</v>
      </c>
      <c r="T1128" s="7" t="s">
        <v>37</v>
      </c>
      <c r="U1128" s="4" t="s">
        <v>2252</v>
      </c>
      <c r="AO1128" s="3" t="s">
        <v>1350</v>
      </c>
      <c r="BB1128" s="3" t="s">
        <v>186</v>
      </c>
      <c r="BD1128" s="3" t="s">
        <v>186</v>
      </c>
      <c r="BE1128" s="10" t="s">
        <v>5311</v>
      </c>
      <c r="BF1128" s="10" t="s">
        <v>1804</v>
      </c>
      <c r="BG1128" s="3" t="s">
        <v>6146</v>
      </c>
      <c r="BH1128" s="15" t="s">
        <v>555</v>
      </c>
      <c r="BI1128" s="15" t="s">
        <v>1874</v>
      </c>
      <c r="BJ1128" s="17"/>
      <c r="BK1128" s="15" t="str">
        <f t="shared" si="34"/>
        <v>A</v>
      </c>
      <c r="BL1128" s="15">
        <v>2018</v>
      </c>
      <c r="BM1128" s="11" t="s">
        <v>4075</v>
      </c>
      <c r="BN1128" s="70" t="s">
        <v>1944</v>
      </c>
      <c r="BO1128" s="13" t="s">
        <v>4830</v>
      </c>
      <c r="BP1128" s="70" t="s">
        <v>1942</v>
      </c>
      <c r="BQ1128" s="11" t="s">
        <v>4349</v>
      </c>
      <c r="BW1128" s="47"/>
    </row>
    <row r="1129" spans="1:75" s="3" customFormat="1" x14ac:dyDescent="0.35">
      <c r="A1129" s="71">
        <v>1128</v>
      </c>
      <c r="B1129" s="71">
        <v>305</v>
      </c>
      <c r="C1129" s="4" t="s">
        <v>1339</v>
      </c>
      <c r="D1129" s="10" t="s">
        <v>355</v>
      </c>
      <c r="E1129" s="3" t="s">
        <v>1815</v>
      </c>
      <c r="F1129" s="119">
        <v>-14.422071648090199</v>
      </c>
      <c r="G1129" s="119">
        <v>50.176458566183499</v>
      </c>
      <c r="H1129" s="3" t="s">
        <v>5297</v>
      </c>
      <c r="I1129" s="7" t="s">
        <v>4336</v>
      </c>
      <c r="J1129" s="3" t="s">
        <v>10</v>
      </c>
      <c r="K1129" s="8" t="s">
        <v>1341</v>
      </c>
      <c r="L1129" s="8">
        <v>1250</v>
      </c>
      <c r="M1129" s="8">
        <v>21</v>
      </c>
      <c r="N1129" s="135">
        <v>690</v>
      </c>
      <c r="O1129" s="135">
        <v>883</v>
      </c>
      <c r="P1129" s="129">
        <v>786.5</v>
      </c>
      <c r="Q1129" s="40">
        <v>1260</v>
      </c>
      <c r="R1129" s="40">
        <v>1067</v>
      </c>
      <c r="S1129" s="40">
        <v>1163.5</v>
      </c>
      <c r="T1129" s="7" t="s">
        <v>37</v>
      </c>
      <c r="U1129" s="4" t="s">
        <v>2252</v>
      </c>
      <c r="AO1129" s="3" t="s">
        <v>1350</v>
      </c>
      <c r="BB1129" s="3" t="s">
        <v>186</v>
      </c>
      <c r="BD1129" s="3" t="s">
        <v>186</v>
      </c>
      <c r="BE1129" s="10" t="s">
        <v>5311</v>
      </c>
      <c r="BF1129" s="10" t="s">
        <v>1804</v>
      </c>
      <c r="BG1129" s="3" t="s">
        <v>5310</v>
      </c>
      <c r="BH1129" s="15" t="s">
        <v>555</v>
      </c>
      <c r="BI1129" s="15" t="s">
        <v>1874</v>
      </c>
      <c r="BJ1129" s="17"/>
      <c r="BK1129" s="15" t="str">
        <f t="shared" si="34"/>
        <v>A</v>
      </c>
      <c r="BL1129" s="15">
        <v>2018</v>
      </c>
      <c r="BM1129" s="11" t="s">
        <v>4075</v>
      </c>
      <c r="BN1129" s="70" t="s">
        <v>1945</v>
      </c>
      <c r="BO1129" s="13" t="s">
        <v>4831</v>
      </c>
      <c r="BP1129" s="70" t="s">
        <v>1942</v>
      </c>
      <c r="BQ1129" s="11" t="s">
        <v>4349</v>
      </c>
      <c r="BW1129" s="47"/>
    </row>
    <row r="1130" spans="1:75" s="3" customFormat="1" x14ac:dyDescent="0.35">
      <c r="A1130" s="71">
        <v>1129</v>
      </c>
      <c r="B1130" s="71">
        <v>305</v>
      </c>
      <c r="C1130" s="4" t="s">
        <v>1339</v>
      </c>
      <c r="D1130" s="10" t="s">
        <v>355</v>
      </c>
      <c r="E1130" s="3" t="s">
        <v>1815</v>
      </c>
      <c r="F1130" s="119">
        <v>-14.422071648090199</v>
      </c>
      <c r="G1130" s="119">
        <v>50.176458566183499</v>
      </c>
      <c r="H1130" s="3" t="s">
        <v>5295</v>
      </c>
      <c r="I1130" s="7" t="s">
        <v>4337</v>
      </c>
      <c r="J1130" s="3" t="s">
        <v>10</v>
      </c>
      <c r="K1130" s="8" t="s">
        <v>1342</v>
      </c>
      <c r="L1130" s="8">
        <v>617</v>
      </c>
      <c r="M1130" s="8">
        <v>21</v>
      </c>
      <c r="N1130" s="135">
        <v>1305</v>
      </c>
      <c r="O1130" s="135">
        <v>1406</v>
      </c>
      <c r="P1130" s="129">
        <v>1355.5</v>
      </c>
      <c r="Q1130" s="40">
        <v>645</v>
      </c>
      <c r="R1130" s="40">
        <v>544</v>
      </c>
      <c r="S1130" s="40">
        <v>594.5</v>
      </c>
      <c r="T1130" s="7" t="s">
        <v>37</v>
      </c>
      <c r="U1130" s="4" t="s">
        <v>2252</v>
      </c>
      <c r="AO1130" s="3" t="s">
        <v>1350</v>
      </c>
      <c r="BB1130" s="3" t="s">
        <v>186</v>
      </c>
      <c r="BE1130" s="10"/>
      <c r="BF1130" s="10" t="s">
        <v>21</v>
      </c>
      <c r="BG1130" s="3" t="s">
        <v>5308</v>
      </c>
      <c r="BH1130" s="15" t="s">
        <v>555</v>
      </c>
      <c r="BI1130" s="15" t="s">
        <v>1874</v>
      </c>
      <c r="BJ1130" s="17"/>
      <c r="BK1130" s="15" t="str">
        <f t="shared" si="34"/>
        <v>A</v>
      </c>
      <c r="BL1130" s="15">
        <v>2018</v>
      </c>
      <c r="BM1130" s="11" t="s">
        <v>4075</v>
      </c>
      <c r="BN1130" s="70" t="s">
        <v>1946</v>
      </c>
      <c r="BO1130" s="13" t="s">
        <v>4832</v>
      </c>
      <c r="BP1130" s="70" t="s">
        <v>1942</v>
      </c>
      <c r="BQ1130" s="11" t="s">
        <v>4349</v>
      </c>
      <c r="BW1130" s="47"/>
    </row>
    <row r="1131" spans="1:75" s="3" customFormat="1" x14ac:dyDescent="0.35">
      <c r="A1131" s="71">
        <v>1130</v>
      </c>
      <c r="B1131" s="71">
        <v>305</v>
      </c>
      <c r="C1131" s="4" t="s">
        <v>1339</v>
      </c>
      <c r="D1131" s="10" t="s">
        <v>355</v>
      </c>
      <c r="E1131" s="3" t="s">
        <v>1815</v>
      </c>
      <c r="F1131" s="119">
        <v>-14.422071648090199</v>
      </c>
      <c r="G1131" s="119">
        <v>50.176458566183499</v>
      </c>
      <c r="H1131" s="3" t="s">
        <v>5296</v>
      </c>
      <c r="I1131" s="7" t="s">
        <v>4338</v>
      </c>
      <c r="J1131" s="3" t="s">
        <v>10</v>
      </c>
      <c r="K1131" s="8" t="s">
        <v>1343</v>
      </c>
      <c r="L1131" s="8">
        <v>1200</v>
      </c>
      <c r="M1131" s="8">
        <v>21</v>
      </c>
      <c r="N1131" s="135">
        <v>772</v>
      </c>
      <c r="O1131" s="135">
        <v>957</v>
      </c>
      <c r="P1131" s="129">
        <v>864.5</v>
      </c>
      <c r="Q1131" s="40">
        <v>1178</v>
      </c>
      <c r="R1131" s="40">
        <v>993</v>
      </c>
      <c r="S1131" s="40">
        <v>1085.5</v>
      </c>
      <c r="T1131" s="7" t="s">
        <v>37</v>
      </c>
      <c r="U1131" s="4" t="s">
        <v>2252</v>
      </c>
      <c r="AO1131" s="3" t="s">
        <v>1350</v>
      </c>
      <c r="BB1131" s="3" t="s">
        <v>186</v>
      </c>
      <c r="BE1131" s="10"/>
      <c r="BF1131" s="10" t="s">
        <v>1804</v>
      </c>
      <c r="BG1131" s="3" t="s">
        <v>5307</v>
      </c>
      <c r="BH1131" s="15" t="s">
        <v>555</v>
      </c>
      <c r="BI1131" s="15" t="s">
        <v>1874</v>
      </c>
      <c r="BJ1131" s="17"/>
      <c r="BK1131" s="15" t="str">
        <f t="shared" si="34"/>
        <v>A</v>
      </c>
      <c r="BL1131" s="15">
        <v>2018</v>
      </c>
      <c r="BM1131" s="11" t="s">
        <v>4075</v>
      </c>
      <c r="BN1131" s="70" t="s">
        <v>1947</v>
      </c>
      <c r="BO1131" s="13" t="s">
        <v>4833</v>
      </c>
      <c r="BP1131" s="70" t="s">
        <v>1942</v>
      </c>
      <c r="BQ1131" s="11" t="s">
        <v>4349</v>
      </c>
      <c r="BW1131" s="47"/>
    </row>
    <row r="1132" spans="1:75" s="3" customFormat="1" x14ac:dyDescent="0.35">
      <c r="A1132" s="71">
        <v>1131</v>
      </c>
      <c r="B1132" s="71">
        <v>305</v>
      </c>
      <c r="C1132" s="4" t="s">
        <v>1339</v>
      </c>
      <c r="D1132" s="10" t="s">
        <v>355</v>
      </c>
      <c r="E1132" s="3" t="s">
        <v>1815</v>
      </c>
      <c r="F1132" s="119">
        <v>-14.422071648090199</v>
      </c>
      <c r="G1132" s="119">
        <v>50.176458566183499</v>
      </c>
      <c r="H1132" s="3" t="s">
        <v>5294</v>
      </c>
      <c r="I1132" s="7" t="s">
        <v>4339</v>
      </c>
      <c r="J1132" s="3" t="s">
        <v>10</v>
      </c>
      <c r="K1132" s="8" t="s">
        <v>1344</v>
      </c>
      <c r="L1132" s="8">
        <v>701</v>
      </c>
      <c r="M1132" s="8">
        <v>21</v>
      </c>
      <c r="N1132" s="135">
        <v>1278</v>
      </c>
      <c r="O1132" s="135">
        <v>1387</v>
      </c>
      <c r="P1132" s="129">
        <v>1332.5</v>
      </c>
      <c r="Q1132" s="40">
        <v>672</v>
      </c>
      <c r="R1132" s="40">
        <v>563</v>
      </c>
      <c r="S1132" s="40">
        <v>617.5</v>
      </c>
      <c r="T1132" s="7" t="s">
        <v>37</v>
      </c>
      <c r="U1132" s="4" t="s">
        <v>2252</v>
      </c>
      <c r="AO1132" s="3" t="s">
        <v>1350</v>
      </c>
      <c r="BB1132" s="3" t="s">
        <v>186</v>
      </c>
      <c r="BE1132" s="10"/>
      <c r="BF1132" s="10" t="s">
        <v>21</v>
      </c>
      <c r="BG1132" s="3" t="s">
        <v>5307</v>
      </c>
      <c r="BH1132" s="15" t="s">
        <v>555</v>
      </c>
      <c r="BI1132" s="15" t="s">
        <v>1874</v>
      </c>
      <c r="BJ1132" s="17"/>
      <c r="BK1132" s="15" t="str">
        <f t="shared" si="34"/>
        <v>A</v>
      </c>
      <c r="BL1132" s="15">
        <v>2018</v>
      </c>
      <c r="BM1132" s="11" t="s">
        <v>4075</v>
      </c>
      <c r="BN1132" s="70" t="s">
        <v>1948</v>
      </c>
      <c r="BO1132" s="13" t="s">
        <v>4834</v>
      </c>
      <c r="BP1132" s="70" t="s">
        <v>1942</v>
      </c>
      <c r="BQ1132" s="11" t="s">
        <v>4349</v>
      </c>
      <c r="BW1132" s="47"/>
    </row>
    <row r="1133" spans="1:75" s="3" customFormat="1" x14ac:dyDescent="0.35">
      <c r="A1133" s="71">
        <v>1132</v>
      </c>
      <c r="B1133" s="71">
        <v>305</v>
      </c>
      <c r="C1133" s="4" t="s">
        <v>1339</v>
      </c>
      <c r="D1133" s="10" t="s">
        <v>355</v>
      </c>
      <c r="E1133" s="3" t="s">
        <v>1815</v>
      </c>
      <c r="F1133" s="119">
        <v>-14.422071648090199</v>
      </c>
      <c r="G1133" s="119">
        <v>50.176458566183499</v>
      </c>
      <c r="H1133" s="3" t="s">
        <v>5293</v>
      </c>
      <c r="I1133" s="7" t="s">
        <v>4340</v>
      </c>
      <c r="J1133" s="3" t="s">
        <v>10</v>
      </c>
      <c r="K1133" s="8" t="s">
        <v>1345</v>
      </c>
      <c r="L1133" s="8">
        <v>697</v>
      </c>
      <c r="M1133" s="8">
        <v>21</v>
      </c>
      <c r="N1133" s="135">
        <v>1280</v>
      </c>
      <c r="O1133" s="135">
        <v>1388</v>
      </c>
      <c r="P1133" s="129">
        <v>1334</v>
      </c>
      <c r="Q1133" s="40">
        <v>670</v>
      </c>
      <c r="R1133" s="40">
        <v>562</v>
      </c>
      <c r="S1133" s="40">
        <v>616</v>
      </c>
      <c r="T1133" s="7" t="s">
        <v>37</v>
      </c>
      <c r="U1133" s="4" t="s">
        <v>2252</v>
      </c>
      <c r="AO1133" s="3" t="s">
        <v>1350</v>
      </c>
      <c r="BB1133" s="3" t="s">
        <v>186</v>
      </c>
      <c r="BE1133" s="10"/>
      <c r="BF1133" s="10" t="s">
        <v>21</v>
      </c>
      <c r="BG1133" s="3" t="s">
        <v>5307</v>
      </c>
      <c r="BH1133" s="15" t="s">
        <v>555</v>
      </c>
      <c r="BI1133" s="15" t="s">
        <v>1874</v>
      </c>
      <c r="BJ1133" s="17"/>
      <c r="BK1133" s="15" t="str">
        <f t="shared" si="34"/>
        <v>A</v>
      </c>
      <c r="BL1133" s="15">
        <v>2018</v>
      </c>
      <c r="BM1133" s="11" t="s">
        <v>4075</v>
      </c>
      <c r="BN1133" s="70" t="s">
        <v>1949</v>
      </c>
      <c r="BO1133" s="13" t="s">
        <v>4835</v>
      </c>
      <c r="BP1133" s="70" t="s">
        <v>1942</v>
      </c>
      <c r="BQ1133" s="11" t="s">
        <v>4349</v>
      </c>
      <c r="BW1133" s="47"/>
    </row>
    <row r="1134" spans="1:75" s="3" customFormat="1" x14ac:dyDescent="0.35">
      <c r="A1134" s="71">
        <v>1133</v>
      </c>
      <c r="B1134" s="71">
        <v>305</v>
      </c>
      <c r="C1134" s="4" t="s">
        <v>1339</v>
      </c>
      <c r="D1134" s="10" t="s">
        <v>355</v>
      </c>
      <c r="E1134" s="3" t="s">
        <v>1815</v>
      </c>
      <c r="F1134" s="119">
        <v>-14.422071648090199</v>
      </c>
      <c r="G1134" s="119">
        <v>50.176458566183499</v>
      </c>
      <c r="H1134" s="3" t="s">
        <v>5299</v>
      </c>
      <c r="I1134" s="7" t="s">
        <v>4341</v>
      </c>
      <c r="J1134" s="3" t="s">
        <v>10</v>
      </c>
      <c r="K1134" s="8" t="s">
        <v>1346</v>
      </c>
      <c r="L1134" s="8">
        <v>970</v>
      </c>
      <c r="M1134" s="8">
        <v>21</v>
      </c>
      <c r="N1134" s="135">
        <v>1031</v>
      </c>
      <c r="O1134" s="135">
        <v>1155</v>
      </c>
      <c r="P1134" s="129">
        <v>1093</v>
      </c>
      <c r="Q1134" s="40">
        <v>919</v>
      </c>
      <c r="R1134" s="40">
        <v>795</v>
      </c>
      <c r="S1134" s="40">
        <v>857</v>
      </c>
      <c r="T1134" s="7" t="s">
        <v>37</v>
      </c>
      <c r="U1134" s="4" t="s">
        <v>2252</v>
      </c>
      <c r="AO1134" s="3" t="s">
        <v>1350</v>
      </c>
      <c r="BB1134" s="3" t="s">
        <v>186</v>
      </c>
      <c r="BE1134" s="10"/>
      <c r="BF1134" s="10" t="s">
        <v>1824</v>
      </c>
      <c r="BG1134" s="3" t="s">
        <v>5307</v>
      </c>
      <c r="BH1134" s="15" t="s">
        <v>555</v>
      </c>
      <c r="BI1134" s="15" t="s">
        <v>1874</v>
      </c>
      <c r="BJ1134" s="17"/>
      <c r="BK1134" s="15" t="str">
        <f t="shared" si="34"/>
        <v>A</v>
      </c>
      <c r="BL1134" s="15">
        <v>2018</v>
      </c>
      <c r="BM1134" s="11" t="s">
        <v>4075</v>
      </c>
      <c r="BN1134" s="70" t="s">
        <v>1950</v>
      </c>
      <c r="BO1134" s="13" t="s">
        <v>4836</v>
      </c>
      <c r="BP1134" s="70" t="s">
        <v>1942</v>
      </c>
      <c r="BQ1134" s="11" t="s">
        <v>4349</v>
      </c>
      <c r="BW1134" s="47"/>
    </row>
    <row r="1135" spans="1:75" s="3" customFormat="1" x14ac:dyDescent="0.35">
      <c r="A1135" s="71">
        <v>1134</v>
      </c>
      <c r="B1135" s="71">
        <v>305</v>
      </c>
      <c r="C1135" s="4" t="s">
        <v>1339</v>
      </c>
      <c r="D1135" s="10" t="s">
        <v>355</v>
      </c>
      <c r="E1135" s="3" t="s">
        <v>1815</v>
      </c>
      <c r="F1135" s="119">
        <v>-14.422071648090199</v>
      </c>
      <c r="G1135" s="119">
        <v>50.176458566183499</v>
      </c>
      <c r="H1135" s="3" t="s">
        <v>5300</v>
      </c>
      <c r="I1135" s="7" t="s">
        <v>4342</v>
      </c>
      <c r="J1135" s="3" t="s">
        <v>10</v>
      </c>
      <c r="K1135" s="8" t="s">
        <v>1347</v>
      </c>
      <c r="L1135" s="8">
        <v>1281</v>
      </c>
      <c r="M1135" s="8">
        <v>21</v>
      </c>
      <c r="N1135" s="135">
        <v>675</v>
      </c>
      <c r="O1135" s="135">
        <v>859</v>
      </c>
      <c r="P1135" s="129">
        <v>767</v>
      </c>
      <c r="Q1135" s="40">
        <v>1275</v>
      </c>
      <c r="R1135" s="40">
        <v>1091</v>
      </c>
      <c r="S1135" s="40">
        <v>1183</v>
      </c>
      <c r="T1135" s="7" t="s">
        <v>37</v>
      </c>
      <c r="U1135" s="4" t="s">
        <v>2252</v>
      </c>
      <c r="AO1135" s="3" t="s">
        <v>1350</v>
      </c>
      <c r="BB1135" s="3" t="s">
        <v>186</v>
      </c>
      <c r="BE1135" s="10"/>
      <c r="BF1135" s="10" t="s">
        <v>1804</v>
      </c>
      <c r="BG1135" s="3" t="s">
        <v>5309</v>
      </c>
      <c r="BH1135" s="15" t="s">
        <v>555</v>
      </c>
      <c r="BI1135" s="15" t="s">
        <v>1874</v>
      </c>
      <c r="BJ1135" s="17"/>
      <c r="BK1135" s="15" t="str">
        <f t="shared" si="34"/>
        <v>A</v>
      </c>
      <c r="BL1135" s="15">
        <v>2018</v>
      </c>
      <c r="BM1135" s="11" t="s">
        <v>4075</v>
      </c>
      <c r="BN1135" s="70" t="s">
        <v>1951</v>
      </c>
      <c r="BO1135" s="13" t="s">
        <v>4837</v>
      </c>
      <c r="BP1135" s="70" t="s">
        <v>1942</v>
      </c>
      <c r="BQ1135" s="11" t="s">
        <v>4349</v>
      </c>
      <c r="BW1135" s="47"/>
    </row>
    <row r="1136" spans="1:75" s="3" customFormat="1" x14ac:dyDescent="0.35">
      <c r="A1136" s="71">
        <v>1135</v>
      </c>
      <c r="B1136" s="71">
        <v>305</v>
      </c>
      <c r="C1136" s="4" t="s">
        <v>1339</v>
      </c>
      <c r="D1136" s="10" t="s">
        <v>355</v>
      </c>
      <c r="E1136" s="3" t="s">
        <v>1815</v>
      </c>
      <c r="F1136" s="119">
        <v>-14.422071648090199</v>
      </c>
      <c r="G1136" s="119">
        <v>50.176458566183499</v>
      </c>
      <c r="H1136" s="3" t="s">
        <v>5301</v>
      </c>
      <c r="I1136" s="7" t="s">
        <v>4343</v>
      </c>
      <c r="J1136" s="3" t="s">
        <v>10</v>
      </c>
      <c r="K1136" s="8" t="s">
        <v>1348</v>
      </c>
      <c r="L1136" s="8">
        <v>1211</v>
      </c>
      <c r="M1136" s="8">
        <v>21</v>
      </c>
      <c r="N1136" s="135">
        <v>771</v>
      </c>
      <c r="O1136" s="135">
        <v>951</v>
      </c>
      <c r="P1136" s="129">
        <v>861</v>
      </c>
      <c r="Q1136" s="40">
        <v>1179</v>
      </c>
      <c r="R1136" s="40">
        <v>999</v>
      </c>
      <c r="S1136" s="40">
        <v>1089</v>
      </c>
      <c r="T1136" s="7" t="s">
        <v>37</v>
      </c>
      <c r="U1136" s="4" t="s">
        <v>2252</v>
      </c>
      <c r="AO1136" s="3" t="s">
        <v>1350</v>
      </c>
      <c r="BB1136" s="3" t="s">
        <v>186</v>
      </c>
      <c r="BE1136" s="10"/>
      <c r="BF1136" s="10" t="s">
        <v>1804</v>
      </c>
      <c r="BG1136" s="3" t="s">
        <v>5307</v>
      </c>
      <c r="BH1136" s="15" t="s">
        <v>555</v>
      </c>
      <c r="BI1136" s="15" t="s">
        <v>1874</v>
      </c>
      <c r="BJ1136" s="17"/>
      <c r="BK1136" s="15" t="str">
        <f t="shared" ref="BK1136:BK1157" si="35">IF(BL1136&gt;1988,"A",IF(BL1136&gt;1971,"B","C"))</f>
        <v>A</v>
      </c>
      <c r="BL1136" s="15">
        <v>2018</v>
      </c>
      <c r="BM1136" s="11" t="s">
        <v>4075</v>
      </c>
      <c r="BN1136" s="70" t="s">
        <v>1952</v>
      </c>
      <c r="BO1136" s="13" t="s">
        <v>4838</v>
      </c>
      <c r="BP1136" s="70" t="s">
        <v>1942</v>
      </c>
      <c r="BQ1136" s="11" t="s">
        <v>4349</v>
      </c>
      <c r="BW1136" s="47"/>
    </row>
    <row r="1137" spans="1:75" s="14" customFormat="1" x14ac:dyDescent="0.35">
      <c r="A1137" s="71">
        <v>1136</v>
      </c>
      <c r="B1137" s="71">
        <v>305</v>
      </c>
      <c r="C1137" s="4" t="s">
        <v>1339</v>
      </c>
      <c r="D1137" s="10" t="s">
        <v>355</v>
      </c>
      <c r="E1137" s="3" t="s">
        <v>1815</v>
      </c>
      <c r="F1137" s="119">
        <v>-14.407999999999999</v>
      </c>
      <c r="G1137" s="119">
        <v>50.171999999999997</v>
      </c>
      <c r="H1137" s="8" t="s">
        <v>2864</v>
      </c>
      <c r="I1137" s="8" t="s">
        <v>3029</v>
      </c>
      <c r="J1137" s="3" t="s">
        <v>10</v>
      </c>
      <c r="K1137" s="8" t="s">
        <v>3372</v>
      </c>
      <c r="L1137" s="8">
        <v>710</v>
      </c>
      <c r="M1137" s="8">
        <v>110</v>
      </c>
      <c r="N1137" s="135">
        <v>1050</v>
      </c>
      <c r="O1137" s="135">
        <v>1447</v>
      </c>
      <c r="P1137" s="129">
        <v>1248.5</v>
      </c>
      <c r="Q1137" s="40">
        <v>900</v>
      </c>
      <c r="R1137" s="40">
        <v>503</v>
      </c>
      <c r="S1137" s="40">
        <v>701.5</v>
      </c>
      <c r="T1137" s="8" t="s">
        <v>1034</v>
      </c>
      <c r="U1137" s="4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t="s">
        <v>1824</v>
      </c>
      <c r="BG1137" s="3" t="s">
        <v>2877</v>
      </c>
      <c r="BH1137" s="15" t="s">
        <v>1874</v>
      </c>
      <c r="BI1137" s="15"/>
      <c r="BJ1137" s="15"/>
      <c r="BK1137" s="15" t="str">
        <f t="shared" si="35"/>
        <v>A</v>
      </c>
      <c r="BL1137" s="15">
        <v>1999</v>
      </c>
      <c r="BM1137" s="11" t="s">
        <v>4076</v>
      </c>
      <c r="BN1137" s="28"/>
      <c r="BO1137" s="21" t="s">
        <v>4839</v>
      </c>
      <c r="BP1137" s="28" t="s">
        <v>3316</v>
      </c>
      <c r="BQ1137" s="3"/>
      <c r="BR1137" s="27"/>
      <c r="BS1137" s="3"/>
      <c r="BT1137" s="27"/>
      <c r="BU1137" s="3"/>
      <c r="BV1137" s="27"/>
    </row>
    <row r="1138" spans="1:75" s="14" customFormat="1" x14ac:dyDescent="0.35">
      <c r="A1138" s="71">
        <v>1137</v>
      </c>
      <c r="B1138" s="71">
        <v>305</v>
      </c>
      <c r="C1138" s="4" t="s">
        <v>1339</v>
      </c>
      <c r="D1138" s="10" t="s">
        <v>355</v>
      </c>
      <c r="E1138" s="3" t="s">
        <v>1815</v>
      </c>
      <c r="F1138" s="119">
        <v>-14.407999999999999</v>
      </c>
      <c r="G1138" s="119">
        <v>50.171999999999997</v>
      </c>
      <c r="H1138" s="8" t="s">
        <v>2864</v>
      </c>
      <c r="I1138" s="8" t="s">
        <v>3030</v>
      </c>
      <c r="J1138" s="3" t="s">
        <v>10</v>
      </c>
      <c r="K1138" s="8" t="s">
        <v>3371</v>
      </c>
      <c r="L1138" s="8">
        <v>2980</v>
      </c>
      <c r="M1138" s="8">
        <v>50</v>
      </c>
      <c r="N1138" s="135">
        <v>-1379</v>
      </c>
      <c r="O1138" s="135">
        <v>-1013</v>
      </c>
      <c r="P1138" s="129">
        <v>-1196</v>
      </c>
      <c r="Q1138" s="40">
        <v>3329</v>
      </c>
      <c r="R1138" s="40">
        <v>2963</v>
      </c>
      <c r="S1138" s="40">
        <v>3146</v>
      </c>
      <c r="T1138" s="8" t="s">
        <v>1034</v>
      </c>
      <c r="U1138" s="4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t="s">
        <v>117</v>
      </c>
      <c r="BG1138" s="3"/>
      <c r="BH1138" s="15" t="s">
        <v>556</v>
      </c>
      <c r="BI1138" s="15"/>
      <c r="BJ1138" s="15"/>
      <c r="BK1138" s="15" t="str">
        <f t="shared" si="35"/>
        <v>A</v>
      </c>
      <c r="BL1138" s="15">
        <v>2004</v>
      </c>
      <c r="BM1138" s="21" t="s">
        <v>4121</v>
      </c>
      <c r="BN1138" s="28" t="s">
        <v>2731</v>
      </c>
      <c r="BO1138" s="3"/>
      <c r="BP1138" s="28"/>
      <c r="BQ1138" s="3"/>
      <c r="BR1138" s="27"/>
      <c r="BS1138" s="3"/>
      <c r="BT1138" s="27"/>
      <c r="BU1138" s="3"/>
      <c r="BV1138" s="27"/>
    </row>
    <row r="1139" spans="1:75" s="14" customFormat="1" x14ac:dyDescent="0.35">
      <c r="A1139" s="71">
        <v>1138</v>
      </c>
      <c r="B1139" s="71">
        <v>305</v>
      </c>
      <c r="C1139" s="4" t="s">
        <v>1339</v>
      </c>
      <c r="D1139" s="10" t="s">
        <v>355</v>
      </c>
      <c r="E1139" s="3" t="s">
        <v>1815</v>
      </c>
      <c r="F1139" s="119">
        <v>-14.407999999999999</v>
      </c>
      <c r="G1139" s="119">
        <v>50.171999999999997</v>
      </c>
      <c r="H1139" s="8" t="s">
        <v>2864</v>
      </c>
      <c r="I1139" s="8" t="s">
        <v>3031</v>
      </c>
      <c r="J1139" s="3" t="s">
        <v>10</v>
      </c>
      <c r="K1139" s="8" t="s">
        <v>3370</v>
      </c>
      <c r="L1139" s="8">
        <v>3790</v>
      </c>
      <c r="M1139" s="8">
        <v>50</v>
      </c>
      <c r="N1139" s="135">
        <v>-2437</v>
      </c>
      <c r="O1139" s="135">
        <v>-2028</v>
      </c>
      <c r="P1139" s="129">
        <v>-2232.5</v>
      </c>
      <c r="Q1139" s="40">
        <v>4387</v>
      </c>
      <c r="R1139" s="40">
        <v>3978</v>
      </c>
      <c r="S1139" s="40">
        <v>4182.5</v>
      </c>
      <c r="T1139" s="8" t="s">
        <v>1034</v>
      </c>
      <c r="U1139" s="4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t="s">
        <v>117</v>
      </c>
      <c r="BG1139" s="3"/>
      <c r="BH1139" s="15" t="s">
        <v>556</v>
      </c>
      <c r="BI1139" s="15"/>
      <c r="BJ1139" s="15"/>
      <c r="BK1139" s="15" t="str">
        <f t="shared" si="35"/>
        <v>A</v>
      </c>
      <c r="BL1139" s="15">
        <v>2004</v>
      </c>
      <c r="BM1139" s="21" t="s">
        <v>4121</v>
      </c>
      <c r="BN1139" s="28" t="s">
        <v>2731</v>
      </c>
      <c r="BO1139" s="3"/>
      <c r="BP1139" s="28"/>
      <c r="BQ1139" s="3"/>
      <c r="BR1139" s="27"/>
      <c r="BS1139" s="3"/>
      <c r="BT1139" s="27"/>
      <c r="BU1139" s="3"/>
      <c r="BV1139" s="27"/>
    </row>
    <row r="1140" spans="1:75" s="5" customFormat="1" x14ac:dyDescent="0.35">
      <c r="A1140" s="71">
        <v>1139</v>
      </c>
      <c r="B1140" s="71">
        <v>306</v>
      </c>
      <c r="C1140" s="4" t="s">
        <v>1349</v>
      </c>
      <c r="D1140" s="10" t="s">
        <v>355</v>
      </c>
      <c r="E1140" s="3" t="s">
        <v>1815</v>
      </c>
      <c r="F1140" s="119">
        <v>-14.303000000000001</v>
      </c>
      <c r="G1140" s="119">
        <v>50.156999999999996</v>
      </c>
      <c r="H1140" s="3" t="s">
        <v>5302</v>
      </c>
      <c r="I1140" s="7" t="s">
        <v>4344</v>
      </c>
      <c r="J1140" s="3" t="s">
        <v>10</v>
      </c>
      <c r="K1140" s="8" t="s">
        <v>1351</v>
      </c>
      <c r="L1140" s="8">
        <v>883</v>
      </c>
      <c r="M1140" s="8">
        <v>21</v>
      </c>
      <c r="N1140" s="135">
        <v>1054</v>
      </c>
      <c r="O1140" s="135">
        <v>1228</v>
      </c>
      <c r="P1140" s="129">
        <v>1141</v>
      </c>
      <c r="Q1140" s="40">
        <v>896</v>
      </c>
      <c r="R1140" s="40">
        <v>722</v>
      </c>
      <c r="S1140" s="40">
        <v>809</v>
      </c>
      <c r="T1140" s="7" t="s">
        <v>37</v>
      </c>
      <c r="U1140" s="4" t="s">
        <v>2252</v>
      </c>
      <c r="V1140" s="3"/>
      <c r="W1140" s="3"/>
      <c r="X1140" s="3"/>
      <c r="Y1140" s="3"/>
      <c r="Z1140" s="3"/>
      <c r="AA1140" s="3"/>
      <c r="AB1140" s="3"/>
      <c r="AC1140" s="3"/>
      <c r="AD1140" s="3"/>
      <c r="AE1140" s="3"/>
      <c r="AF1140" s="3"/>
      <c r="AG1140" s="3"/>
      <c r="AH1140" s="3"/>
      <c r="AI1140" s="3"/>
      <c r="AJ1140" s="3"/>
      <c r="AK1140" s="3"/>
      <c r="AL1140" s="3"/>
      <c r="AM1140" s="3"/>
      <c r="AN1140" s="3"/>
      <c r="AO1140" s="3" t="s">
        <v>1350</v>
      </c>
      <c r="AP1140" s="3"/>
      <c r="AQ1140" s="3"/>
      <c r="AR1140" s="3"/>
      <c r="AS1140" s="3"/>
      <c r="AT1140" s="3"/>
      <c r="AU1140" s="3"/>
      <c r="AV1140" s="3"/>
      <c r="AW1140" s="3"/>
      <c r="AX1140" s="3"/>
      <c r="AY1140" s="3"/>
      <c r="AZ1140" s="3"/>
      <c r="BA1140" s="3"/>
      <c r="BB1140" s="3" t="s">
        <v>186</v>
      </c>
      <c r="BC1140" s="3"/>
      <c r="BD1140" s="3"/>
      <c r="BE1140" s="10"/>
      <c r="BF1140" s="10" t="s">
        <v>1824</v>
      </c>
      <c r="BG1140" s="3"/>
      <c r="BH1140" s="15" t="s">
        <v>555</v>
      </c>
      <c r="BI1140" s="15" t="s">
        <v>1874</v>
      </c>
      <c r="BJ1140" s="17"/>
      <c r="BK1140" s="15" t="str">
        <f t="shared" si="35"/>
        <v>A</v>
      </c>
      <c r="BL1140" s="15">
        <v>2018</v>
      </c>
      <c r="BM1140" s="11" t="s">
        <v>4075</v>
      </c>
      <c r="BN1140" s="70" t="s">
        <v>1953</v>
      </c>
      <c r="BO1140" s="13" t="s">
        <v>4840</v>
      </c>
      <c r="BP1140" s="70" t="s">
        <v>1942</v>
      </c>
      <c r="BQ1140" s="11" t="s">
        <v>4349</v>
      </c>
      <c r="BR1140" s="3"/>
      <c r="BS1140" s="3"/>
      <c r="BT1140" s="3"/>
      <c r="BU1140" s="3"/>
      <c r="BV1140" s="3"/>
      <c r="BW1140" s="46"/>
    </row>
    <row r="1141" spans="1:75" s="5" customFormat="1" x14ac:dyDescent="0.35">
      <c r="A1141" s="71">
        <v>1140</v>
      </c>
      <c r="B1141" s="71">
        <v>306</v>
      </c>
      <c r="C1141" s="4" t="s">
        <v>1349</v>
      </c>
      <c r="D1141" s="10" t="s">
        <v>355</v>
      </c>
      <c r="E1141" s="3" t="s">
        <v>1815</v>
      </c>
      <c r="F1141" s="119">
        <v>-14.303000000000001</v>
      </c>
      <c r="G1141" s="119">
        <v>50.156999999999996</v>
      </c>
      <c r="H1141" s="3" t="s">
        <v>5303</v>
      </c>
      <c r="I1141" s="7" t="s">
        <v>4345</v>
      </c>
      <c r="J1141" s="3" t="s">
        <v>10</v>
      </c>
      <c r="K1141" s="8" t="s">
        <v>1352</v>
      </c>
      <c r="L1141" s="8">
        <v>663</v>
      </c>
      <c r="M1141" s="8">
        <v>21</v>
      </c>
      <c r="N1141" s="135">
        <v>1289</v>
      </c>
      <c r="O1141" s="135">
        <v>1395</v>
      </c>
      <c r="P1141" s="129">
        <v>1342</v>
      </c>
      <c r="Q1141" s="40">
        <v>661</v>
      </c>
      <c r="R1141" s="40">
        <v>555</v>
      </c>
      <c r="S1141" s="40">
        <v>608</v>
      </c>
      <c r="T1141" s="7" t="s">
        <v>37</v>
      </c>
      <c r="U1141" s="4" t="s">
        <v>2252</v>
      </c>
      <c r="V1141" s="3"/>
      <c r="W1141" s="3"/>
      <c r="X1141" s="3"/>
      <c r="Y1141" s="3"/>
      <c r="Z1141" s="3"/>
      <c r="AA1141" s="3"/>
      <c r="AB1141" s="3"/>
      <c r="AC1141" s="3"/>
      <c r="AD1141" s="3"/>
      <c r="AE1141" s="3"/>
      <c r="AF1141" s="3"/>
      <c r="AG1141" s="3"/>
      <c r="AH1141" s="3"/>
      <c r="AI1141" s="3"/>
      <c r="AJ1141" s="3"/>
      <c r="AK1141" s="3"/>
      <c r="AL1141" s="3"/>
      <c r="AM1141" s="3"/>
      <c r="AN1141" s="3"/>
      <c r="AO1141" s="3" t="s">
        <v>1350</v>
      </c>
      <c r="AP1141" s="3"/>
      <c r="AQ1141" s="3"/>
      <c r="AR1141" s="3"/>
      <c r="AS1141" s="3"/>
      <c r="AT1141" s="3"/>
      <c r="AU1141" s="3"/>
      <c r="AV1141" s="3"/>
      <c r="AW1141" s="3"/>
      <c r="AX1141" s="3"/>
      <c r="AY1141" s="3"/>
      <c r="AZ1141" s="3"/>
      <c r="BA1141" s="3"/>
      <c r="BB1141" s="3" t="s">
        <v>186</v>
      </c>
      <c r="BC1141" s="3"/>
      <c r="BD1141" s="3"/>
      <c r="BE1141" s="10"/>
      <c r="BF1141" s="10" t="s">
        <v>21</v>
      </c>
      <c r="BG1141" s="3"/>
      <c r="BH1141" s="15" t="s">
        <v>555</v>
      </c>
      <c r="BI1141" s="15" t="s">
        <v>1874</v>
      </c>
      <c r="BJ1141" s="17"/>
      <c r="BK1141" s="15" t="str">
        <f t="shared" si="35"/>
        <v>A</v>
      </c>
      <c r="BL1141" s="15">
        <v>2018</v>
      </c>
      <c r="BM1141" s="11" t="s">
        <v>4075</v>
      </c>
      <c r="BN1141" s="70" t="s">
        <v>1954</v>
      </c>
      <c r="BO1141" s="13" t="s">
        <v>4841</v>
      </c>
      <c r="BP1141" s="70" t="s">
        <v>1942</v>
      </c>
      <c r="BQ1141" s="11" t="s">
        <v>4349</v>
      </c>
      <c r="BR1141" s="3"/>
      <c r="BS1141" s="3"/>
      <c r="BT1141" s="3"/>
      <c r="BU1141" s="3"/>
      <c r="BV1141" s="3"/>
      <c r="BW1141" s="46"/>
    </row>
    <row r="1142" spans="1:75" s="5" customFormat="1" x14ac:dyDescent="0.35">
      <c r="A1142" s="71">
        <v>1141</v>
      </c>
      <c r="B1142" s="71">
        <v>306</v>
      </c>
      <c r="C1142" s="4" t="s">
        <v>1349</v>
      </c>
      <c r="D1142" s="10" t="s">
        <v>355</v>
      </c>
      <c r="E1142" s="3" t="s">
        <v>1815</v>
      </c>
      <c r="F1142" s="119">
        <v>-14.303000000000001</v>
      </c>
      <c r="G1142" s="119">
        <v>50.156999999999996</v>
      </c>
      <c r="H1142" s="3" t="s">
        <v>5304</v>
      </c>
      <c r="I1142" s="7" t="s">
        <v>4346</v>
      </c>
      <c r="J1142" s="3" t="s">
        <v>10</v>
      </c>
      <c r="K1142" s="8" t="s">
        <v>1353</v>
      </c>
      <c r="L1142" s="8">
        <v>821</v>
      </c>
      <c r="M1142" s="8">
        <v>21</v>
      </c>
      <c r="N1142" s="135">
        <v>1216</v>
      </c>
      <c r="O1142" s="135">
        <v>1276</v>
      </c>
      <c r="P1142" s="129">
        <v>1246</v>
      </c>
      <c r="Q1142" s="40">
        <v>734</v>
      </c>
      <c r="R1142" s="40">
        <v>674</v>
      </c>
      <c r="S1142" s="40">
        <v>704</v>
      </c>
      <c r="T1142" s="7" t="s">
        <v>37</v>
      </c>
      <c r="U1142" s="4" t="s">
        <v>2252</v>
      </c>
      <c r="V1142" s="3"/>
      <c r="W1142" s="3"/>
      <c r="X1142" s="3"/>
      <c r="Y1142" s="3"/>
      <c r="Z1142" s="3"/>
      <c r="AA1142" s="3"/>
      <c r="AB1142" s="3"/>
      <c r="AC1142" s="3"/>
      <c r="AD1142" s="3"/>
      <c r="AE1142" s="3"/>
      <c r="AF1142" s="3"/>
      <c r="AG1142" s="3"/>
      <c r="AH1142" s="3"/>
      <c r="AI1142" s="3"/>
      <c r="AJ1142" s="3"/>
      <c r="AK1142" s="3"/>
      <c r="AL1142" s="3"/>
      <c r="AM1142" s="3"/>
      <c r="AN1142" s="3"/>
      <c r="AO1142" s="3" t="s">
        <v>1350</v>
      </c>
      <c r="AP1142" s="3"/>
      <c r="AQ1142" s="3"/>
      <c r="AR1142" s="3"/>
      <c r="AS1142" s="3"/>
      <c r="AT1142" s="3"/>
      <c r="AU1142" s="3"/>
      <c r="AV1142" s="3"/>
      <c r="AW1142" s="3"/>
      <c r="AX1142" s="3"/>
      <c r="AY1142" s="3"/>
      <c r="AZ1142" s="3"/>
      <c r="BA1142" s="3"/>
      <c r="BB1142" s="3" t="s">
        <v>186</v>
      </c>
      <c r="BC1142" s="3"/>
      <c r="BD1142" s="3"/>
      <c r="BE1142" s="10"/>
      <c r="BF1142" s="10" t="s">
        <v>21</v>
      </c>
      <c r="BG1142" s="3"/>
      <c r="BH1142" s="15" t="s">
        <v>555</v>
      </c>
      <c r="BI1142" s="15" t="s">
        <v>1874</v>
      </c>
      <c r="BJ1142" s="17"/>
      <c r="BK1142" s="15" t="str">
        <f t="shared" si="35"/>
        <v>A</v>
      </c>
      <c r="BL1142" s="15">
        <v>2018</v>
      </c>
      <c r="BM1142" s="11" t="s">
        <v>4075</v>
      </c>
      <c r="BN1142" s="70" t="s">
        <v>1955</v>
      </c>
      <c r="BO1142" s="13" t="s">
        <v>4842</v>
      </c>
      <c r="BP1142" s="70" t="s">
        <v>1942</v>
      </c>
      <c r="BQ1142" s="11" t="s">
        <v>4349</v>
      </c>
      <c r="BR1142" s="3"/>
      <c r="BS1142" s="3"/>
      <c r="BT1142" s="3"/>
      <c r="BU1142" s="3"/>
      <c r="BV1142" s="3"/>
      <c r="BW1142" s="46"/>
    </row>
    <row r="1143" spans="1:75" s="5" customFormat="1" x14ac:dyDescent="0.35">
      <c r="A1143" s="71">
        <v>1142</v>
      </c>
      <c r="B1143" s="71">
        <v>306</v>
      </c>
      <c r="C1143" s="4" t="s">
        <v>1349</v>
      </c>
      <c r="D1143" s="10" t="s">
        <v>355</v>
      </c>
      <c r="E1143" s="3" t="s">
        <v>1815</v>
      </c>
      <c r="F1143" s="119">
        <v>-14.303000000000001</v>
      </c>
      <c r="G1143" s="119">
        <v>50.156999999999996</v>
      </c>
      <c r="H1143" s="3" t="s">
        <v>5305</v>
      </c>
      <c r="I1143" s="7" t="s">
        <v>4347</v>
      </c>
      <c r="J1143" s="3" t="s">
        <v>10</v>
      </c>
      <c r="K1143" s="8" t="s">
        <v>1354</v>
      </c>
      <c r="L1143" s="8">
        <v>842</v>
      </c>
      <c r="M1143" s="8">
        <v>21</v>
      </c>
      <c r="N1143" s="135">
        <v>1180</v>
      </c>
      <c r="O1143" s="135">
        <v>1272</v>
      </c>
      <c r="P1143" s="129">
        <v>1226</v>
      </c>
      <c r="Q1143" s="40">
        <v>770</v>
      </c>
      <c r="R1143" s="40">
        <v>678</v>
      </c>
      <c r="S1143" s="40">
        <v>724</v>
      </c>
      <c r="T1143" s="7" t="s">
        <v>37</v>
      </c>
      <c r="U1143" s="4" t="s">
        <v>2252</v>
      </c>
      <c r="V1143" s="3"/>
      <c r="W1143" s="3"/>
      <c r="X1143" s="3"/>
      <c r="Y1143" s="3"/>
      <c r="Z1143" s="3"/>
      <c r="AA1143" s="3"/>
      <c r="AB1143" s="3"/>
      <c r="AC1143" s="3"/>
      <c r="AD1143" s="3"/>
      <c r="AE1143" s="3"/>
      <c r="AF1143" s="3"/>
      <c r="AG1143" s="3"/>
      <c r="AH1143" s="3"/>
      <c r="AI1143" s="3"/>
      <c r="AJ1143" s="3"/>
      <c r="AK1143" s="3"/>
      <c r="AL1143" s="3"/>
      <c r="AM1143" s="3"/>
      <c r="AN1143" s="3"/>
      <c r="AO1143" s="3" t="s">
        <v>1350</v>
      </c>
      <c r="AP1143" s="3"/>
      <c r="AQ1143" s="3"/>
      <c r="AR1143" s="3"/>
      <c r="AS1143" s="3"/>
      <c r="AT1143" s="3"/>
      <c r="AU1143" s="3"/>
      <c r="AV1143" s="3"/>
      <c r="AW1143" s="3"/>
      <c r="AX1143" s="3"/>
      <c r="AY1143" s="3"/>
      <c r="AZ1143" s="3"/>
      <c r="BA1143" s="3"/>
      <c r="BB1143" s="3" t="s">
        <v>186</v>
      </c>
      <c r="BC1143" s="3"/>
      <c r="BD1143" s="3"/>
      <c r="BE1143" s="10"/>
      <c r="BF1143" s="10" t="s">
        <v>21</v>
      </c>
      <c r="BG1143" s="3"/>
      <c r="BH1143" s="15" t="s">
        <v>555</v>
      </c>
      <c r="BI1143" s="15" t="s">
        <v>1874</v>
      </c>
      <c r="BJ1143" s="17"/>
      <c r="BK1143" s="15" t="str">
        <f t="shared" si="35"/>
        <v>A</v>
      </c>
      <c r="BL1143" s="15">
        <v>2018</v>
      </c>
      <c r="BM1143" s="11" t="s">
        <v>4075</v>
      </c>
      <c r="BN1143" s="70" t="s">
        <v>1956</v>
      </c>
      <c r="BO1143" s="13" t="s">
        <v>4843</v>
      </c>
      <c r="BP1143" s="70" t="s">
        <v>1942</v>
      </c>
      <c r="BQ1143" s="11" t="s">
        <v>4349</v>
      </c>
      <c r="BR1143" s="3"/>
      <c r="BS1143" s="3"/>
      <c r="BT1143" s="3"/>
      <c r="BU1143" s="3"/>
      <c r="BV1143" s="3"/>
      <c r="BW1143" s="46"/>
    </row>
    <row r="1144" spans="1:75" s="5" customFormat="1" x14ac:dyDescent="0.35">
      <c r="A1144" s="71">
        <v>1143</v>
      </c>
      <c r="B1144" s="71">
        <v>306</v>
      </c>
      <c r="C1144" s="4" t="s">
        <v>1349</v>
      </c>
      <c r="D1144" s="10" t="s">
        <v>355</v>
      </c>
      <c r="E1144" s="3" t="s">
        <v>1815</v>
      </c>
      <c r="F1144" s="119">
        <v>-14.303000000000001</v>
      </c>
      <c r="G1144" s="119">
        <v>50.156999999999996</v>
      </c>
      <c r="H1144" s="3" t="s">
        <v>5306</v>
      </c>
      <c r="I1144" s="7" t="s">
        <v>4348</v>
      </c>
      <c r="J1144" s="3" t="s">
        <v>10</v>
      </c>
      <c r="K1144" s="8" t="s">
        <v>1355</v>
      </c>
      <c r="L1144" s="8">
        <v>784</v>
      </c>
      <c r="M1144" s="8">
        <v>21</v>
      </c>
      <c r="N1144" s="135">
        <v>1225</v>
      </c>
      <c r="O1144" s="135">
        <v>1285</v>
      </c>
      <c r="P1144" s="129">
        <v>1255</v>
      </c>
      <c r="Q1144" s="40">
        <v>725</v>
      </c>
      <c r="R1144" s="40">
        <v>665</v>
      </c>
      <c r="S1144" s="40">
        <v>695</v>
      </c>
      <c r="T1144" s="7" t="s">
        <v>37</v>
      </c>
      <c r="U1144" s="4" t="s">
        <v>2252</v>
      </c>
      <c r="V1144" s="3"/>
      <c r="W1144" s="3"/>
      <c r="X1144" s="3"/>
      <c r="Y1144" s="3"/>
      <c r="Z1144" s="3"/>
      <c r="AA1144" s="3"/>
      <c r="AB1144" s="3"/>
      <c r="AC1144" s="3"/>
      <c r="AD1144" s="3"/>
      <c r="AE1144" s="3"/>
      <c r="AF1144" s="3"/>
      <c r="AG1144" s="3"/>
      <c r="AH1144" s="3"/>
      <c r="AI1144" s="3"/>
      <c r="AJ1144" s="3"/>
      <c r="AK1144" s="3"/>
      <c r="AL1144" s="3"/>
      <c r="AM1144" s="3"/>
      <c r="AN1144" s="3"/>
      <c r="AO1144" s="3" t="s">
        <v>1350</v>
      </c>
      <c r="AP1144" s="3"/>
      <c r="AQ1144" s="3"/>
      <c r="AR1144" s="3"/>
      <c r="AS1144" s="3"/>
      <c r="AT1144" s="3"/>
      <c r="AU1144" s="3"/>
      <c r="AV1144" s="3"/>
      <c r="AW1144" s="3"/>
      <c r="AX1144" s="3"/>
      <c r="AY1144" s="3"/>
      <c r="AZ1144" s="3"/>
      <c r="BA1144" s="3"/>
      <c r="BB1144" s="3" t="s">
        <v>186</v>
      </c>
      <c r="BC1144" s="3"/>
      <c r="BD1144" s="3"/>
      <c r="BE1144" s="10"/>
      <c r="BF1144" s="10" t="s">
        <v>21</v>
      </c>
      <c r="BG1144" s="3"/>
      <c r="BH1144" s="15" t="s">
        <v>555</v>
      </c>
      <c r="BI1144" s="15" t="s">
        <v>1874</v>
      </c>
      <c r="BJ1144" s="17"/>
      <c r="BK1144" s="15" t="str">
        <f t="shared" si="35"/>
        <v>A</v>
      </c>
      <c r="BL1144" s="15">
        <v>2018</v>
      </c>
      <c r="BM1144" s="11" t="s">
        <v>4075</v>
      </c>
      <c r="BN1144" s="70" t="s">
        <v>1957</v>
      </c>
      <c r="BO1144" s="13" t="s">
        <v>4844</v>
      </c>
      <c r="BP1144" s="70" t="s">
        <v>1942</v>
      </c>
      <c r="BQ1144" s="11" t="s">
        <v>4349</v>
      </c>
      <c r="BR1144" s="3"/>
      <c r="BS1144" s="3"/>
      <c r="BT1144" s="3"/>
      <c r="BU1144" s="3"/>
      <c r="BV1144" s="3"/>
      <c r="BW1144" s="46"/>
    </row>
    <row r="1145" spans="1:75" s="52" customFormat="1" x14ac:dyDescent="0.35">
      <c r="A1145" s="71">
        <v>1144</v>
      </c>
      <c r="B1145" s="71">
        <v>307</v>
      </c>
      <c r="C1145" s="4" t="s">
        <v>1360</v>
      </c>
      <c r="D1145" s="10" t="s">
        <v>355</v>
      </c>
      <c r="E1145" s="3" t="s">
        <v>1818</v>
      </c>
      <c r="F1145" s="119">
        <v>-25.036000000000001</v>
      </c>
      <c r="G1145" s="119">
        <v>46.892000000000003</v>
      </c>
      <c r="H1145" s="7" t="s">
        <v>3438</v>
      </c>
      <c r="I1145" s="7" t="s">
        <v>3289</v>
      </c>
      <c r="J1145" s="3" t="s">
        <v>10</v>
      </c>
      <c r="K1145" s="8" t="s">
        <v>1361</v>
      </c>
      <c r="L1145" s="8">
        <v>794</v>
      </c>
      <c r="M1145" s="8">
        <v>29</v>
      </c>
      <c r="N1145" s="135">
        <v>1220</v>
      </c>
      <c r="O1145" s="135">
        <v>1295</v>
      </c>
      <c r="P1145" s="129">
        <v>1257.5</v>
      </c>
      <c r="Q1145" s="40">
        <v>730</v>
      </c>
      <c r="R1145" s="40">
        <v>655</v>
      </c>
      <c r="S1145" s="40">
        <v>692.5</v>
      </c>
      <c r="T1145" s="7" t="s">
        <v>37</v>
      </c>
      <c r="U1145" s="4" t="s">
        <v>2252</v>
      </c>
      <c r="V1145" s="3"/>
      <c r="W1145" s="3"/>
      <c r="X1145" s="3"/>
      <c r="Y1145" s="3"/>
      <c r="Z1145" s="3"/>
      <c r="AA1145" s="3"/>
      <c r="AB1145" s="3"/>
      <c r="AC1145" s="3"/>
      <c r="AD1145" s="3"/>
      <c r="AE1145" s="3"/>
      <c r="AF1145" s="3"/>
      <c r="AG1145" s="3"/>
      <c r="AH1145" s="3"/>
      <c r="AI1145" s="3"/>
      <c r="AJ1145" s="3"/>
      <c r="AK1145" s="3"/>
      <c r="AL1145" s="3"/>
      <c r="AM1145" s="3"/>
      <c r="AN1145" s="3"/>
      <c r="AO1145" s="3" t="s">
        <v>1350</v>
      </c>
      <c r="AP1145" s="3"/>
      <c r="AQ1145" s="3"/>
      <c r="AR1145" s="3"/>
      <c r="AS1145" s="3"/>
      <c r="AT1145" s="3"/>
      <c r="AU1145" s="3"/>
      <c r="AV1145" s="3"/>
      <c r="AW1145" s="3"/>
      <c r="AX1145" s="3"/>
      <c r="AY1145" s="3"/>
      <c r="AZ1145" s="3"/>
      <c r="BA1145" s="3"/>
      <c r="BB1145" s="3"/>
      <c r="BC1145" s="3"/>
      <c r="BD1145" s="3" t="s">
        <v>186</v>
      </c>
      <c r="BE1145" s="10" t="s">
        <v>4126</v>
      </c>
      <c r="BF1145" s="10" t="s">
        <v>21</v>
      </c>
      <c r="BG1145" s="3" t="s">
        <v>4127</v>
      </c>
      <c r="BH1145" s="15" t="s">
        <v>1874</v>
      </c>
      <c r="BI1145" s="15" t="s">
        <v>1874</v>
      </c>
      <c r="BJ1145" s="17"/>
      <c r="BK1145" s="15" t="str">
        <f t="shared" si="35"/>
        <v>A</v>
      </c>
      <c r="BL1145" s="15">
        <v>2010</v>
      </c>
      <c r="BM1145" s="11" t="s">
        <v>4077</v>
      </c>
      <c r="BN1145" s="28"/>
      <c r="BO1145" s="3"/>
      <c r="BP1145" s="28"/>
      <c r="BQ1145" s="3"/>
      <c r="BR1145" s="27"/>
      <c r="BS1145" s="3"/>
      <c r="BT1145" s="27"/>
      <c r="BU1145" s="3"/>
      <c r="BV1145" s="27"/>
      <c r="BW1145" s="51"/>
    </row>
    <row r="1146" spans="1:75" s="52" customFormat="1" x14ac:dyDescent="0.35">
      <c r="A1146" s="71">
        <v>1145</v>
      </c>
      <c r="B1146" s="71">
        <v>307</v>
      </c>
      <c r="C1146" s="4" t="s">
        <v>1360</v>
      </c>
      <c r="D1146" s="10" t="s">
        <v>355</v>
      </c>
      <c r="E1146" s="3" t="s">
        <v>1818</v>
      </c>
      <c r="F1146" s="119">
        <v>-25.036000000000001</v>
      </c>
      <c r="G1146" s="119">
        <v>46.892000000000003</v>
      </c>
      <c r="H1146" s="7" t="s">
        <v>3438</v>
      </c>
      <c r="I1146" s="7" t="s">
        <v>3290</v>
      </c>
      <c r="J1146" s="3" t="s">
        <v>10</v>
      </c>
      <c r="K1146" s="8" t="s">
        <v>1362</v>
      </c>
      <c r="L1146" s="8">
        <v>873</v>
      </c>
      <c r="M1146" s="8">
        <v>31</v>
      </c>
      <c r="N1146" s="135">
        <v>1159</v>
      </c>
      <c r="O1146" s="135">
        <v>1272</v>
      </c>
      <c r="P1146" s="129">
        <v>1215.5</v>
      </c>
      <c r="Q1146" s="40">
        <v>791</v>
      </c>
      <c r="R1146" s="40">
        <v>678</v>
      </c>
      <c r="S1146" s="40">
        <v>734.5</v>
      </c>
      <c r="T1146" s="7" t="s">
        <v>37</v>
      </c>
      <c r="U1146" s="4" t="s">
        <v>2252</v>
      </c>
      <c r="V1146" s="3"/>
      <c r="W1146" s="3"/>
      <c r="X1146" s="3"/>
      <c r="Y1146" s="3"/>
      <c r="Z1146" s="3"/>
      <c r="AA1146" s="3"/>
      <c r="AB1146" s="3"/>
      <c r="AC1146" s="3"/>
      <c r="AD1146" s="3"/>
      <c r="AE1146" s="3"/>
      <c r="AF1146" s="3"/>
      <c r="AG1146" s="3"/>
      <c r="AH1146" s="3"/>
      <c r="AI1146" s="3"/>
      <c r="AJ1146" s="3"/>
      <c r="AK1146" s="3"/>
      <c r="AL1146" s="3"/>
      <c r="AM1146" s="3"/>
      <c r="AN1146" s="3"/>
      <c r="AO1146" s="3" t="s">
        <v>1350</v>
      </c>
      <c r="AP1146" s="3"/>
      <c r="AQ1146" s="3"/>
      <c r="AR1146" s="3"/>
      <c r="AS1146" s="3"/>
      <c r="AT1146" s="3"/>
      <c r="AU1146" s="3"/>
      <c r="AV1146" s="3"/>
      <c r="AW1146" s="3"/>
      <c r="AX1146" s="3"/>
      <c r="AY1146" s="3"/>
      <c r="AZ1146" s="3"/>
      <c r="BA1146" s="3"/>
      <c r="BB1146" s="3"/>
      <c r="BC1146" s="3"/>
      <c r="BD1146" s="3" t="s">
        <v>186</v>
      </c>
      <c r="BE1146" s="10" t="s">
        <v>4126</v>
      </c>
      <c r="BF1146" s="10" t="s">
        <v>21</v>
      </c>
      <c r="BG1146" s="3" t="s">
        <v>4127</v>
      </c>
      <c r="BH1146" s="15" t="s">
        <v>1874</v>
      </c>
      <c r="BI1146" s="15" t="s">
        <v>1874</v>
      </c>
      <c r="BJ1146" s="17"/>
      <c r="BK1146" s="15" t="str">
        <f t="shared" si="35"/>
        <v>A</v>
      </c>
      <c r="BL1146" s="15">
        <v>2010</v>
      </c>
      <c r="BM1146" s="11" t="s">
        <v>4077</v>
      </c>
      <c r="BN1146" s="28"/>
      <c r="BO1146" s="3"/>
      <c r="BP1146" s="28"/>
      <c r="BQ1146" s="3"/>
      <c r="BR1146" s="27"/>
      <c r="BS1146" s="3"/>
      <c r="BT1146" s="27"/>
      <c r="BU1146" s="3"/>
      <c r="BV1146" s="27"/>
      <c r="BW1146" s="51"/>
    </row>
    <row r="1147" spans="1:75" s="52" customFormat="1" x14ac:dyDescent="0.35">
      <c r="A1147" s="71">
        <v>1146</v>
      </c>
      <c r="B1147" s="71">
        <v>308</v>
      </c>
      <c r="C1147" s="4" t="s">
        <v>1363</v>
      </c>
      <c r="D1147" s="10" t="s">
        <v>355</v>
      </c>
      <c r="E1147" s="3" t="s">
        <v>1818</v>
      </c>
      <c r="F1147" s="119">
        <v>-24.763000000000002</v>
      </c>
      <c r="G1147" s="119">
        <v>45.551000000000002</v>
      </c>
      <c r="H1147" s="7" t="s">
        <v>263</v>
      </c>
      <c r="I1147" s="7" t="s">
        <v>1502</v>
      </c>
      <c r="J1147" s="3" t="s">
        <v>10</v>
      </c>
      <c r="K1147" s="8" t="s">
        <v>1364</v>
      </c>
      <c r="L1147" s="8">
        <v>821</v>
      </c>
      <c r="M1147" s="8">
        <v>29</v>
      </c>
      <c r="N1147" s="135">
        <v>1215</v>
      </c>
      <c r="O1147" s="135">
        <v>1285</v>
      </c>
      <c r="P1147" s="129">
        <v>1250</v>
      </c>
      <c r="Q1147" s="40">
        <v>735</v>
      </c>
      <c r="R1147" s="40">
        <v>665</v>
      </c>
      <c r="S1147" s="40">
        <v>700</v>
      </c>
      <c r="T1147" s="7" t="s">
        <v>37</v>
      </c>
      <c r="U1147" s="4" t="s">
        <v>2252</v>
      </c>
      <c r="V1147" s="3"/>
      <c r="W1147" s="3"/>
      <c r="X1147" s="3"/>
      <c r="Y1147" s="3"/>
      <c r="Z1147" s="3"/>
      <c r="AA1147" s="3"/>
      <c r="AB1147" s="3"/>
      <c r="AC1147" s="3"/>
      <c r="AD1147" s="3"/>
      <c r="AE1147" s="3"/>
      <c r="AF1147" s="3"/>
      <c r="AG1147" s="3"/>
      <c r="AH1147" s="3"/>
      <c r="AI1147" s="3"/>
      <c r="AJ1147" s="3"/>
      <c r="AK1147" s="3"/>
      <c r="AL1147" s="3"/>
      <c r="AM1147" s="3"/>
      <c r="AN1147" s="3"/>
      <c r="AO1147" s="3" t="s">
        <v>1350</v>
      </c>
      <c r="AP1147" s="3" t="s">
        <v>186</v>
      </c>
      <c r="AQ1147" s="3"/>
      <c r="AR1147" s="3"/>
      <c r="AS1147" s="3"/>
      <c r="AT1147" s="3" t="s">
        <v>186</v>
      </c>
      <c r="AU1147" s="3" t="s">
        <v>186</v>
      </c>
      <c r="AV1147" s="3"/>
      <c r="AW1147" s="3"/>
      <c r="AX1147" s="3" t="s">
        <v>186</v>
      </c>
      <c r="AY1147" s="3"/>
      <c r="AZ1147" s="3"/>
      <c r="BA1147" s="3" t="s">
        <v>186</v>
      </c>
      <c r="BB1147" s="3"/>
      <c r="BC1147" s="3" t="s">
        <v>186</v>
      </c>
      <c r="BD1147" s="3" t="s">
        <v>186</v>
      </c>
      <c r="BE1147" s="3" t="s">
        <v>1406</v>
      </c>
      <c r="BF1147" s="10" t="s">
        <v>21</v>
      </c>
      <c r="BG1147" s="3"/>
      <c r="BH1147" s="15" t="s">
        <v>556</v>
      </c>
      <c r="BI1147" s="15" t="s">
        <v>1874</v>
      </c>
      <c r="BJ1147" s="17"/>
      <c r="BK1147" s="15" t="str">
        <f t="shared" si="35"/>
        <v>A</v>
      </c>
      <c r="BL1147" s="15">
        <v>2010</v>
      </c>
      <c r="BM1147" s="11" t="s">
        <v>4077</v>
      </c>
      <c r="BN1147" s="28"/>
      <c r="BO1147" s="3"/>
      <c r="BP1147" s="28"/>
      <c r="BQ1147" s="3"/>
      <c r="BR1147" s="27"/>
      <c r="BS1147" s="3"/>
      <c r="BT1147" s="27"/>
      <c r="BU1147" s="3"/>
      <c r="BV1147" s="27"/>
      <c r="BW1147" s="51"/>
    </row>
    <row r="1148" spans="1:75" s="52" customFormat="1" x14ac:dyDescent="0.35">
      <c r="A1148" s="71">
        <v>1147</v>
      </c>
      <c r="B1148" s="71">
        <v>308</v>
      </c>
      <c r="C1148" s="4" t="s">
        <v>1363</v>
      </c>
      <c r="D1148" s="10" t="s">
        <v>355</v>
      </c>
      <c r="E1148" s="3" t="s">
        <v>1818</v>
      </c>
      <c r="F1148" s="119">
        <v>-24.763000000000002</v>
      </c>
      <c r="G1148" s="119">
        <v>45.551000000000002</v>
      </c>
      <c r="H1148" s="7" t="s">
        <v>263</v>
      </c>
      <c r="I1148" s="7" t="s">
        <v>1501</v>
      </c>
      <c r="J1148" s="3" t="s">
        <v>10</v>
      </c>
      <c r="K1148" s="8" t="s">
        <v>1365</v>
      </c>
      <c r="L1148" s="8">
        <v>603</v>
      </c>
      <c r="M1148" s="8">
        <v>29</v>
      </c>
      <c r="N1148" s="135">
        <v>1319</v>
      </c>
      <c r="O1148" s="135">
        <v>1431</v>
      </c>
      <c r="P1148" s="129">
        <v>1375</v>
      </c>
      <c r="Q1148" s="40">
        <v>631</v>
      </c>
      <c r="R1148" s="40">
        <v>519</v>
      </c>
      <c r="S1148" s="40">
        <v>575</v>
      </c>
      <c r="T1148" s="7" t="s">
        <v>37</v>
      </c>
      <c r="U1148" s="4" t="s">
        <v>2252</v>
      </c>
      <c r="V1148" s="3"/>
      <c r="W1148" s="3"/>
      <c r="X1148" s="3"/>
      <c r="Y1148" s="3"/>
      <c r="Z1148" s="3"/>
      <c r="AA1148" s="3"/>
      <c r="AB1148" s="3"/>
      <c r="AC1148" s="3"/>
      <c r="AD1148" s="3"/>
      <c r="AE1148" s="3"/>
      <c r="AF1148" s="3"/>
      <c r="AG1148" s="3"/>
      <c r="AH1148" s="3"/>
      <c r="AI1148" s="3"/>
      <c r="AJ1148" s="3"/>
      <c r="AK1148" s="3"/>
      <c r="AL1148" s="3"/>
      <c r="AM1148" s="3"/>
      <c r="AN1148" s="3"/>
      <c r="AO1148" s="3" t="s">
        <v>1350</v>
      </c>
      <c r="AP1148" s="3"/>
      <c r="AQ1148" s="3"/>
      <c r="AR1148" s="3"/>
      <c r="AS1148" s="3"/>
      <c r="AT1148" s="3" t="s">
        <v>186</v>
      </c>
      <c r="AU1148" s="3" t="s">
        <v>186</v>
      </c>
      <c r="AV1148" s="3"/>
      <c r="AW1148" s="3"/>
      <c r="AX1148" s="3"/>
      <c r="AY1148" s="3"/>
      <c r="AZ1148" s="3"/>
      <c r="BA1148" s="3"/>
      <c r="BB1148" s="3"/>
      <c r="BC1148" s="3"/>
      <c r="BD1148" s="3" t="s">
        <v>186</v>
      </c>
      <c r="BE1148" s="3" t="s">
        <v>1406</v>
      </c>
      <c r="BF1148" s="10" t="s">
        <v>21</v>
      </c>
      <c r="BG1148" s="3"/>
      <c r="BH1148" s="15" t="s">
        <v>556</v>
      </c>
      <c r="BI1148" s="15" t="s">
        <v>1874</v>
      </c>
      <c r="BJ1148" s="17"/>
      <c r="BK1148" s="15" t="str">
        <f t="shared" si="35"/>
        <v>A</v>
      </c>
      <c r="BL1148" s="15">
        <v>2010</v>
      </c>
      <c r="BM1148" s="11" t="s">
        <v>4077</v>
      </c>
      <c r="BN1148" s="28"/>
      <c r="BO1148" s="3"/>
      <c r="BP1148" s="28"/>
      <c r="BQ1148" s="3"/>
      <c r="BR1148" s="27"/>
      <c r="BS1148" s="3"/>
      <c r="BT1148" s="27"/>
      <c r="BU1148" s="3"/>
      <c r="BV1148" s="27"/>
      <c r="BW1148" s="51"/>
    </row>
    <row r="1149" spans="1:75" s="52" customFormat="1" x14ac:dyDescent="0.35">
      <c r="A1149" s="71">
        <v>1148</v>
      </c>
      <c r="B1149" s="71">
        <v>308</v>
      </c>
      <c r="C1149" s="4" t="s">
        <v>1363</v>
      </c>
      <c r="D1149" s="10" t="s">
        <v>355</v>
      </c>
      <c r="E1149" s="3" t="s">
        <v>1818</v>
      </c>
      <c r="F1149" s="119">
        <v>-24.763000000000002</v>
      </c>
      <c r="G1149" s="119">
        <v>45.551000000000002</v>
      </c>
      <c r="H1149" s="7" t="s">
        <v>263</v>
      </c>
      <c r="I1149" s="7" t="s">
        <v>1500</v>
      </c>
      <c r="J1149" s="3" t="s">
        <v>10</v>
      </c>
      <c r="K1149" s="8" t="s">
        <v>1366</v>
      </c>
      <c r="L1149" s="8">
        <v>629</v>
      </c>
      <c r="M1149" s="8">
        <v>29</v>
      </c>
      <c r="N1149" s="135">
        <v>1305</v>
      </c>
      <c r="O1149" s="135">
        <v>1417</v>
      </c>
      <c r="P1149" s="129">
        <v>1361</v>
      </c>
      <c r="Q1149" s="40">
        <v>645</v>
      </c>
      <c r="R1149" s="40">
        <v>533</v>
      </c>
      <c r="S1149" s="40">
        <v>589</v>
      </c>
      <c r="T1149" s="7" t="s">
        <v>37</v>
      </c>
      <c r="U1149" s="4" t="s">
        <v>2252</v>
      </c>
      <c r="V1149" s="3"/>
      <c r="W1149" s="3"/>
      <c r="X1149" s="3"/>
      <c r="Y1149" s="3"/>
      <c r="Z1149" s="3"/>
      <c r="AA1149" s="3"/>
      <c r="AB1149" s="3"/>
      <c r="AC1149" s="3"/>
      <c r="AD1149" s="3"/>
      <c r="AE1149" s="3"/>
      <c r="AF1149" s="3"/>
      <c r="AG1149" s="3"/>
      <c r="AH1149" s="3"/>
      <c r="AI1149" s="3"/>
      <c r="AJ1149" s="3"/>
      <c r="AK1149" s="3"/>
      <c r="AL1149" s="3"/>
      <c r="AM1149" s="3"/>
      <c r="AN1149" s="3"/>
      <c r="AO1149" s="3" t="s">
        <v>1350</v>
      </c>
      <c r="AP1149" s="3"/>
      <c r="AQ1149" s="3"/>
      <c r="AR1149" s="3"/>
      <c r="AS1149" s="3"/>
      <c r="AT1149" s="3" t="s">
        <v>186</v>
      </c>
      <c r="AU1149" s="3" t="s">
        <v>186</v>
      </c>
      <c r="AV1149" s="3"/>
      <c r="AW1149" s="3"/>
      <c r="AX1149" s="3" t="s">
        <v>186</v>
      </c>
      <c r="AY1149" s="3"/>
      <c r="AZ1149" s="3"/>
      <c r="BA1149" s="3"/>
      <c r="BB1149" s="3"/>
      <c r="BC1149" s="3" t="s">
        <v>186</v>
      </c>
      <c r="BD1149" s="3" t="s">
        <v>186</v>
      </c>
      <c r="BE1149" s="3" t="s">
        <v>1406</v>
      </c>
      <c r="BF1149" s="10" t="s">
        <v>21</v>
      </c>
      <c r="BG1149" s="3"/>
      <c r="BH1149" s="15" t="s">
        <v>556</v>
      </c>
      <c r="BI1149" s="15" t="s">
        <v>1874</v>
      </c>
      <c r="BJ1149" s="17"/>
      <c r="BK1149" s="15" t="str">
        <f t="shared" si="35"/>
        <v>A</v>
      </c>
      <c r="BL1149" s="15">
        <v>2010</v>
      </c>
      <c r="BM1149" s="11" t="s">
        <v>4077</v>
      </c>
      <c r="BN1149" s="28"/>
      <c r="BO1149" s="3"/>
      <c r="BP1149" s="28"/>
      <c r="BQ1149" s="3"/>
      <c r="BR1149" s="27"/>
      <c r="BS1149" s="3"/>
      <c r="BT1149" s="27"/>
      <c r="BU1149" s="3"/>
      <c r="BV1149" s="27"/>
      <c r="BW1149" s="51"/>
    </row>
    <row r="1150" spans="1:75" s="52" customFormat="1" x14ac:dyDescent="0.35">
      <c r="A1150" s="71">
        <v>1149</v>
      </c>
      <c r="B1150" s="71">
        <v>308</v>
      </c>
      <c r="C1150" s="4" t="s">
        <v>1363</v>
      </c>
      <c r="D1150" s="10" t="s">
        <v>355</v>
      </c>
      <c r="E1150" s="3" t="s">
        <v>1818</v>
      </c>
      <c r="F1150" s="119">
        <v>-24.763000000000002</v>
      </c>
      <c r="G1150" s="119">
        <v>45.551000000000002</v>
      </c>
      <c r="H1150" s="7" t="s">
        <v>263</v>
      </c>
      <c r="I1150" s="7" t="s">
        <v>1499</v>
      </c>
      <c r="J1150" s="3" t="s">
        <v>10</v>
      </c>
      <c r="K1150" s="8" t="s">
        <v>1367</v>
      </c>
      <c r="L1150" s="8">
        <v>862</v>
      </c>
      <c r="M1150" s="8">
        <v>30</v>
      </c>
      <c r="N1150" s="135">
        <v>1163</v>
      </c>
      <c r="O1150" s="135">
        <v>1276</v>
      </c>
      <c r="P1150" s="129">
        <v>1219.5</v>
      </c>
      <c r="Q1150" s="40">
        <v>787</v>
      </c>
      <c r="R1150" s="40">
        <v>674</v>
      </c>
      <c r="S1150" s="40">
        <v>730.5</v>
      </c>
      <c r="T1150" s="7" t="s">
        <v>37</v>
      </c>
      <c r="U1150" s="4" t="s">
        <v>2252</v>
      </c>
      <c r="V1150" s="3"/>
      <c r="W1150" s="3"/>
      <c r="X1150" s="3"/>
      <c r="Y1150" s="3"/>
      <c r="Z1150" s="3"/>
      <c r="AA1150" s="3"/>
      <c r="AB1150" s="3"/>
      <c r="AC1150" s="3"/>
      <c r="AD1150" s="3"/>
      <c r="AE1150" s="3"/>
      <c r="AF1150" s="3"/>
      <c r="AG1150" s="3"/>
      <c r="AH1150" s="3"/>
      <c r="AI1150" s="3"/>
      <c r="AJ1150" s="3"/>
      <c r="AK1150" s="3"/>
      <c r="AL1150" s="3"/>
      <c r="AM1150" s="3"/>
      <c r="AN1150" s="3"/>
      <c r="AO1150" s="3" t="s">
        <v>1350</v>
      </c>
      <c r="AP1150" s="3"/>
      <c r="AQ1150" s="3"/>
      <c r="AR1150" s="3"/>
      <c r="AS1150" s="3"/>
      <c r="AT1150" s="3" t="s">
        <v>186</v>
      </c>
      <c r="AU1150" s="3" t="s">
        <v>186</v>
      </c>
      <c r="AV1150" s="3"/>
      <c r="AW1150" s="3"/>
      <c r="AX1150" s="3" t="s">
        <v>186</v>
      </c>
      <c r="AY1150" s="3"/>
      <c r="AZ1150" s="3"/>
      <c r="BA1150" s="3"/>
      <c r="BB1150" s="3"/>
      <c r="BC1150" s="3" t="s">
        <v>186</v>
      </c>
      <c r="BD1150" s="3" t="s">
        <v>186</v>
      </c>
      <c r="BE1150" s="3" t="s">
        <v>1406</v>
      </c>
      <c r="BF1150" s="10" t="s">
        <v>21</v>
      </c>
      <c r="BG1150" s="3"/>
      <c r="BH1150" s="15" t="s">
        <v>556</v>
      </c>
      <c r="BI1150" s="15" t="s">
        <v>1874</v>
      </c>
      <c r="BJ1150" s="17"/>
      <c r="BK1150" s="15" t="str">
        <f t="shared" si="35"/>
        <v>A</v>
      </c>
      <c r="BL1150" s="15">
        <v>2010</v>
      </c>
      <c r="BM1150" s="11" t="s">
        <v>4077</v>
      </c>
      <c r="BN1150" s="28"/>
      <c r="BO1150" s="3"/>
      <c r="BP1150" s="28"/>
      <c r="BQ1150" s="3"/>
      <c r="BR1150" s="27"/>
      <c r="BS1150" s="3"/>
      <c r="BT1150" s="27"/>
      <c r="BU1150" s="3"/>
      <c r="BV1150" s="27"/>
      <c r="BW1150" s="51"/>
    </row>
    <row r="1151" spans="1:75" s="52" customFormat="1" x14ac:dyDescent="0.35">
      <c r="A1151" s="71">
        <v>1150</v>
      </c>
      <c r="B1151" s="71">
        <v>309</v>
      </c>
      <c r="C1151" s="4" t="s">
        <v>1368</v>
      </c>
      <c r="D1151" s="10" t="s">
        <v>355</v>
      </c>
      <c r="E1151" s="3" t="s">
        <v>1818</v>
      </c>
      <c r="F1151" s="119">
        <v>-24.646999999999998</v>
      </c>
      <c r="G1151" s="119">
        <v>45.393999999999998</v>
      </c>
      <c r="H1151" s="7" t="s">
        <v>48</v>
      </c>
      <c r="I1151" s="7" t="s">
        <v>1486</v>
      </c>
      <c r="J1151" s="3" t="s">
        <v>10</v>
      </c>
      <c r="K1151" s="8" t="s">
        <v>1369</v>
      </c>
      <c r="L1151" s="8">
        <v>1140</v>
      </c>
      <c r="M1151" s="8">
        <v>27</v>
      </c>
      <c r="N1151" s="135">
        <v>892</v>
      </c>
      <c r="O1151" s="135">
        <v>1017</v>
      </c>
      <c r="P1151" s="129">
        <v>954.5</v>
      </c>
      <c r="Q1151" s="40">
        <v>1058</v>
      </c>
      <c r="R1151" s="40">
        <v>933</v>
      </c>
      <c r="S1151" s="40">
        <v>995.5</v>
      </c>
      <c r="T1151" s="7" t="s">
        <v>37</v>
      </c>
      <c r="U1151" s="4" t="s">
        <v>2252</v>
      </c>
      <c r="V1151" s="3"/>
      <c r="W1151" s="3"/>
      <c r="X1151" s="3"/>
      <c r="Y1151" s="3"/>
      <c r="Z1151" s="3"/>
      <c r="AA1151" s="3"/>
      <c r="AB1151" s="3"/>
      <c r="AC1151" s="3"/>
      <c r="AD1151" s="3"/>
      <c r="AE1151" s="3"/>
      <c r="AF1151" s="3"/>
      <c r="AG1151" s="3"/>
      <c r="AH1151" s="3"/>
      <c r="AI1151" s="3"/>
      <c r="AJ1151" s="3"/>
      <c r="AK1151" s="3"/>
      <c r="AL1151" s="3"/>
      <c r="AM1151" s="3"/>
      <c r="AN1151" s="3"/>
      <c r="AO1151" s="3" t="s">
        <v>1350</v>
      </c>
      <c r="AP1151" s="3"/>
      <c r="AQ1151" s="3"/>
      <c r="AR1151" s="3"/>
      <c r="AS1151" s="3"/>
      <c r="AT1151" s="3"/>
      <c r="AU1151" s="3"/>
      <c r="AV1151" s="3"/>
      <c r="AW1151" s="3"/>
      <c r="AX1151" s="3" t="s">
        <v>186</v>
      </c>
      <c r="AY1151" s="3"/>
      <c r="AZ1151" s="3"/>
      <c r="BA1151" s="3"/>
      <c r="BB1151" s="3" t="s">
        <v>186</v>
      </c>
      <c r="BC1151" s="3"/>
      <c r="BD1151" s="3" t="s">
        <v>186</v>
      </c>
      <c r="BE1151" s="10" t="s">
        <v>3458</v>
      </c>
      <c r="BF1151" s="10" t="s">
        <v>1804</v>
      </c>
      <c r="BG1151" s="3" t="s">
        <v>3459</v>
      </c>
      <c r="BH1151" s="15" t="s">
        <v>556</v>
      </c>
      <c r="BI1151" s="15" t="s">
        <v>1874</v>
      </c>
      <c r="BJ1151" s="17"/>
      <c r="BK1151" s="15" t="str">
        <f t="shared" si="35"/>
        <v>A</v>
      </c>
      <c r="BL1151" s="15">
        <v>2010</v>
      </c>
      <c r="BM1151" s="11" t="s">
        <v>4077</v>
      </c>
      <c r="BN1151" s="28"/>
      <c r="BO1151" s="3"/>
      <c r="BP1151" s="28"/>
      <c r="BQ1151" s="3"/>
      <c r="BR1151" s="27"/>
      <c r="BS1151" s="3"/>
      <c r="BT1151" s="27"/>
      <c r="BU1151" s="3"/>
      <c r="BV1151" s="27"/>
      <c r="BW1151" s="51"/>
    </row>
    <row r="1152" spans="1:75" s="52" customFormat="1" x14ac:dyDescent="0.35">
      <c r="A1152" s="71">
        <v>1151</v>
      </c>
      <c r="B1152" s="71">
        <v>309</v>
      </c>
      <c r="C1152" s="4" t="s">
        <v>1368</v>
      </c>
      <c r="D1152" s="10" t="s">
        <v>355</v>
      </c>
      <c r="E1152" s="3" t="s">
        <v>1818</v>
      </c>
      <c r="F1152" s="119">
        <v>-24.646999999999998</v>
      </c>
      <c r="G1152" s="119">
        <v>45.393999999999998</v>
      </c>
      <c r="H1152" s="7" t="s">
        <v>48</v>
      </c>
      <c r="I1152" s="7" t="s">
        <v>1487</v>
      </c>
      <c r="J1152" s="3" t="s">
        <v>10</v>
      </c>
      <c r="K1152" s="8" t="s">
        <v>1370</v>
      </c>
      <c r="L1152" s="8">
        <v>1320</v>
      </c>
      <c r="M1152" s="8">
        <v>190</v>
      </c>
      <c r="N1152" s="135">
        <v>385</v>
      </c>
      <c r="O1152" s="135">
        <v>1156</v>
      </c>
      <c r="P1152" s="129">
        <v>770.5</v>
      </c>
      <c r="Q1152" s="40">
        <v>1565</v>
      </c>
      <c r="R1152" s="40">
        <v>794</v>
      </c>
      <c r="S1152" s="40">
        <v>1179.5</v>
      </c>
      <c r="T1152" s="7" t="s">
        <v>37</v>
      </c>
      <c r="U1152" s="4" t="s">
        <v>2252</v>
      </c>
      <c r="V1152" s="3"/>
      <c r="W1152" s="3"/>
      <c r="X1152" s="3"/>
      <c r="Y1152" s="3"/>
      <c r="Z1152" s="3"/>
      <c r="AA1152" s="3"/>
      <c r="AB1152" s="3"/>
      <c r="AC1152" s="3"/>
      <c r="AD1152" s="3"/>
      <c r="AE1152" s="3"/>
      <c r="AF1152" s="3"/>
      <c r="AG1152" s="3"/>
      <c r="AH1152" s="3"/>
      <c r="AI1152" s="3"/>
      <c r="AJ1152" s="3"/>
      <c r="AK1152" s="3"/>
      <c r="AL1152" s="3"/>
      <c r="AM1152" s="3"/>
      <c r="AN1152" s="3"/>
      <c r="AO1152" s="3" t="s">
        <v>1350</v>
      </c>
      <c r="AP1152" s="3" t="s">
        <v>186</v>
      </c>
      <c r="AQ1152" s="3"/>
      <c r="AR1152" s="3"/>
      <c r="AS1152" s="3"/>
      <c r="AT1152" s="3" t="s">
        <v>186</v>
      </c>
      <c r="AU1152" s="3" t="s">
        <v>186</v>
      </c>
      <c r="AV1152" s="3"/>
      <c r="AW1152" s="3"/>
      <c r="AX1152" s="3" t="s">
        <v>186</v>
      </c>
      <c r="AY1152" s="3"/>
      <c r="AZ1152" s="3"/>
      <c r="BA1152" s="3"/>
      <c r="BB1152" s="3" t="s">
        <v>186</v>
      </c>
      <c r="BC1152" s="3"/>
      <c r="BD1152" s="3" t="s">
        <v>186</v>
      </c>
      <c r="BE1152" s="10" t="s">
        <v>3458</v>
      </c>
      <c r="BF1152" s="10" t="s">
        <v>1824</v>
      </c>
      <c r="BG1152" s="3" t="s">
        <v>3459</v>
      </c>
      <c r="BH1152" s="15" t="s">
        <v>1874</v>
      </c>
      <c r="BI1152" s="15" t="s">
        <v>1874</v>
      </c>
      <c r="BJ1152" s="17"/>
      <c r="BK1152" s="15" t="str">
        <f t="shared" si="35"/>
        <v>A</v>
      </c>
      <c r="BL1152" s="15">
        <v>2010</v>
      </c>
      <c r="BM1152" s="11" t="s">
        <v>4077</v>
      </c>
      <c r="BN1152" s="28"/>
      <c r="BO1152" s="3"/>
      <c r="BP1152" s="28"/>
      <c r="BQ1152" s="3"/>
      <c r="BR1152" s="27"/>
      <c r="BS1152" s="3"/>
      <c r="BT1152" s="27"/>
      <c r="BU1152" s="3"/>
      <c r="BV1152" s="27"/>
      <c r="BW1152" s="51"/>
    </row>
    <row r="1153" spans="1:75" s="52" customFormat="1" x14ac:dyDescent="0.35">
      <c r="A1153" s="71">
        <v>1152</v>
      </c>
      <c r="B1153" s="71">
        <v>309</v>
      </c>
      <c r="C1153" s="4" t="s">
        <v>1368</v>
      </c>
      <c r="D1153" s="10" t="s">
        <v>355</v>
      </c>
      <c r="E1153" s="3" t="s">
        <v>1818</v>
      </c>
      <c r="F1153" s="119">
        <v>-24.646999999999998</v>
      </c>
      <c r="G1153" s="119">
        <v>45.393999999999998</v>
      </c>
      <c r="H1153" s="7" t="s">
        <v>2716</v>
      </c>
      <c r="I1153" s="7" t="s">
        <v>1046</v>
      </c>
      <c r="J1153" s="3" t="s">
        <v>10</v>
      </c>
      <c r="K1153" s="8" t="s">
        <v>1371</v>
      </c>
      <c r="L1153" s="8">
        <v>929</v>
      </c>
      <c r="M1153" s="8">
        <v>26</v>
      </c>
      <c r="N1153" s="135">
        <v>1046</v>
      </c>
      <c r="O1153" s="135">
        <v>1222</v>
      </c>
      <c r="P1153" s="129">
        <v>1134</v>
      </c>
      <c r="Q1153" s="40">
        <v>904</v>
      </c>
      <c r="R1153" s="40">
        <v>728</v>
      </c>
      <c r="S1153" s="40">
        <v>816</v>
      </c>
      <c r="T1153" s="7" t="s">
        <v>37</v>
      </c>
      <c r="U1153" s="4" t="s">
        <v>2252</v>
      </c>
      <c r="V1153" s="3"/>
      <c r="W1153" s="3"/>
      <c r="X1153" s="3"/>
      <c r="Y1153" s="3"/>
      <c r="Z1153" s="3"/>
      <c r="AA1153" s="3"/>
      <c r="AB1153" s="3"/>
      <c r="AC1153" s="3"/>
      <c r="AD1153" s="3"/>
      <c r="AE1153" s="3"/>
      <c r="AF1153" s="3"/>
      <c r="AG1153" s="3"/>
      <c r="AH1153" s="3"/>
      <c r="AI1153" s="3"/>
      <c r="AJ1153" s="3"/>
      <c r="AK1153" s="3"/>
      <c r="AL1153" s="3"/>
      <c r="AM1153" s="3"/>
      <c r="AN1153" s="3"/>
      <c r="AO1153" s="3" t="s">
        <v>1350</v>
      </c>
      <c r="AP1153" s="3"/>
      <c r="AQ1153" s="3"/>
      <c r="AR1153" s="3"/>
      <c r="AS1153" s="3"/>
      <c r="AT1153" s="3"/>
      <c r="AU1153" s="3"/>
      <c r="AV1153" s="3"/>
      <c r="AW1153" s="3"/>
      <c r="AX1153" s="3"/>
      <c r="AY1153" s="3"/>
      <c r="AZ1153" s="3"/>
      <c r="BA1153" s="3"/>
      <c r="BB1153" s="3"/>
      <c r="BC1153" s="3"/>
      <c r="BD1153" s="3" t="s">
        <v>186</v>
      </c>
      <c r="BE1153" s="10" t="s">
        <v>3458</v>
      </c>
      <c r="BF1153" s="10" t="s">
        <v>1824</v>
      </c>
      <c r="BG1153" s="3" t="s">
        <v>3459</v>
      </c>
      <c r="BH1153" s="15" t="s">
        <v>1874</v>
      </c>
      <c r="BI1153" s="15" t="s">
        <v>1874</v>
      </c>
      <c r="BJ1153" s="17"/>
      <c r="BK1153" s="15" t="str">
        <f t="shared" si="35"/>
        <v>A</v>
      </c>
      <c r="BL1153" s="15">
        <v>2010</v>
      </c>
      <c r="BM1153" s="11" t="s">
        <v>4077</v>
      </c>
      <c r="BN1153" s="28"/>
      <c r="BO1153" s="3"/>
      <c r="BP1153" s="28"/>
      <c r="BQ1153" s="3"/>
      <c r="BR1153" s="27"/>
      <c r="BS1153" s="3"/>
      <c r="BT1153" s="27"/>
      <c r="BU1153" s="3"/>
      <c r="BV1153" s="27"/>
      <c r="BW1153" s="51"/>
    </row>
    <row r="1154" spans="1:75" s="52" customFormat="1" x14ac:dyDescent="0.35">
      <c r="A1154" s="71">
        <v>1153</v>
      </c>
      <c r="B1154" s="71">
        <v>309</v>
      </c>
      <c r="C1154" s="4" t="s">
        <v>1368</v>
      </c>
      <c r="D1154" s="10" t="s">
        <v>355</v>
      </c>
      <c r="E1154" s="3" t="s">
        <v>1818</v>
      </c>
      <c r="F1154" s="119">
        <v>-24.646999999999998</v>
      </c>
      <c r="G1154" s="119">
        <v>45.393999999999998</v>
      </c>
      <c r="H1154" s="7" t="s">
        <v>251</v>
      </c>
      <c r="I1154" s="7" t="s">
        <v>1483</v>
      </c>
      <c r="J1154" s="3" t="s">
        <v>10</v>
      </c>
      <c r="K1154" s="8" t="s">
        <v>1372</v>
      </c>
      <c r="L1154" s="8">
        <v>1042</v>
      </c>
      <c r="M1154" s="8">
        <v>29</v>
      </c>
      <c r="N1154" s="135">
        <v>991</v>
      </c>
      <c r="O1154" s="135">
        <v>1150</v>
      </c>
      <c r="P1154" s="129">
        <v>1070.5</v>
      </c>
      <c r="Q1154" s="40">
        <v>959</v>
      </c>
      <c r="R1154" s="40">
        <v>800</v>
      </c>
      <c r="S1154" s="40">
        <v>879.5</v>
      </c>
      <c r="T1154" s="7" t="s">
        <v>37</v>
      </c>
      <c r="U1154" s="4" t="s">
        <v>2252</v>
      </c>
      <c r="V1154" s="3"/>
      <c r="W1154" s="3"/>
      <c r="X1154" s="3"/>
      <c r="Y1154" s="3"/>
      <c r="Z1154" s="3"/>
      <c r="AA1154" s="3"/>
      <c r="AB1154" s="3"/>
      <c r="AC1154" s="3"/>
      <c r="AD1154" s="3"/>
      <c r="AE1154" s="3"/>
      <c r="AF1154" s="3"/>
      <c r="AG1154" s="3"/>
      <c r="AH1154" s="3"/>
      <c r="AI1154" s="3"/>
      <c r="AJ1154" s="3"/>
      <c r="AK1154" s="3"/>
      <c r="AL1154" s="3"/>
      <c r="AM1154" s="3"/>
      <c r="AN1154" s="3"/>
      <c r="AO1154" s="3" t="s">
        <v>1350</v>
      </c>
      <c r="AP1154" s="3"/>
      <c r="AQ1154" s="3"/>
      <c r="AR1154" s="3"/>
      <c r="AS1154" s="3"/>
      <c r="AT1154" s="3" t="s">
        <v>186</v>
      </c>
      <c r="AU1154" s="3" t="s">
        <v>186</v>
      </c>
      <c r="AV1154" s="3"/>
      <c r="AW1154" s="3"/>
      <c r="AX1154" s="3"/>
      <c r="AY1154" s="3"/>
      <c r="AZ1154" s="3"/>
      <c r="BA1154" s="3"/>
      <c r="BB1154" s="3" t="s">
        <v>186</v>
      </c>
      <c r="BC1154" s="3"/>
      <c r="BD1154" s="3" t="s">
        <v>186</v>
      </c>
      <c r="BE1154" s="10" t="s">
        <v>3458</v>
      </c>
      <c r="BF1154" s="10" t="s">
        <v>1824</v>
      </c>
      <c r="BG1154" s="3" t="s">
        <v>3459</v>
      </c>
      <c r="BH1154" s="15" t="s">
        <v>556</v>
      </c>
      <c r="BI1154" s="15" t="s">
        <v>1874</v>
      </c>
      <c r="BJ1154" s="17"/>
      <c r="BK1154" s="15" t="str">
        <f t="shared" si="35"/>
        <v>A</v>
      </c>
      <c r="BL1154" s="15">
        <v>2010</v>
      </c>
      <c r="BM1154" s="11" t="s">
        <v>4077</v>
      </c>
      <c r="BN1154" s="28"/>
      <c r="BO1154" s="3"/>
      <c r="BP1154" s="28"/>
      <c r="BQ1154" s="3"/>
      <c r="BR1154" s="27"/>
      <c r="BS1154" s="3"/>
      <c r="BT1154" s="27"/>
      <c r="BU1154" s="3"/>
      <c r="BV1154" s="27"/>
      <c r="BW1154" s="51"/>
    </row>
    <row r="1155" spans="1:75" s="52" customFormat="1" x14ac:dyDescent="0.35">
      <c r="A1155" s="71">
        <v>1154</v>
      </c>
      <c r="B1155" s="71">
        <v>309</v>
      </c>
      <c r="C1155" s="4" t="s">
        <v>1368</v>
      </c>
      <c r="D1155" s="10" t="s">
        <v>355</v>
      </c>
      <c r="E1155" s="3" t="s">
        <v>1818</v>
      </c>
      <c r="F1155" s="119">
        <v>-24.646999999999998</v>
      </c>
      <c r="G1155" s="119">
        <v>45.393999999999998</v>
      </c>
      <c r="H1155" s="8" t="s">
        <v>251</v>
      </c>
      <c r="I1155" s="7" t="s">
        <v>1482</v>
      </c>
      <c r="J1155" s="3" t="s">
        <v>10</v>
      </c>
      <c r="K1155" s="8" t="s">
        <v>1373</v>
      </c>
      <c r="L1155" s="8">
        <v>1060</v>
      </c>
      <c r="M1155" s="8">
        <v>38</v>
      </c>
      <c r="N1155" s="135">
        <v>905</v>
      </c>
      <c r="O1155" s="135">
        <v>1150</v>
      </c>
      <c r="P1155" s="129">
        <v>1027.5</v>
      </c>
      <c r="Q1155" s="40">
        <v>1045</v>
      </c>
      <c r="R1155" s="40">
        <v>800</v>
      </c>
      <c r="S1155" s="40">
        <v>922.5</v>
      </c>
      <c r="T1155" s="7" t="s">
        <v>37</v>
      </c>
      <c r="U1155" s="4" t="s">
        <v>2252</v>
      </c>
      <c r="V1155" s="3"/>
      <c r="W1155" s="3"/>
      <c r="X1155" s="3"/>
      <c r="Y1155" s="3"/>
      <c r="Z1155" s="3"/>
      <c r="AA1155" s="3"/>
      <c r="AB1155" s="3"/>
      <c r="AC1155" s="3"/>
      <c r="AD1155" s="3"/>
      <c r="AE1155" s="3"/>
      <c r="AF1155" s="3"/>
      <c r="AG1155" s="3"/>
      <c r="AH1155" s="3"/>
      <c r="AI1155" s="3"/>
      <c r="AJ1155" s="3"/>
      <c r="AK1155" s="3"/>
      <c r="AL1155" s="3"/>
      <c r="AM1155" s="3"/>
      <c r="AN1155" s="3"/>
      <c r="AO1155" s="3" t="s">
        <v>1350</v>
      </c>
      <c r="AP1155" s="3"/>
      <c r="AQ1155" s="3"/>
      <c r="AR1155" s="3"/>
      <c r="AS1155" s="3"/>
      <c r="AT1155" s="3" t="s">
        <v>186</v>
      </c>
      <c r="AU1155" s="3" t="s">
        <v>186</v>
      </c>
      <c r="AV1155" s="3"/>
      <c r="AW1155" s="3"/>
      <c r="AX1155" s="3"/>
      <c r="AY1155" s="3"/>
      <c r="AZ1155" s="3"/>
      <c r="BA1155" s="3"/>
      <c r="BB1155" s="3" t="s">
        <v>186</v>
      </c>
      <c r="BC1155" s="3"/>
      <c r="BD1155" s="3" t="s">
        <v>186</v>
      </c>
      <c r="BE1155" s="10" t="s">
        <v>1368</v>
      </c>
      <c r="BF1155" s="10" t="s">
        <v>1824</v>
      </c>
      <c r="BG1155" s="3"/>
      <c r="BH1155" s="15" t="s">
        <v>556</v>
      </c>
      <c r="BI1155" s="15" t="s">
        <v>1874</v>
      </c>
      <c r="BJ1155" s="17"/>
      <c r="BK1155" s="15" t="str">
        <f t="shared" si="35"/>
        <v>A</v>
      </c>
      <c r="BL1155" s="15">
        <v>2010</v>
      </c>
      <c r="BM1155" s="11" t="s">
        <v>4077</v>
      </c>
      <c r="BN1155" s="28"/>
      <c r="BO1155" s="3"/>
      <c r="BP1155" s="28"/>
      <c r="BQ1155" s="3"/>
      <c r="BR1155" s="27"/>
      <c r="BS1155" s="3"/>
      <c r="BT1155" s="27"/>
      <c r="BU1155" s="3"/>
      <c r="BV1155" s="27"/>
      <c r="BW1155" s="51"/>
    </row>
    <row r="1156" spans="1:75" s="52" customFormat="1" x14ac:dyDescent="0.35">
      <c r="A1156" s="71">
        <v>1155</v>
      </c>
      <c r="B1156" s="71">
        <v>309</v>
      </c>
      <c r="C1156" s="4" t="s">
        <v>1368</v>
      </c>
      <c r="D1156" s="10" t="s">
        <v>355</v>
      </c>
      <c r="E1156" s="3" t="s">
        <v>1818</v>
      </c>
      <c r="F1156" s="119">
        <v>-24.646999999999998</v>
      </c>
      <c r="G1156" s="119">
        <v>45.393999999999998</v>
      </c>
      <c r="H1156" s="7" t="s">
        <v>251</v>
      </c>
      <c r="I1156" s="7" t="s">
        <v>1484</v>
      </c>
      <c r="J1156" s="3" t="s">
        <v>10</v>
      </c>
      <c r="K1156" s="8" t="s">
        <v>1374</v>
      </c>
      <c r="L1156" s="8">
        <v>1190</v>
      </c>
      <c r="M1156" s="8">
        <v>24</v>
      </c>
      <c r="N1156" s="135">
        <v>773</v>
      </c>
      <c r="O1156" s="135">
        <v>989</v>
      </c>
      <c r="P1156" s="129">
        <v>881</v>
      </c>
      <c r="Q1156" s="40">
        <v>1177</v>
      </c>
      <c r="R1156" s="40">
        <v>961</v>
      </c>
      <c r="S1156" s="40">
        <v>1069</v>
      </c>
      <c r="T1156" s="7" t="s">
        <v>37</v>
      </c>
      <c r="U1156" s="4" t="s">
        <v>2252</v>
      </c>
      <c r="V1156" s="3"/>
      <c r="W1156" s="3"/>
      <c r="X1156" s="3"/>
      <c r="Y1156" s="3"/>
      <c r="Z1156" s="3"/>
      <c r="AA1156" s="3"/>
      <c r="AB1156" s="3"/>
      <c r="AC1156" s="3"/>
      <c r="AD1156" s="3"/>
      <c r="AE1156" s="3"/>
      <c r="AF1156" s="3"/>
      <c r="AG1156" s="3"/>
      <c r="AH1156" s="3"/>
      <c r="AI1156" s="3"/>
      <c r="AJ1156" s="3"/>
      <c r="AK1156" s="3"/>
      <c r="AL1156" s="3"/>
      <c r="AM1156" s="3"/>
      <c r="AN1156" s="3"/>
      <c r="AO1156" s="3" t="s">
        <v>1350</v>
      </c>
      <c r="AP1156" s="3"/>
      <c r="AQ1156" s="3"/>
      <c r="AR1156" s="3"/>
      <c r="AS1156" s="3"/>
      <c r="AT1156" s="3" t="s">
        <v>186</v>
      </c>
      <c r="AU1156" s="3" t="s">
        <v>186</v>
      </c>
      <c r="AV1156" s="3"/>
      <c r="AW1156" s="3"/>
      <c r="AX1156" s="3" t="s">
        <v>186</v>
      </c>
      <c r="AY1156" s="3"/>
      <c r="AZ1156" s="3"/>
      <c r="BA1156" s="3"/>
      <c r="BB1156" s="3" t="s">
        <v>186</v>
      </c>
      <c r="BC1156" s="3"/>
      <c r="BD1156" s="3" t="s">
        <v>186</v>
      </c>
      <c r="BE1156" s="10" t="s">
        <v>3458</v>
      </c>
      <c r="BF1156" s="10" t="s">
        <v>1804</v>
      </c>
      <c r="BG1156" s="3" t="s">
        <v>3459</v>
      </c>
      <c r="BH1156" s="15" t="s">
        <v>555</v>
      </c>
      <c r="BI1156" s="15" t="s">
        <v>1874</v>
      </c>
      <c r="BJ1156" s="17"/>
      <c r="BK1156" s="15" t="str">
        <f t="shared" si="35"/>
        <v>A</v>
      </c>
      <c r="BL1156" s="15">
        <v>2010</v>
      </c>
      <c r="BM1156" s="11" t="s">
        <v>4077</v>
      </c>
      <c r="BN1156" s="28"/>
      <c r="BO1156" s="3"/>
      <c r="BP1156" s="28"/>
      <c r="BQ1156" s="3"/>
      <c r="BR1156" s="27"/>
      <c r="BS1156" s="3"/>
      <c r="BT1156" s="27"/>
      <c r="BU1156" s="3"/>
      <c r="BV1156" s="27"/>
      <c r="BW1156" s="51"/>
    </row>
    <row r="1157" spans="1:75" s="52" customFormat="1" x14ac:dyDescent="0.35">
      <c r="A1157" s="71">
        <v>1156</v>
      </c>
      <c r="B1157" s="71">
        <v>309</v>
      </c>
      <c r="C1157" s="4" t="s">
        <v>1368</v>
      </c>
      <c r="D1157" s="10" t="s">
        <v>355</v>
      </c>
      <c r="E1157" s="3" t="s">
        <v>1818</v>
      </c>
      <c r="F1157" s="119">
        <v>-24.646999999999998</v>
      </c>
      <c r="G1157" s="119">
        <v>45.393999999999998</v>
      </c>
      <c r="H1157" s="7" t="s">
        <v>48</v>
      </c>
      <c r="I1157" s="7" t="s">
        <v>1485</v>
      </c>
      <c r="J1157" s="3" t="s">
        <v>10</v>
      </c>
      <c r="K1157" s="8" t="s">
        <v>1375</v>
      </c>
      <c r="L1157" s="8">
        <v>972</v>
      </c>
      <c r="M1157" s="8">
        <v>26</v>
      </c>
      <c r="N1157" s="135">
        <v>1030</v>
      </c>
      <c r="O1157" s="135">
        <v>1180</v>
      </c>
      <c r="P1157" s="129">
        <v>1105</v>
      </c>
      <c r="Q1157" s="40">
        <v>920</v>
      </c>
      <c r="R1157" s="40">
        <v>770</v>
      </c>
      <c r="S1157" s="40">
        <v>845</v>
      </c>
      <c r="T1157" s="7" t="s">
        <v>37</v>
      </c>
      <c r="U1157" s="4" t="s">
        <v>2252</v>
      </c>
      <c r="V1157" s="3"/>
      <c r="W1157" s="3"/>
      <c r="X1157" s="3"/>
      <c r="Y1157" s="3"/>
      <c r="Z1157" s="3"/>
      <c r="AA1157" s="3"/>
      <c r="AB1157" s="3"/>
      <c r="AC1157" s="3"/>
      <c r="AD1157" s="3"/>
      <c r="AE1157" s="3"/>
      <c r="AF1157" s="3"/>
      <c r="AG1157" s="3"/>
      <c r="AH1157" s="3"/>
      <c r="AI1157" s="3"/>
      <c r="AJ1157" s="3"/>
      <c r="AK1157" s="3"/>
      <c r="AL1157" s="3"/>
      <c r="AM1157" s="3"/>
      <c r="AN1157" s="3"/>
      <c r="AO1157" s="3" t="s">
        <v>1350</v>
      </c>
      <c r="AP1157" s="3"/>
      <c r="AQ1157" s="3"/>
      <c r="AR1157" s="3"/>
      <c r="AS1157" s="3"/>
      <c r="AT1157" s="3"/>
      <c r="AU1157" s="3"/>
      <c r="AV1157" s="3"/>
      <c r="AW1157" s="3"/>
      <c r="AX1157" s="3" t="s">
        <v>186</v>
      </c>
      <c r="AY1157" s="3"/>
      <c r="AZ1157" s="3"/>
      <c r="BA1157" s="3"/>
      <c r="BB1157" s="3" t="s">
        <v>186</v>
      </c>
      <c r="BC1157" s="3"/>
      <c r="BD1157" s="3" t="s">
        <v>186</v>
      </c>
      <c r="BE1157" s="10" t="s">
        <v>3458</v>
      </c>
      <c r="BF1157" s="10" t="s">
        <v>1824</v>
      </c>
      <c r="BG1157" s="3" t="s">
        <v>3459</v>
      </c>
      <c r="BH1157" s="15" t="s">
        <v>556</v>
      </c>
      <c r="BI1157" s="15" t="s">
        <v>1874</v>
      </c>
      <c r="BJ1157" s="17"/>
      <c r="BK1157" s="15" t="str">
        <f t="shared" si="35"/>
        <v>A</v>
      </c>
      <c r="BL1157" s="15">
        <v>2010</v>
      </c>
      <c r="BM1157" s="11" t="s">
        <v>4077</v>
      </c>
      <c r="BN1157" s="28"/>
      <c r="BO1157" s="3"/>
      <c r="BP1157" s="28"/>
      <c r="BQ1157" s="3"/>
      <c r="BR1157" s="27"/>
      <c r="BS1157" s="3"/>
      <c r="BT1157" s="27"/>
      <c r="BU1157" s="3"/>
      <c r="BV1157" s="27"/>
      <c r="BW1157" s="51"/>
    </row>
    <row r="1158" spans="1:75" s="42" customFormat="1" x14ac:dyDescent="0.35">
      <c r="A1158" s="71">
        <v>1157</v>
      </c>
      <c r="B1158" s="71">
        <v>309</v>
      </c>
      <c r="C1158" s="4" t="s">
        <v>1368</v>
      </c>
      <c r="D1158" s="10" t="s">
        <v>355</v>
      </c>
      <c r="E1158" s="3" t="s">
        <v>1818</v>
      </c>
      <c r="F1158" s="119">
        <v>-24.646999999999998</v>
      </c>
      <c r="G1158" s="119">
        <v>45.393999999999998</v>
      </c>
      <c r="H1158" s="7" t="s">
        <v>251</v>
      </c>
      <c r="I1158" s="7" t="s">
        <v>1483</v>
      </c>
      <c r="J1158" s="3" t="s">
        <v>450</v>
      </c>
      <c r="K1158" s="8" t="s">
        <v>3740</v>
      </c>
      <c r="L1158" s="8">
        <v>670</v>
      </c>
      <c r="M1158" s="8">
        <v>120</v>
      </c>
      <c r="N1158" s="135">
        <v>1100</v>
      </c>
      <c r="O1158" s="135">
        <v>1580</v>
      </c>
      <c r="P1158" s="129">
        <v>1340</v>
      </c>
      <c r="Q1158" s="40">
        <v>850</v>
      </c>
      <c r="R1158" s="40">
        <v>370</v>
      </c>
      <c r="S1158" s="40">
        <v>610</v>
      </c>
      <c r="T1158" s="8" t="s">
        <v>1034</v>
      </c>
      <c r="U1158" s="4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t="s">
        <v>186</v>
      </c>
      <c r="AU1158" s="3" t="s">
        <v>186</v>
      </c>
      <c r="AV1158" s="3"/>
      <c r="AW1158" s="3"/>
      <c r="AX1158" s="3"/>
      <c r="AY1158" s="3"/>
      <c r="AZ1158" s="3"/>
      <c r="BA1158" s="3"/>
      <c r="BB1158" s="3"/>
      <c r="BC1158" s="3"/>
      <c r="BD1158" s="3" t="s">
        <v>186</v>
      </c>
      <c r="BE1158" s="10" t="s">
        <v>3458</v>
      </c>
      <c r="BF1158" s="10" t="s">
        <v>1824</v>
      </c>
      <c r="BG1158" s="3" t="s">
        <v>3950</v>
      </c>
      <c r="BH1158" s="15" t="s">
        <v>1874</v>
      </c>
      <c r="BI1158" s="15"/>
      <c r="BJ1158" s="15"/>
      <c r="BK1158" s="15"/>
      <c r="BL1158" s="15">
        <v>2010</v>
      </c>
      <c r="BM1158" s="11" t="s">
        <v>4077</v>
      </c>
      <c r="BN1158" s="28"/>
      <c r="BO1158" s="3"/>
      <c r="BP1158" s="28"/>
      <c r="BQ1158" s="3"/>
      <c r="BR1158" s="27"/>
      <c r="BS1158" s="3"/>
      <c r="BT1158" s="27"/>
      <c r="BU1158" s="3"/>
      <c r="BV1158" s="27"/>
    </row>
    <row r="1159" spans="1:75" s="42" customFormat="1" x14ac:dyDescent="0.35">
      <c r="A1159" s="71">
        <v>1158</v>
      </c>
      <c r="B1159" s="71">
        <v>309</v>
      </c>
      <c r="C1159" s="4" t="s">
        <v>1368</v>
      </c>
      <c r="D1159" s="10" t="s">
        <v>355</v>
      </c>
      <c r="E1159" s="3" t="s">
        <v>1818</v>
      </c>
      <c r="F1159" s="119">
        <v>-24.646999999999998</v>
      </c>
      <c r="G1159" s="119">
        <v>45.393999999999998</v>
      </c>
      <c r="H1159" s="7" t="s">
        <v>49</v>
      </c>
      <c r="I1159" s="8">
        <v>202</v>
      </c>
      <c r="J1159" s="3" t="s">
        <v>450</v>
      </c>
      <c r="K1159" s="8" t="s">
        <v>3741</v>
      </c>
      <c r="L1159" s="8">
        <v>685</v>
      </c>
      <c r="M1159" s="8">
        <v>85</v>
      </c>
      <c r="N1159" s="135">
        <v>1155</v>
      </c>
      <c r="O1159" s="135">
        <v>1495</v>
      </c>
      <c r="P1159" s="129">
        <v>1325</v>
      </c>
      <c r="Q1159" s="40">
        <v>795</v>
      </c>
      <c r="R1159" s="40">
        <v>455</v>
      </c>
      <c r="S1159" s="40">
        <v>625</v>
      </c>
      <c r="T1159" s="8" t="s">
        <v>1034</v>
      </c>
      <c r="U1159" s="4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t="s">
        <v>186</v>
      </c>
      <c r="AU1159" s="3" t="s">
        <v>186</v>
      </c>
      <c r="AV1159" s="3"/>
      <c r="AW1159" s="3"/>
      <c r="AX1159" s="3"/>
      <c r="AY1159" s="3"/>
      <c r="AZ1159" s="3"/>
      <c r="BA1159" s="3"/>
      <c r="BB1159" s="3"/>
      <c r="BC1159" s="3"/>
      <c r="BD1159" s="3" t="s">
        <v>186</v>
      </c>
      <c r="BE1159" s="10" t="s">
        <v>3458</v>
      </c>
      <c r="BF1159" s="10" t="s">
        <v>21</v>
      </c>
      <c r="BG1159" s="3" t="s">
        <v>3951</v>
      </c>
      <c r="BH1159" s="15" t="s">
        <v>556</v>
      </c>
      <c r="BI1159" s="17"/>
      <c r="BJ1159" s="15"/>
      <c r="BK1159" s="15"/>
      <c r="BL1159" s="15">
        <v>2010</v>
      </c>
      <c r="BM1159" s="11" t="s">
        <v>4077</v>
      </c>
      <c r="BN1159" s="28"/>
      <c r="BO1159" s="3"/>
      <c r="BP1159" s="28"/>
      <c r="BQ1159" s="3"/>
      <c r="BR1159" s="27"/>
      <c r="BS1159" s="3"/>
      <c r="BT1159" s="27"/>
      <c r="BU1159" s="3"/>
      <c r="BV1159" s="27"/>
    </row>
    <row r="1160" spans="1:75" s="42" customFormat="1" x14ac:dyDescent="0.35">
      <c r="A1160" s="71">
        <v>1159</v>
      </c>
      <c r="B1160" s="71">
        <v>309</v>
      </c>
      <c r="C1160" s="4" t="s">
        <v>1368</v>
      </c>
      <c r="D1160" s="10" t="s">
        <v>355</v>
      </c>
      <c r="E1160" s="3" t="s">
        <v>1818</v>
      </c>
      <c r="F1160" s="119">
        <v>-24.646999999999998</v>
      </c>
      <c r="G1160" s="119">
        <v>45.393999999999998</v>
      </c>
      <c r="H1160" s="7" t="s">
        <v>49</v>
      </c>
      <c r="I1160" s="8">
        <v>202</v>
      </c>
      <c r="J1160" s="3" t="s">
        <v>450</v>
      </c>
      <c r="K1160" s="8" t="s">
        <v>3742</v>
      </c>
      <c r="L1160" s="8">
        <v>530</v>
      </c>
      <c r="M1160" s="8">
        <v>55</v>
      </c>
      <c r="N1160" s="135">
        <v>1370</v>
      </c>
      <c r="O1160" s="135">
        <v>1590</v>
      </c>
      <c r="P1160" s="129">
        <v>1480</v>
      </c>
      <c r="Q1160" s="40">
        <v>580</v>
      </c>
      <c r="R1160" s="40">
        <v>360</v>
      </c>
      <c r="S1160" s="40">
        <v>470</v>
      </c>
      <c r="T1160" s="8" t="s">
        <v>1034</v>
      </c>
      <c r="U1160" s="4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t="s">
        <v>186</v>
      </c>
      <c r="AU1160" s="3" t="s">
        <v>186</v>
      </c>
      <c r="AV1160" s="3"/>
      <c r="AW1160" s="3"/>
      <c r="AX1160" s="3"/>
      <c r="AY1160" s="3"/>
      <c r="AZ1160" s="3"/>
      <c r="BA1160" s="3"/>
      <c r="BB1160" s="3"/>
      <c r="BC1160" s="3"/>
      <c r="BD1160" s="3" t="s">
        <v>186</v>
      </c>
      <c r="BE1160" s="10" t="s">
        <v>3458</v>
      </c>
      <c r="BF1160" s="10" t="s">
        <v>21</v>
      </c>
      <c r="BG1160" s="3" t="s">
        <v>3952</v>
      </c>
      <c r="BH1160" s="15" t="s">
        <v>1874</v>
      </c>
      <c r="BI1160" s="15"/>
      <c r="BJ1160" s="15"/>
      <c r="BK1160" s="15"/>
      <c r="BL1160" s="15">
        <v>2010</v>
      </c>
      <c r="BM1160" s="11" t="s">
        <v>4077</v>
      </c>
      <c r="BN1160" s="28"/>
      <c r="BO1160" s="3"/>
      <c r="BP1160" s="28"/>
      <c r="BQ1160" s="3"/>
      <c r="BR1160" s="27"/>
      <c r="BS1160" s="3"/>
      <c r="BT1160" s="27"/>
      <c r="BU1160" s="3"/>
      <c r="BV1160" s="27"/>
    </row>
    <row r="1161" spans="1:75" s="52" customFormat="1" x14ac:dyDescent="0.35">
      <c r="A1161" s="71">
        <v>1160</v>
      </c>
      <c r="B1161" s="71">
        <v>310</v>
      </c>
      <c r="C1161" s="4" t="s">
        <v>1376</v>
      </c>
      <c r="D1161" s="10" t="s">
        <v>355</v>
      </c>
      <c r="E1161" s="3" t="s">
        <v>1818</v>
      </c>
      <c r="F1161" s="119">
        <v>-25.596</v>
      </c>
      <c r="G1161" s="119">
        <v>45.226999999999997</v>
      </c>
      <c r="H1161" s="7" t="s">
        <v>1480</v>
      </c>
      <c r="I1161" s="7" t="s">
        <v>3277</v>
      </c>
      <c r="J1161" s="3" t="s">
        <v>10</v>
      </c>
      <c r="K1161" s="8" t="s">
        <v>1380</v>
      </c>
      <c r="L1161" s="8">
        <v>535</v>
      </c>
      <c r="M1161" s="8">
        <v>30</v>
      </c>
      <c r="N1161" s="135">
        <v>1404</v>
      </c>
      <c r="O1161" s="135">
        <v>1451</v>
      </c>
      <c r="P1161" s="129">
        <v>1427.5</v>
      </c>
      <c r="Q1161" s="40">
        <v>546</v>
      </c>
      <c r="R1161" s="40">
        <v>499</v>
      </c>
      <c r="S1161" s="40">
        <v>522.5</v>
      </c>
      <c r="T1161" s="7" t="s">
        <v>37</v>
      </c>
      <c r="U1161" s="4" t="s">
        <v>2252</v>
      </c>
      <c r="V1161" s="3"/>
      <c r="W1161" s="3"/>
      <c r="X1161" s="3"/>
      <c r="Y1161" s="3"/>
      <c r="Z1161" s="3"/>
      <c r="AA1161" s="3"/>
      <c r="AB1161" s="3"/>
      <c r="AC1161" s="3"/>
      <c r="AD1161" s="3"/>
      <c r="AE1161" s="3"/>
      <c r="AF1161" s="3"/>
      <c r="AG1161" s="3"/>
      <c r="AH1161" s="3"/>
      <c r="AI1161" s="3"/>
      <c r="AJ1161" s="3"/>
      <c r="AK1161" s="3"/>
      <c r="AL1161" s="3"/>
      <c r="AM1161" s="3"/>
      <c r="AN1161" s="3"/>
      <c r="AO1161" s="3" t="s">
        <v>1350</v>
      </c>
      <c r="AP1161" s="3"/>
      <c r="AQ1161" s="3" t="s">
        <v>186</v>
      </c>
      <c r="AR1161" s="3"/>
      <c r="AS1161" s="3"/>
      <c r="AT1161" s="3"/>
      <c r="AU1161" s="3"/>
      <c r="AV1161" s="3"/>
      <c r="AW1161" s="3"/>
      <c r="AX1161" s="3"/>
      <c r="AY1161" s="3"/>
      <c r="AZ1161" s="3"/>
      <c r="BA1161" s="3"/>
      <c r="BB1161" s="3"/>
      <c r="BC1161" s="3"/>
      <c r="BD1161" s="3" t="s">
        <v>186</v>
      </c>
      <c r="BE1161" s="10" t="s">
        <v>1852</v>
      </c>
      <c r="BF1161" s="10" t="s">
        <v>21</v>
      </c>
      <c r="BG1161" s="3"/>
      <c r="BH1161" s="15" t="s">
        <v>556</v>
      </c>
      <c r="BI1161" s="15" t="s">
        <v>1874</v>
      </c>
      <c r="BJ1161" s="17"/>
      <c r="BK1161" s="15" t="str">
        <f t="shared" ref="BK1161:BK1190" si="36">IF(BL1161&gt;1988,"A",IF(BL1161&gt;1971,"B","C"))</f>
        <v>A</v>
      </c>
      <c r="BL1161" s="15">
        <v>2002</v>
      </c>
      <c r="BM1161" s="3" t="s">
        <v>5847</v>
      </c>
      <c r="BN1161" s="28"/>
      <c r="BO1161" s="11" t="s">
        <v>5859</v>
      </c>
      <c r="BP1161" s="28" t="s">
        <v>3340</v>
      </c>
      <c r="BQ1161" s="11" t="s">
        <v>4077</v>
      </c>
      <c r="BR1161" s="27"/>
      <c r="BS1161" s="3"/>
      <c r="BT1161" s="27"/>
      <c r="BU1161" s="3"/>
      <c r="BV1161" s="27"/>
      <c r="BW1161" s="51"/>
    </row>
    <row r="1162" spans="1:75" s="52" customFormat="1" x14ac:dyDescent="0.35">
      <c r="A1162" s="71">
        <v>1161</v>
      </c>
      <c r="B1162" s="71">
        <v>310</v>
      </c>
      <c r="C1162" s="4" t="s">
        <v>1376</v>
      </c>
      <c r="D1162" s="10" t="s">
        <v>355</v>
      </c>
      <c r="E1162" s="3" t="s">
        <v>1818</v>
      </c>
      <c r="F1162" s="119">
        <v>-25.596</v>
      </c>
      <c r="G1162" s="119">
        <v>45.226999999999997</v>
      </c>
      <c r="H1162" s="7" t="s">
        <v>1479</v>
      </c>
      <c r="I1162" s="7" t="s">
        <v>4096</v>
      </c>
      <c r="J1162" s="3" t="s">
        <v>10</v>
      </c>
      <c r="K1162" s="8" t="s">
        <v>1478</v>
      </c>
      <c r="L1162" s="8">
        <v>1360</v>
      </c>
      <c r="M1162" s="8">
        <v>35</v>
      </c>
      <c r="N1162" s="135">
        <v>651</v>
      </c>
      <c r="O1162" s="135">
        <v>774</v>
      </c>
      <c r="P1162" s="129">
        <v>712.5</v>
      </c>
      <c r="Q1162" s="40">
        <v>1299</v>
      </c>
      <c r="R1162" s="40">
        <v>1176</v>
      </c>
      <c r="S1162" s="40">
        <v>1237.5</v>
      </c>
      <c r="T1162" s="7" t="s">
        <v>1317</v>
      </c>
      <c r="U1162" s="43" t="s">
        <v>4729</v>
      </c>
      <c r="V1162" s="3"/>
      <c r="W1162" s="3"/>
      <c r="X1162" s="3"/>
      <c r="Y1162" s="3"/>
      <c r="Z1162" s="3"/>
      <c r="AA1162" s="3"/>
      <c r="AB1162" s="3"/>
      <c r="AC1162" s="3"/>
      <c r="AD1162" s="3"/>
      <c r="AE1162" s="3"/>
      <c r="AF1162" s="3"/>
      <c r="AG1162" s="3"/>
      <c r="AH1162" s="3"/>
      <c r="AI1162" s="3"/>
      <c r="AJ1162" s="3"/>
      <c r="AK1162" s="3"/>
      <c r="AL1162" s="3"/>
      <c r="AM1162" s="3"/>
      <c r="AN1162" s="3"/>
      <c r="AO1162" s="3"/>
      <c r="AP1162" s="3" t="s">
        <v>186</v>
      </c>
      <c r="AQ1162" s="3" t="s">
        <v>186</v>
      </c>
      <c r="AR1162" s="3"/>
      <c r="AS1162" s="3"/>
      <c r="AT1162" s="3"/>
      <c r="AU1162" s="3"/>
      <c r="AV1162" s="3"/>
      <c r="AW1162" s="3"/>
      <c r="AX1162" s="3"/>
      <c r="AY1162" s="3"/>
      <c r="AZ1162" s="3"/>
      <c r="BA1162" s="3"/>
      <c r="BB1162" s="3"/>
      <c r="BC1162" s="3"/>
      <c r="BD1162" s="3"/>
      <c r="BE1162" s="10"/>
      <c r="BF1162" s="10" t="s">
        <v>1804</v>
      </c>
      <c r="BG1162" s="3" t="s">
        <v>5461</v>
      </c>
      <c r="BH1162" s="15" t="s">
        <v>1874</v>
      </c>
      <c r="BI1162" s="15"/>
      <c r="BJ1162" s="15" t="s">
        <v>555</v>
      </c>
      <c r="BK1162" s="15" t="str">
        <f t="shared" si="36"/>
        <v>A</v>
      </c>
      <c r="BL1162" s="15">
        <v>2002</v>
      </c>
      <c r="BM1162" s="3" t="s">
        <v>5847</v>
      </c>
      <c r="BN1162" s="28"/>
      <c r="BO1162" s="11" t="s">
        <v>4078</v>
      </c>
      <c r="BP1162" s="28" t="s">
        <v>3340</v>
      </c>
      <c r="BQ1162" s="11" t="s">
        <v>4077</v>
      </c>
      <c r="BR1162" s="27"/>
      <c r="BS1162" s="3"/>
      <c r="BT1162" s="27"/>
      <c r="BU1162" s="3"/>
      <c r="BV1162" s="27"/>
      <c r="BW1162" s="51"/>
    </row>
    <row r="1163" spans="1:75" s="52" customFormat="1" x14ac:dyDescent="0.35">
      <c r="A1163" s="71">
        <v>1162</v>
      </c>
      <c r="B1163" s="71">
        <v>311</v>
      </c>
      <c r="C1163" s="4" t="s">
        <v>1377</v>
      </c>
      <c r="D1163" s="10" t="s">
        <v>355</v>
      </c>
      <c r="E1163" s="3" t="s">
        <v>1818</v>
      </c>
      <c r="F1163" s="119">
        <v>-25.283000000000001</v>
      </c>
      <c r="G1163" s="119">
        <v>44.512</v>
      </c>
      <c r="H1163" s="7" t="s">
        <v>3468</v>
      </c>
      <c r="I1163" s="7" t="s">
        <v>1046</v>
      </c>
      <c r="J1163" s="3" t="s">
        <v>10</v>
      </c>
      <c r="K1163" s="8" t="s">
        <v>1381</v>
      </c>
      <c r="L1163" s="8">
        <v>654</v>
      </c>
      <c r="M1163" s="8">
        <v>30</v>
      </c>
      <c r="N1163" s="135">
        <v>1297</v>
      </c>
      <c r="O1163" s="135">
        <v>1404</v>
      </c>
      <c r="P1163" s="129">
        <v>1350.5</v>
      </c>
      <c r="Q1163" s="40">
        <v>653</v>
      </c>
      <c r="R1163" s="40">
        <v>546</v>
      </c>
      <c r="S1163" s="40">
        <v>599.5</v>
      </c>
      <c r="T1163" s="7" t="s">
        <v>37</v>
      </c>
      <c r="U1163" s="4" t="s">
        <v>2252</v>
      </c>
      <c r="V1163" s="3"/>
      <c r="W1163" s="3"/>
      <c r="X1163" s="3"/>
      <c r="Y1163" s="3"/>
      <c r="Z1163" s="3"/>
      <c r="AA1163" s="3"/>
      <c r="AB1163" s="3"/>
      <c r="AC1163" s="3"/>
      <c r="AD1163" s="3"/>
      <c r="AE1163" s="3"/>
      <c r="AF1163" s="3"/>
      <c r="AG1163" s="3"/>
      <c r="AH1163" s="3"/>
      <c r="AI1163" s="3"/>
      <c r="AJ1163" s="3"/>
      <c r="AK1163" s="3"/>
      <c r="AL1163" s="3"/>
      <c r="AM1163" s="3"/>
      <c r="AN1163" s="3"/>
      <c r="AO1163" s="3" t="s">
        <v>1350</v>
      </c>
      <c r="AP1163" s="3"/>
      <c r="AQ1163" s="3"/>
      <c r="AR1163" s="3"/>
      <c r="AS1163" s="3"/>
      <c r="AT1163" s="3"/>
      <c r="AU1163" s="3"/>
      <c r="AV1163" s="3"/>
      <c r="AW1163" s="3"/>
      <c r="AX1163" s="3"/>
      <c r="AY1163" s="3"/>
      <c r="AZ1163" s="3"/>
      <c r="BA1163" s="3"/>
      <c r="BB1163" s="3"/>
      <c r="BC1163" s="3"/>
      <c r="BD1163" s="3" t="s">
        <v>186</v>
      </c>
      <c r="BE1163" s="10" t="s">
        <v>1852</v>
      </c>
      <c r="BF1163" s="10" t="s">
        <v>21</v>
      </c>
      <c r="BG1163" s="3" t="s">
        <v>3467</v>
      </c>
      <c r="BH1163" s="15" t="s">
        <v>1874</v>
      </c>
      <c r="BI1163" s="15" t="s">
        <v>1874</v>
      </c>
      <c r="BJ1163" s="17"/>
      <c r="BK1163" s="15" t="str">
        <f t="shared" si="36"/>
        <v>A</v>
      </c>
      <c r="BL1163" s="15">
        <v>2010</v>
      </c>
      <c r="BM1163" s="11" t="s">
        <v>4077</v>
      </c>
      <c r="BN1163" s="28"/>
      <c r="BO1163" s="3"/>
      <c r="BP1163" s="28"/>
      <c r="BQ1163" s="3"/>
      <c r="BR1163" s="27"/>
      <c r="BS1163" s="3"/>
      <c r="BT1163" s="27"/>
      <c r="BU1163" s="3"/>
      <c r="BV1163" s="27"/>
      <c r="BW1163" s="51"/>
    </row>
    <row r="1164" spans="1:75" s="52" customFormat="1" x14ac:dyDescent="0.35">
      <c r="A1164" s="71">
        <v>1163</v>
      </c>
      <c r="B1164" s="71">
        <v>312</v>
      </c>
      <c r="C1164" s="4" t="s">
        <v>1378</v>
      </c>
      <c r="D1164" s="10" t="s">
        <v>355</v>
      </c>
      <c r="E1164" s="3" t="s">
        <v>1818</v>
      </c>
      <c r="F1164" s="119">
        <v>-25.225999999999999</v>
      </c>
      <c r="G1164" s="119">
        <v>46.2</v>
      </c>
      <c r="H1164" s="3" t="s">
        <v>3439</v>
      </c>
      <c r="I1164" s="7" t="s">
        <v>1481</v>
      </c>
      <c r="J1164" s="3" t="s">
        <v>10</v>
      </c>
      <c r="K1164" s="8" t="s">
        <v>1382</v>
      </c>
      <c r="L1164" s="8">
        <v>915</v>
      </c>
      <c r="M1164" s="8">
        <v>45</v>
      </c>
      <c r="N1164" s="135">
        <v>1042</v>
      </c>
      <c r="O1164" s="135">
        <v>1268</v>
      </c>
      <c r="P1164" s="129">
        <v>1155</v>
      </c>
      <c r="Q1164" s="40">
        <v>908</v>
      </c>
      <c r="R1164" s="40">
        <v>682</v>
      </c>
      <c r="S1164" s="40">
        <v>795</v>
      </c>
      <c r="T1164" s="7" t="s">
        <v>37</v>
      </c>
      <c r="U1164" s="4" t="s">
        <v>2252</v>
      </c>
      <c r="V1164" s="3"/>
      <c r="W1164" s="3"/>
      <c r="X1164" s="3"/>
      <c r="Y1164" s="3"/>
      <c r="Z1164" s="3"/>
      <c r="AA1164" s="3"/>
      <c r="AB1164" s="3"/>
      <c r="AC1164" s="3"/>
      <c r="AD1164" s="3"/>
      <c r="AE1164" s="3"/>
      <c r="AF1164" s="3"/>
      <c r="AG1164" s="3"/>
      <c r="AH1164" s="3"/>
      <c r="AI1164" s="3"/>
      <c r="AJ1164" s="3"/>
      <c r="AK1164" s="3"/>
      <c r="AL1164" s="3"/>
      <c r="AM1164" s="3"/>
      <c r="AN1164" s="3"/>
      <c r="AO1164" s="3" t="s">
        <v>1350</v>
      </c>
      <c r="AP1164" s="3"/>
      <c r="AQ1164" s="3"/>
      <c r="AR1164" s="3" t="s">
        <v>186</v>
      </c>
      <c r="AS1164" s="3"/>
      <c r="AT1164" s="3"/>
      <c r="AU1164" s="3"/>
      <c r="AV1164" s="3"/>
      <c r="AW1164" s="3"/>
      <c r="AX1164" s="3"/>
      <c r="AY1164" s="3"/>
      <c r="AZ1164" s="3"/>
      <c r="BA1164" s="3"/>
      <c r="BB1164" s="3"/>
      <c r="BC1164" s="3"/>
      <c r="BD1164" s="3" t="s">
        <v>186</v>
      </c>
      <c r="BE1164" s="10" t="s">
        <v>345</v>
      </c>
      <c r="BF1164" s="10" t="s">
        <v>1824</v>
      </c>
      <c r="BG1164" s="3" t="s">
        <v>3966</v>
      </c>
      <c r="BH1164" s="15" t="s">
        <v>556</v>
      </c>
      <c r="BI1164" s="15" t="s">
        <v>1874</v>
      </c>
      <c r="BJ1164" s="17"/>
      <c r="BK1164" s="15" t="str">
        <f t="shared" si="36"/>
        <v>A</v>
      </c>
      <c r="BL1164" s="15">
        <v>1997</v>
      </c>
      <c r="BM1164" s="21" t="s">
        <v>5848</v>
      </c>
      <c r="BN1164" s="28" t="s">
        <v>3336</v>
      </c>
      <c r="BO1164" s="11" t="s">
        <v>4077</v>
      </c>
      <c r="BP1164" s="28"/>
      <c r="BQ1164" s="3"/>
      <c r="BR1164" s="27"/>
      <c r="BS1164" s="3"/>
      <c r="BT1164" s="27"/>
      <c r="BU1164" s="3"/>
      <c r="BV1164" s="27"/>
      <c r="BW1164" s="51"/>
    </row>
    <row r="1165" spans="1:75" s="42" customFormat="1" x14ac:dyDescent="0.35">
      <c r="A1165" s="71">
        <v>1164</v>
      </c>
      <c r="B1165" s="71">
        <v>312</v>
      </c>
      <c r="C1165" s="4" t="s">
        <v>1378</v>
      </c>
      <c r="D1165" s="10" t="s">
        <v>355</v>
      </c>
      <c r="E1165" s="3" t="s">
        <v>1818</v>
      </c>
      <c r="F1165" s="119">
        <v>-25.225999999999999</v>
      </c>
      <c r="G1165" s="119">
        <v>46.2</v>
      </c>
      <c r="H1165" s="8" t="s">
        <v>3429</v>
      </c>
      <c r="I1165" s="8" t="s">
        <v>3173</v>
      </c>
      <c r="J1165" s="3" t="s">
        <v>10</v>
      </c>
      <c r="K1165" s="8" t="s">
        <v>3181</v>
      </c>
      <c r="L1165" s="8">
        <v>2025</v>
      </c>
      <c r="M1165" s="8">
        <v>40</v>
      </c>
      <c r="N1165" s="135">
        <v>-65</v>
      </c>
      <c r="O1165" s="135">
        <v>118</v>
      </c>
      <c r="P1165" s="129">
        <v>26.5</v>
      </c>
      <c r="Q1165" s="40">
        <v>2015</v>
      </c>
      <c r="R1165" s="40">
        <v>1832</v>
      </c>
      <c r="S1165" s="40">
        <v>1923.5</v>
      </c>
      <c r="T1165" s="8" t="s">
        <v>1317</v>
      </c>
      <c r="U1165" s="43" t="s">
        <v>4729</v>
      </c>
      <c r="V1165" s="3"/>
      <c r="W1165" s="3"/>
      <c r="X1165" s="3"/>
      <c r="Y1165" s="3"/>
      <c r="Z1165" s="3"/>
      <c r="AA1165" s="3"/>
      <c r="AB1165" s="3"/>
      <c r="AC1165" s="3"/>
      <c r="AD1165" s="3"/>
      <c r="AE1165" s="3"/>
      <c r="AF1165" s="3"/>
      <c r="AG1165" s="3"/>
      <c r="AH1165" s="3"/>
      <c r="AI1165" s="3"/>
      <c r="AJ1165" s="3"/>
      <c r="AK1165" s="3"/>
      <c r="AL1165" s="3"/>
      <c r="AM1165" s="3"/>
      <c r="AN1165" s="3"/>
      <c r="AO1165" s="3"/>
      <c r="AP1165" s="3" t="s">
        <v>186</v>
      </c>
      <c r="AQ1165" s="3" t="s">
        <v>186</v>
      </c>
      <c r="AR1165" s="3"/>
      <c r="AS1165" s="3"/>
      <c r="AT1165" s="3"/>
      <c r="AU1165" s="3"/>
      <c r="AV1165" s="3"/>
      <c r="AW1165" s="3"/>
      <c r="AX1165" s="3"/>
      <c r="AY1165" s="3"/>
      <c r="AZ1165" s="3"/>
      <c r="BA1165" s="3"/>
      <c r="BB1165" s="3"/>
      <c r="BC1165" s="3"/>
      <c r="BD1165" s="3"/>
      <c r="BE1165" s="3"/>
      <c r="BF1165" s="3" t="s">
        <v>4118</v>
      </c>
      <c r="BG1165" s="3" t="s">
        <v>5462</v>
      </c>
      <c r="BH1165" s="15" t="s">
        <v>1874</v>
      </c>
      <c r="BI1165" s="15"/>
      <c r="BJ1165" s="15" t="s">
        <v>555</v>
      </c>
      <c r="BK1165" s="15" t="str">
        <f t="shared" si="36"/>
        <v>A</v>
      </c>
      <c r="BL1165" s="15">
        <v>1997</v>
      </c>
      <c r="BM1165" s="21" t="s">
        <v>5848</v>
      </c>
      <c r="BN1165" s="28" t="s">
        <v>3336</v>
      </c>
      <c r="BO1165" s="11" t="s">
        <v>4077</v>
      </c>
      <c r="BP1165" s="28"/>
      <c r="BQ1165" s="3"/>
      <c r="BR1165" s="27"/>
      <c r="BS1165" s="3"/>
      <c r="BT1165" s="27"/>
      <c r="BU1165" s="3"/>
      <c r="BV1165" s="27"/>
    </row>
    <row r="1166" spans="1:75" s="42" customFormat="1" x14ac:dyDescent="0.35">
      <c r="A1166" s="71">
        <v>1165</v>
      </c>
      <c r="B1166" s="71">
        <v>312</v>
      </c>
      <c r="C1166" s="4" t="s">
        <v>1378</v>
      </c>
      <c r="D1166" s="10" t="s">
        <v>355</v>
      </c>
      <c r="E1166" s="3" t="s">
        <v>1818</v>
      </c>
      <c r="F1166" s="119">
        <v>-25.225999999999999</v>
      </c>
      <c r="G1166" s="119">
        <v>46.2</v>
      </c>
      <c r="H1166" s="8" t="s">
        <v>3430</v>
      </c>
      <c r="I1166" s="8" t="s">
        <v>3174</v>
      </c>
      <c r="J1166" s="3" t="s">
        <v>10</v>
      </c>
      <c r="K1166" s="8" t="s">
        <v>3182</v>
      </c>
      <c r="L1166" s="8">
        <v>1940</v>
      </c>
      <c r="M1166" s="8">
        <v>45</v>
      </c>
      <c r="N1166" s="135">
        <v>-41</v>
      </c>
      <c r="O1166" s="135">
        <v>227</v>
      </c>
      <c r="P1166" s="129">
        <v>93</v>
      </c>
      <c r="Q1166" s="40">
        <v>1991</v>
      </c>
      <c r="R1166" s="40">
        <v>1723</v>
      </c>
      <c r="S1166" s="40">
        <v>1857</v>
      </c>
      <c r="T1166" s="8" t="s">
        <v>1317</v>
      </c>
      <c r="U1166" s="43" t="s">
        <v>4729</v>
      </c>
      <c r="V1166" s="3"/>
      <c r="W1166" s="3"/>
      <c r="X1166" s="3"/>
      <c r="Y1166" s="3"/>
      <c r="Z1166" s="3"/>
      <c r="AA1166" s="3"/>
      <c r="AB1166" s="3"/>
      <c r="AC1166" s="3"/>
      <c r="AD1166" s="3"/>
      <c r="AE1166" s="3"/>
      <c r="AF1166" s="3"/>
      <c r="AG1166" s="3"/>
      <c r="AH1166" s="3"/>
      <c r="AI1166" s="3"/>
      <c r="AJ1166" s="3"/>
      <c r="AK1166" s="3"/>
      <c r="AL1166" s="3"/>
      <c r="AM1166" s="3"/>
      <c r="AN1166" s="3"/>
      <c r="AO1166" s="3"/>
      <c r="AP1166" s="3" t="s">
        <v>186</v>
      </c>
      <c r="AQ1166" s="3" t="s">
        <v>186</v>
      </c>
      <c r="AR1166" s="3"/>
      <c r="AS1166" s="3"/>
      <c r="AT1166" s="3"/>
      <c r="AU1166" s="3"/>
      <c r="AV1166" s="3"/>
      <c r="AW1166" s="3"/>
      <c r="AX1166" s="3"/>
      <c r="AY1166" s="3"/>
      <c r="AZ1166" s="3"/>
      <c r="BA1166" s="3"/>
      <c r="BB1166" s="3"/>
      <c r="BC1166" s="3"/>
      <c r="BD1166" s="3"/>
      <c r="BE1166" s="3"/>
      <c r="BF1166" s="3" t="s">
        <v>4118</v>
      </c>
      <c r="BG1166" s="3" t="s">
        <v>5462</v>
      </c>
      <c r="BH1166" s="15" t="s">
        <v>1874</v>
      </c>
      <c r="BI1166" s="15"/>
      <c r="BJ1166" s="15" t="s">
        <v>555</v>
      </c>
      <c r="BK1166" s="15" t="str">
        <f t="shared" si="36"/>
        <v>A</v>
      </c>
      <c r="BL1166" s="15">
        <v>1997</v>
      </c>
      <c r="BM1166" s="21" t="s">
        <v>5848</v>
      </c>
      <c r="BN1166" s="28" t="s">
        <v>3336</v>
      </c>
      <c r="BO1166" s="11" t="s">
        <v>4077</v>
      </c>
      <c r="BP1166" s="28"/>
      <c r="BQ1166" s="3"/>
      <c r="BR1166" s="27"/>
      <c r="BS1166" s="3"/>
      <c r="BT1166" s="27"/>
      <c r="BU1166" s="3"/>
      <c r="BV1166" s="27"/>
    </row>
    <row r="1167" spans="1:75" s="42" customFormat="1" x14ac:dyDescent="0.35">
      <c r="A1167" s="71">
        <v>1166</v>
      </c>
      <c r="B1167" s="71">
        <v>312</v>
      </c>
      <c r="C1167" s="4" t="s">
        <v>1378</v>
      </c>
      <c r="D1167" s="10" t="s">
        <v>355</v>
      </c>
      <c r="E1167" s="3" t="s">
        <v>1818</v>
      </c>
      <c r="F1167" s="119">
        <v>-25.225999999999999</v>
      </c>
      <c r="G1167" s="119">
        <v>46.2</v>
      </c>
      <c r="H1167" s="8" t="s">
        <v>3431</v>
      </c>
      <c r="I1167" s="8" t="s">
        <v>3175</v>
      </c>
      <c r="J1167" s="3" t="s">
        <v>10</v>
      </c>
      <c r="K1167" s="8" t="s">
        <v>3083</v>
      </c>
      <c r="L1167" s="8">
        <v>1415</v>
      </c>
      <c r="M1167" s="8">
        <v>45</v>
      </c>
      <c r="N1167" s="135">
        <v>594</v>
      </c>
      <c r="O1167" s="135">
        <v>773</v>
      </c>
      <c r="P1167" s="129">
        <v>683.5</v>
      </c>
      <c r="Q1167" s="40">
        <v>1356</v>
      </c>
      <c r="R1167" s="40">
        <v>1177</v>
      </c>
      <c r="S1167" s="40">
        <v>1266.5</v>
      </c>
      <c r="T1167" s="8" t="s">
        <v>1317</v>
      </c>
      <c r="U1167" s="43" t="s">
        <v>4729</v>
      </c>
      <c r="V1167" s="3"/>
      <c r="W1167" s="3"/>
      <c r="X1167" s="3"/>
      <c r="Y1167" s="3"/>
      <c r="Z1167" s="3"/>
      <c r="AA1167" s="3"/>
      <c r="AB1167" s="3"/>
      <c r="AC1167" s="3"/>
      <c r="AD1167" s="3"/>
      <c r="AE1167" s="3"/>
      <c r="AF1167" s="3"/>
      <c r="AG1167" s="3"/>
      <c r="AH1167" s="3"/>
      <c r="AI1167" s="3"/>
      <c r="AJ1167" s="3"/>
      <c r="AK1167" s="3"/>
      <c r="AL1167" s="3"/>
      <c r="AM1167" s="3"/>
      <c r="AN1167" s="3"/>
      <c r="AO1167" s="3"/>
      <c r="AP1167" s="3" t="s">
        <v>186</v>
      </c>
      <c r="AQ1167" s="3" t="s">
        <v>186</v>
      </c>
      <c r="AR1167" s="3"/>
      <c r="AS1167" s="3"/>
      <c r="AT1167" s="3"/>
      <c r="AU1167" s="3"/>
      <c r="AV1167" s="3"/>
      <c r="AW1167" s="3"/>
      <c r="AX1167" s="3"/>
      <c r="AY1167" s="3"/>
      <c r="AZ1167" s="3"/>
      <c r="BA1167" s="3"/>
      <c r="BB1167" s="3"/>
      <c r="BC1167" s="3"/>
      <c r="BD1167" s="3"/>
      <c r="BE1167" s="3"/>
      <c r="BF1167" s="3" t="s">
        <v>4118</v>
      </c>
      <c r="BG1167" s="3" t="s">
        <v>5462</v>
      </c>
      <c r="BH1167" s="15" t="s">
        <v>1874</v>
      </c>
      <c r="BI1167" s="15"/>
      <c r="BJ1167" s="15" t="s">
        <v>555</v>
      </c>
      <c r="BK1167" s="15" t="str">
        <f t="shared" si="36"/>
        <v>A</v>
      </c>
      <c r="BL1167" s="15">
        <v>1995</v>
      </c>
      <c r="BM1167" s="11" t="s">
        <v>5849</v>
      </c>
      <c r="BN1167" s="28"/>
      <c r="BO1167" s="21" t="s">
        <v>5848</v>
      </c>
      <c r="BP1167" s="28" t="s">
        <v>3336</v>
      </c>
      <c r="BQ1167" s="21" t="s">
        <v>4121</v>
      </c>
      <c r="BR1167" s="28" t="s">
        <v>3316</v>
      </c>
      <c r="BS1167" s="11" t="s">
        <v>4077</v>
      </c>
      <c r="BT1167" s="27"/>
      <c r="BU1167" s="3"/>
      <c r="BV1167" s="27"/>
    </row>
    <row r="1168" spans="1:75" s="42" customFormat="1" x14ac:dyDescent="0.35">
      <c r="A1168" s="71">
        <v>1167</v>
      </c>
      <c r="B1168" s="71">
        <v>312</v>
      </c>
      <c r="C1168" s="4" t="s">
        <v>1378</v>
      </c>
      <c r="D1168" s="10" t="s">
        <v>355</v>
      </c>
      <c r="E1168" s="3" t="s">
        <v>1818</v>
      </c>
      <c r="F1168" s="119">
        <v>-25.225999999999999</v>
      </c>
      <c r="G1168" s="119">
        <v>46.2</v>
      </c>
      <c r="H1168" s="8" t="s">
        <v>3428</v>
      </c>
      <c r="I1168" s="8" t="s">
        <v>3176</v>
      </c>
      <c r="J1168" s="3" t="s">
        <v>10</v>
      </c>
      <c r="K1168" s="8" t="s">
        <v>3084</v>
      </c>
      <c r="L1168" s="8">
        <v>2285</v>
      </c>
      <c r="M1168" s="8">
        <v>40</v>
      </c>
      <c r="N1168" s="135">
        <v>-394</v>
      </c>
      <c r="O1168" s="135">
        <v>-189</v>
      </c>
      <c r="P1168" s="129">
        <v>-291.5</v>
      </c>
      <c r="Q1168" s="40">
        <v>2344</v>
      </c>
      <c r="R1168" s="40">
        <v>2139</v>
      </c>
      <c r="S1168" s="40">
        <v>2241.5</v>
      </c>
      <c r="T1168" s="8" t="s">
        <v>1317</v>
      </c>
      <c r="U1168" s="43" t="s">
        <v>4729</v>
      </c>
      <c r="V1168" s="3"/>
      <c r="W1168" s="3"/>
      <c r="X1168" s="3"/>
      <c r="Y1168" s="3"/>
      <c r="Z1168" s="3"/>
      <c r="AA1168" s="3"/>
      <c r="AB1168" s="3"/>
      <c r="AC1168" s="3"/>
      <c r="AD1168" s="3"/>
      <c r="AE1168" s="3"/>
      <c r="AF1168" s="3"/>
      <c r="AG1168" s="3"/>
      <c r="AH1168" s="3"/>
      <c r="AI1168" s="3"/>
      <c r="AJ1168" s="3"/>
      <c r="AK1168" s="3"/>
      <c r="AL1168" s="3"/>
      <c r="AM1168" s="3"/>
      <c r="AN1168" s="3"/>
      <c r="AO1168" s="3"/>
      <c r="AP1168" s="3" t="s">
        <v>186</v>
      </c>
      <c r="AQ1168" s="3" t="s">
        <v>186</v>
      </c>
      <c r="AR1168" s="3"/>
      <c r="AS1168" s="3"/>
      <c r="AT1168" s="3"/>
      <c r="AU1168" s="3"/>
      <c r="AV1168" s="3"/>
      <c r="AW1168" s="3"/>
      <c r="AX1168" s="3"/>
      <c r="AY1168" s="3"/>
      <c r="AZ1168" s="3"/>
      <c r="BA1168" s="3"/>
      <c r="BB1168" s="3"/>
      <c r="BC1168" s="3"/>
      <c r="BD1168" s="3"/>
      <c r="BE1168" s="3"/>
      <c r="BF1168" s="3" t="s">
        <v>4118</v>
      </c>
      <c r="BG1168" s="3" t="s">
        <v>5462</v>
      </c>
      <c r="BH1168" s="15" t="s">
        <v>1874</v>
      </c>
      <c r="BI1168" s="15"/>
      <c r="BJ1168" s="15" t="s">
        <v>555</v>
      </c>
      <c r="BK1168" s="15" t="str">
        <f t="shared" si="36"/>
        <v>A</v>
      </c>
      <c r="BL1168" s="15">
        <v>1995</v>
      </c>
      <c r="BM1168" s="11" t="s">
        <v>5849</v>
      </c>
      <c r="BN1168" s="28"/>
      <c r="BO1168" s="21" t="s">
        <v>5848</v>
      </c>
      <c r="BP1168" s="28" t="s">
        <v>3336</v>
      </c>
      <c r="BQ1168" s="21" t="s">
        <v>4121</v>
      </c>
      <c r="BR1168" s="28" t="s">
        <v>3316</v>
      </c>
      <c r="BS1168" s="11" t="s">
        <v>4077</v>
      </c>
      <c r="BT1168" s="27"/>
      <c r="BU1168" s="3"/>
      <c r="BV1168" s="27"/>
    </row>
    <row r="1169" spans="1:75" s="52" customFormat="1" x14ac:dyDescent="0.35">
      <c r="A1169" s="71">
        <v>1168</v>
      </c>
      <c r="B1169" s="71">
        <v>313</v>
      </c>
      <c r="C1169" s="4" t="s">
        <v>1379</v>
      </c>
      <c r="D1169" s="10" t="s">
        <v>355</v>
      </c>
      <c r="E1169" s="3" t="s">
        <v>1818</v>
      </c>
      <c r="F1169" s="119">
        <v>-25.3</v>
      </c>
      <c r="G1169" s="119">
        <v>44.628</v>
      </c>
      <c r="H1169" s="7"/>
      <c r="I1169" s="7" t="s">
        <v>1481</v>
      </c>
      <c r="J1169" s="3" t="s">
        <v>10</v>
      </c>
      <c r="K1169" s="8" t="s">
        <v>1383</v>
      </c>
      <c r="L1169" s="8">
        <v>956</v>
      </c>
      <c r="M1169" s="8">
        <v>29</v>
      </c>
      <c r="N1169" s="135">
        <v>1034</v>
      </c>
      <c r="O1169" s="135">
        <v>1208</v>
      </c>
      <c r="P1169" s="129">
        <v>1121</v>
      </c>
      <c r="Q1169" s="40">
        <v>916</v>
      </c>
      <c r="R1169" s="40">
        <v>742</v>
      </c>
      <c r="S1169" s="40">
        <v>829</v>
      </c>
      <c r="T1169" s="7" t="s">
        <v>37</v>
      </c>
      <c r="U1169" s="4" t="s">
        <v>2252</v>
      </c>
      <c r="V1169" s="3"/>
      <c r="W1169" s="3"/>
      <c r="X1169" s="3"/>
      <c r="Y1169" s="3"/>
      <c r="Z1169" s="3"/>
      <c r="AA1169" s="3"/>
      <c r="AB1169" s="3"/>
      <c r="AC1169" s="3"/>
      <c r="AD1169" s="3"/>
      <c r="AE1169" s="3"/>
      <c r="AF1169" s="3"/>
      <c r="AG1169" s="3"/>
      <c r="AH1169" s="3"/>
      <c r="AI1169" s="3"/>
      <c r="AJ1169" s="3"/>
      <c r="AK1169" s="3"/>
      <c r="AL1169" s="3"/>
      <c r="AM1169" s="3"/>
      <c r="AN1169" s="3"/>
      <c r="AO1169" s="3" t="s">
        <v>1350</v>
      </c>
      <c r="AP1169" s="3" t="s">
        <v>186</v>
      </c>
      <c r="AQ1169" s="3" t="s">
        <v>186</v>
      </c>
      <c r="AR1169" s="3"/>
      <c r="AS1169" s="3"/>
      <c r="AT1169" s="3"/>
      <c r="AU1169" s="3"/>
      <c r="AV1169" s="3"/>
      <c r="AW1169" s="3"/>
      <c r="AX1169" s="3"/>
      <c r="AY1169" s="3"/>
      <c r="AZ1169" s="3"/>
      <c r="BA1169" s="3"/>
      <c r="BB1169" s="3"/>
      <c r="BC1169" s="3"/>
      <c r="BD1169" s="3" t="s">
        <v>186</v>
      </c>
      <c r="BE1169" s="3" t="s">
        <v>1406</v>
      </c>
      <c r="BF1169" s="10" t="s">
        <v>21</v>
      </c>
      <c r="BG1169" s="3" t="s">
        <v>5463</v>
      </c>
      <c r="BH1169" s="15" t="s">
        <v>556</v>
      </c>
      <c r="BI1169" s="15" t="s">
        <v>1874</v>
      </c>
      <c r="BJ1169" s="17"/>
      <c r="BK1169" s="15" t="str">
        <f t="shared" si="36"/>
        <v>A</v>
      </c>
      <c r="BL1169" s="15">
        <v>2010</v>
      </c>
      <c r="BM1169" s="11" t="s">
        <v>4077</v>
      </c>
      <c r="BN1169" s="28"/>
      <c r="BO1169" s="3"/>
      <c r="BP1169" s="28"/>
      <c r="BQ1169" s="3"/>
      <c r="BR1169" s="27"/>
      <c r="BS1169" s="3"/>
      <c r="BT1169" s="27"/>
      <c r="BU1169" s="3"/>
      <c r="BV1169" s="27"/>
      <c r="BW1169" s="51"/>
    </row>
    <row r="1170" spans="1:75" s="52" customFormat="1" x14ac:dyDescent="0.35">
      <c r="A1170" s="71">
        <v>1169</v>
      </c>
      <c r="B1170" s="71">
        <v>313</v>
      </c>
      <c r="C1170" s="4" t="s">
        <v>1379</v>
      </c>
      <c r="D1170" s="10" t="s">
        <v>355</v>
      </c>
      <c r="E1170" s="3" t="s">
        <v>1818</v>
      </c>
      <c r="F1170" s="119">
        <v>-25.3</v>
      </c>
      <c r="G1170" s="119">
        <v>44.628</v>
      </c>
      <c r="H1170" s="7"/>
      <c r="I1170" s="7" t="s">
        <v>1481</v>
      </c>
      <c r="J1170" s="3" t="s">
        <v>10</v>
      </c>
      <c r="K1170" s="8" t="s">
        <v>1384</v>
      </c>
      <c r="L1170" s="8">
        <v>902</v>
      </c>
      <c r="M1170" s="8">
        <v>26</v>
      </c>
      <c r="N1170" s="135">
        <v>1054</v>
      </c>
      <c r="O1170" s="135">
        <v>1265</v>
      </c>
      <c r="P1170" s="129">
        <v>1159.5</v>
      </c>
      <c r="Q1170" s="40">
        <v>896</v>
      </c>
      <c r="R1170" s="40">
        <v>685</v>
      </c>
      <c r="S1170" s="40">
        <v>790.5</v>
      </c>
      <c r="T1170" s="7" t="s">
        <v>37</v>
      </c>
      <c r="U1170" s="4" t="s">
        <v>2252</v>
      </c>
      <c r="V1170" s="3"/>
      <c r="W1170" s="3"/>
      <c r="X1170" s="3"/>
      <c r="Y1170" s="3"/>
      <c r="Z1170" s="3"/>
      <c r="AA1170" s="3"/>
      <c r="AB1170" s="3"/>
      <c r="AC1170" s="3"/>
      <c r="AD1170" s="3"/>
      <c r="AE1170" s="3"/>
      <c r="AF1170" s="3"/>
      <c r="AG1170" s="3"/>
      <c r="AH1170" s="3"/>
      <c r="AI1170" s="3"/>
      <c r="AJ1170" s="3"/>
      <c r="AK1170" s="3"/>
      <c r="AL1170" s="3"/>
      <c r="AM1170" s="3"/>
      <c r="AN1170" s="3"/>
      <c r="AO1170" s="3" t="s">
        <v>1350</v>
      </c>
      <c r="AP1170" s="3" t="s">
        <v>186</v>
      </c>
      <c r="AQ1170" s="3" t="s">
        <v>186</v>
      </c>
      <c r="AR1170" s="3"/>
      <c r="AS1170" s="3"/>
      <c r="AT1170" s="3"/>
      <c r="AU1170" s="3"/>
      <c r="AV1170" s="3"/>
      <c r="AW1170" s="3"/>
      <c r="AX1170" s="3"/>
      <c r="AY1170" s="3"/>
      <c r="AZ1170" s="3"/>
      <c r="BA1170" s="3"/>
      <c r="BB1170" s="3"/>
      <c r="BC1170" s="3"/>
      <c r="BD1170" s="3" t="s">
        <v>186</v>
      </c>
      <c r="BE1170" s="3" t="s">
        <v>1406</v>
      </c>
      <c r="BF1170" s="10" t="s">
        <v>21</v>
      </c>
      <c r="BG1170" s="3" t="s">
        <v>5463</v>
      </c>
      <c r="BH1170" s="15" t="s">
        <v>556</v>
      </c>
      <c r="BI1170" s="15" t="s">
        <v>1874</v>
      </c>
      <c r="BJ1170" s="17"/>
      <c r="BK1170" s="15" t="str">
        <f t="shared" si="36"/>
        <v>A</v>
      </c>
      <c r="BL1170" s="15">
        <v>2010</v>
      </c>
      <c r="BM1170" s="11" t="s">
        <v>4077</v>
      </c>
      <c r="BN1170" s="28"/>
      <c r="BO1170" s="3"/>
      <c r="BP1170" s="28"/>
      <c r="BQ1170" s="3"/>
      <c r="BR1170" s="27"/>
      <c r="BS1170" s="3"/>
      <c r="BT1170" s="27"/>
      <c r="BU1170" s="3"/>
      <c r="BV1170" s="27"/>
      <c r="BW1170" s="51"/>
    </row>
    <row r="1171" spans="1:75" s="42" customFormat="1" x14ac:dyDescent="0.35">
      <c r="A1171" s="71">
        <v>1170</v>
      </c>
      <c r="B1171" s="71">
        <v>313</v>
      </c>
      <c r="C1171" s="4" t="s">
        <v>1379</v>
      </c>
      <c r="D1171" s="10" t="s">
        <v>355</v>
      </c>
      <c r="E1171" s="3" t="s">
        <v>1818</v>
      </c>
      <c r="F1171" s="119">
        <v>-25.3</v>
      </c>
      <c r="G1171" s="119">
        <v>44.628</v>
      </c>
      <c r="H1171" s="8"/>
      <c r="I1171" s="8" t="s">
        <v>2463</v>
      </c>
      <c r="J1171" s="3" t="s">
        <v>10</v>
      </c>
      <c r="K1171" s="8" t="s">
        <v>3278</v>
      </c>
      <c r="L1171" s="8">
        <v>1442</v>
      </c>
      <c r="M1171" s="8">
        <v>29</v>
      </c>
      <c r="N1171" s="135">
        <v>594</v>
      </c>
      <c r="O1171" s="135">
        <v>677</v>
      </c>
      <c r="P1171" s="129">
        <v>635.5</v>
      </c>
      <c r="Q1171" s="40">
        <v>1356</v>
      </c>
      <c r="R1171" s="40">
        <v>1273</v>
      </c>
      <c r="S1171" s="40">
        <v>1314.5</v>
      </c>
      <c r="T1171" s="3" t="s">
        <v>1317</v>
      </c>
      <c r="U1171" s="43" t="s">
        <v>3293</v>
      </c>
      <c r="V1171" s="3"/>
      <c r="W1171" s="3"/>
      <c r="X1171" s="3"/>
      <c r="Y1171" s="3"/>
      <c r="Z1171" s="3"/>
      <c r="AA1171" s="3"/>
      <c r="AB1171" s="3"/>
      <c r="AC1171" s="3"/>
      <c r="AD1171" s="3"/>
      <c r="AE1171" s="3"/>
      <c r="AF1171" s="3"/>
      <c r="AG1171" s="3"/>
      <c r="AH1171" s="3"/>
      <c r="AI1171" s="3"/>
      <c r="AJ1171" s="3"/>
      <c r="AK1171" s="3"/>
      <c r="AL1171" s="3"/>
      <c r="AM1171" s="3"/>
      <c r="AN1171" s="3"/>
      <c r="AO1171" s="3"/>
      <c r="AP1171" s="3" t="s">
        <v>186</v>
      </c>
      <c r="AQ1171" s="3" t="s">
        <v>186</v>
      </c>
      <c r="AR1171" s="3"/>
      <c r="AS1171" s="3"/>
      <c r="AT1171" s="3"/>
      <c r="AU1171" s="3"/>
      <c r="AV1171" s="3"/>
      <c r="AW1171" s="3"/>
      <c r="AX1171" s="3"/>
      <c r="AY1171" s="3"/>
      <c r="AZ1171" s="3"/>
      <c r="BA1171" s="3"/>
      <c r="BB1171" s="3"/>
      <c r="BC1171" s="3"/>
      <c r="BD1171" s="3"/>
      <c r="BE1171" s="3"/>
      <c r="BF1171" s="3" t="s">
        <v>4118</v>
      </c>
      <c r="BG1171" s="3" t="s">
        <v>5464</v>
      </c>
      <c r="BH1171" s="15" t="s">
        <v>1874</v>
      </c>
      <c r="BI1171" s="15"/>
      <c r="BJ1171" s="15" t="s">
        <v>555</v>
      </c>
      <c r="BK1171" s="15" t="str">
        <f t="shared" si="36"/>
        <v>A</v>
      </c>
      <c r="BL1171" s="15">
        <v>2010</v>
      </c>
      <c r="BM1171" s="11" t="s">
        <v>4077</v>
      </c>
      <c r="BN1171" s="28"/>
      <c r="BO1171" s="3"/>
      <c r="BP1171" s="28"/>
      <c r="BQ1171" s="3"/>
      <c r="BR1171" s="27"/>
      <c r="BS1171" s="3"/>
      <c r="BT1171" s="27"/>
      <c r="BU1171" s="3"/>
      <c r="BV1171" s="27"/>
    </row>
    <row r="1172" spans="1:75" s="52" customFormat="1" x14ac:dyDescent="0.35">
      <c r="A1172" s="71">
        <v>1171</v>
      </c>
      <c r="B1172" s="71">
        <v>314</v>
      </c>
      <c r="C1172" s="4" t="s">
        <v>350</v>
      </c>
      <c r="D1172" s="10" t="s">
        <v>355</v>
      </c>
      <c r="E1172" s="3" t="s">
        <v>1818</v>
      </c>
      <c r="F1172" s="119">
        <v>-25.45</v>
      </c>
      <c r="G1172" s="119">
        <v>45.716999999999999</v>
      </c>
      <c r="H1172" s="7" t="s">
        <v>1489</v>
      </c>
      <c r="I1172" s="7" t="s">
        <v>1488</v>
      </c>
      <c r="J1172" s="3" t="s">
        <v>10</v>
      </c>
      <c r="K1172" s="8" t="s">
        <v>1385</v>
      </c>
      <c r="L1172" s="8">
        <v>1080</v>
      </c>
      <c r="M1172" s="8">
        <v>35</v>
      </c>
      <c r="N1172" s="135">
        <v>898</v>
      </c>
      <c r="O1172" s="135">
        <v>1140</v>
      </c>
      <c r="P1172" s="129">
        <v>1019</v>
      </c>
      <c r="Q1172" s="40">
        <v>1052</v>
      </c>
      <c r="R1172" s="40">
        <v>810</v>
      </c>
      <c r="S1172" s="40">
        <v>931</v>
      </c>
      <c r="T1172" s="7" t="s">
        <v>37</v>
      </c>
      <c r="U1172" s="4" t="s">
        <v>2252</v>
      </c>
      <c r="V1172" s="3"/>
      <c r="W1172" s="3"/>
      <c r="X1172" s="3"/>
      <c r="Y1172" s="3"/>
      <c r="Z1172" s="3"/>
      <c r="AA1172" s="3"/>
      <c r="AB1172" s="3"/>
      <c r="AC1172" s="3"/>
      <c r="AD1172" s="3"/>
      <c r="AE1172" s="3"/>
      <c r="AF1172" s="3"/>
      <c r="AG1172" s="3"/>
      <c r="AH1172" s="3"/>
      <c r="AI1172" s="3"/>
      <c r="AJ1172" s="3"/>
      <c r="AK1172" s="3"/>
      <c r="AL1172" s="3"/>
      <c r="AM1172" s="3"/>
      <c r="AN1172" s="3"/>
      <c r="AO1172" s="3" t="s">
        <v>1350</v>
      </c>
      <c r="AP1172" s="3" t="s">
        <v>186</v>
      </c>
      <c r="AQ1172" s="3" t="s">
        <v>186</v>
      </c>
      <c r="AR1172" s="3" t="s">
        <v>186</v>
      </c>
      <c r="AS1172" s="3"/>
      <c r="AT1172" s="3"/>
      <c r="AU1172" s="3"/>
      <c r="AV1172" s="3"/>
      <c r="AW1172" s="3"/>
      <c r="AX1172" s="3"/>
      <c r="AY1172" s="3"/>
      <c r="AZ1172" s="3"/>
      <c r="BA1172" s="3"/>
      <c r="BB1172" s="3"/>
      <c r="BC1172" s="3"/>
      <c r="BD1172" s="3" t="s">
        <v>186</v>
      </c>
      <c r="BE1172" s="10" t="s">
        <v>1368</v>
      </c>
      <c r="BF1172" s="10" t="s">
        <v>1824</v>
      </c>
      <c r="BG1172" s="3"/>
      <c r="BH1172" s="15" t="s">
        <v>556</v>
      </c>
      <c r="BI1172" s="15" t="s">
        <v>1874</v>
      </c>
      <c r="BJ1172" s="17"/>
      <c r="BK1172" s="15" t="str">
        <f t="shared" si="36"/>
        <v>A</v>
      </c>
      <c r="BL1172" s="15">
        <v>2010</v>
      </c>
      <c r="BM1172" s="11" t="s">
        <v>4077</v>
      </c>
      <c r="BN1172" s="28"/>
      <c r="BO1172" s="3"/>
      <c r="BP1172" s="28"/>
      <c r="BQ1172" s="3"/>
      <c r="BR1172" s="27"/>
      <c r="BS1172" s="3"/>
      <c r="BT1172" s="27"/>
      <c r="BU1172" s="3"/>
      <c r="BV1172" s="27"/>
      <c r="BW1172" s="51"/>
    </row>
    <row r="1173" spans="1:75" s="52" customFormat="1" x14ac:dyDescent="0.35">
      <c r="A1173" s="71">
        <v>1172</v>
      </c>
      <c r="B1173" s="71">
        <v>314</v>
      </c>
      <c r="C1173" s="4" t="s">
        <v>350</v>
      </c>
      <c r="D1173" s="10" t="s">
        <v>355</v>
      </c>
      <c r="E1173" s="3" t="s">
        <v>1818</v>
      </c>
      <c r="F1173" s="119">
        <v>-25.45</v>
      </c>
      <c r="G1173" s="119">
        <v>45.716999999999999</v>
      </c>
      <c r="H1173" s="7" t="s">
        <v>1495</v>
      </c>
      <c r="I1173" s="7" t="s">
        <v>1496</v>
      </c>
      <c r="J1173" s="3" t="s">
        <v>10</v>
      </c>
      <c r="K1173" s="8" t="s">
        <v>1386</v>
      </c>
      <c r="L1173" s="8">
        <v>1025</v>
      </c>
      <c r="M1173" s="8">
        <v>35</v>
      </c>
      <c r="N1173" s="135">
        <v>993</v>
      </c>
      <c r="O1173" s="135">
        <v>1153</v>
      </c>
      <c r="P1173" s="129">
        <v>1073</v>
      </c>
      <c r="Q1173" s="40">
        <v>957</v>
      </c>
      <c r="R1173" s="40">
        <v>797</v>
      </c>
      <c r="S1173" s="40">
        <v>877</v>
      </c>
      <c r="T1173" s="7" t="s">
        <v>37</v>
      </c>
      <c r="U1173" s="4" t="s">
        <v>2252</v>
      </c>
      <c r="V1173" s="3"/>
      <c r="W1173" s="3"/>
      <c r="X1173" s="3"/>
      <c r="Y1173" s="3"/>
      <c r="Z1173" s="3"/>
      <c r="AA1173" s="3"/>
      <c r="AB1173" s="3"/>
      <c r="AC1173" s="3"/>
      <c r="AD1173" s="3"/>
      <c r="AE1173" s="3"/>
      <c r="AF1173" s="3"/>
      <c r="AG1173" s="3"/>
      <c r="AH1173" s="3"/>
      <c r="AI1173" s="3"/>
      <c r="AJ1173" s="3"/>
      <c r="AK1173" s="3"/>
      <c r="AL1173" s="3"/>
      <c r="AM1173" s="3"/>
      <c r="AN1173" s="3"/>
      <c r="AO1173" s="3" t="s">
        <v>1350</v>
      </c>
      <c r="AP1173" s="3" t="s">
        <v>186</v>
      </c>
      <c r="AQ1173" s="3" t="s">
        <v>186</v>
      </c>
      <c r="AR1173" s="3" t="s">
        <v>186</v>
      </c>
      <c r="AS1173" s="3"/>
      <c r="AT1173" s="3"/>
      <c r="AU1173" s="3"/>
      <c r="AV1173" s="3"/>
      <c r="AW1173" s="3"/>
      <c r="AX1173" s="3"/>
      <c r="AY1173" s="3"/>
      <c r="AZ1173" s="3"/>
      <c r="BA1173" s="3"/>
      <c r="BB1173" s="3"/>
      <c r="BC1173" s="3" t="s">
        <v>186</v>
      </c>
      <c r="BD1173" s="3" t="s">
        <v>186</v>
      </c>
      <c r="BE1173" s="10" t="s">
        <v>3466</v>
      </c>
      <c r="BF1173" s="10" t="s">
        <v>1824</v>
      </c>
      <c r="BG1173" s="3"/>
      <c r="BH1173" s="15" t="s">
        <v>556</v>
      </c>
      <c r="BI1173" s="15" t="s">
        <v>1874</v>
      </c>
      <c r="BJ1173" s="17"/>
      <c r="BK1173" s="15" t="str">
        <f t="shared" si="36"/>
        <v>A</v>
      </c>
      <c r="BL1173" s="15">
        <v>2010</v>
      </c>
      <c r="BM1173" s="11" t="s">
        <v>4077</v>
      </c>
      <c r="BN1173" s="28"/>
      <c r="BO1173" s="3"/>
      <c r="BP1173" s="28"/>
      <c r="BQ1173" s="3"/>
      <c r="BR1173" s="27"/>
      <c r="BS1173" s="3"/>
      <c r="BT1173" s="27"/>
      <c r="BU1173" s="3"/>
      <c r="BV1173" s="27"/>
      <c r="BW1173" s="51"/>
    </row>
    <row r="1174" spans="1:75" s="52" customFormat="1" x14ac:dyDescent="0.35">
      <c r="A1174" s="71">
        <v>1173</v>
      </c>
      <c r="B1174" s="71">
        <v>314</v>
      </c>
      <c r="C1174" s="4" t="s">
        <v>350</v>
      </c>
      <c r="D1174" s="10" t="s">
        <v>355</v>
      </c>
      <c r="E1174" s="3" t="s">
        <v>1818</v>
      </c>
      <c r="F1174" s="119">
        <v>-25.45</v>
      </c>
      <c r="G1174" s="119">
        <v>45.716999999999999</v>
      </c>
      <c r="H1174" s="7" t="s">
        <v>1497</v>
      </c>
      <c r="I1174" s="7" t="s">
        <v>1498</v>
      </c>
      <c r="J1174" s="3" t="s">
        <v>10</v>
      </c>
      <c r="K1174" s="8" t="s">
        <v>1387</v>
      </c>
      <c r="L1174" s="8">
        <v>900</v>
      </c>
      <c r="M1174" s="8">
        <v>30</v>
      </c>
      <c r="N1174" s="135">
        <v>1052</v>
      </c>
      <c r="O1174" s="135">
        <v>1268</v>
      </c>
      <c r="P1174" s="129">
        <v>1160</v>
      </c>
      <c r="Q1174" s="40">
        <v>898</v>
      </c>
      <c r="R1174" s="40">
        <v>682</v>
      </c>
      <c r="S1174" s="40">
        <v>790</v>
      </c>
      <c r="T1174" s="7" t="s">
        <v>37</v>
      </c>
      <c r="U1174" s="4" t="s">
        <v>2252</v>
      </c>
      <c r="V1174" s="3"/>
      <c r="W1174" s="3"/>
      <c r="X1174" s="3"/>
      <c r="Y1174" s="3"/>
      <c r="Z1174" s="3"/>
      <c r="AA1174" s="3"/>
      <c r="AB1174" s="3"/>
      <c r="AC1174" s="3"/>
      <c r="AD1174" s="3"/>
      <c r="AE1174" s="3"/>
      <c r="AF1174" s="3"/>
      <c r="AG1174" s="3"/>
      <c r="AH1174" s="3"/>
      <c r="AI1174" s="3"/>
      <c r="AJ1174" s="3"/>
      <c r="AK1174" s="3"/>
      <c r="AL1174" s="3"/>
      <c r="AM1174" s="3"/>
      <c r="AN1174" s="3"/>
      <c r="AO1174" s="3" t="s">
        <v>1350</v>
      </c>
      <c r="AP1174" s="3" t="s">
        <v>186</v>
      </c>
      <c r="AQ1174" s="3" t="s">
        <v>186</v>
      </c>
      <c r="AR1174" s="3" t="s">
        <v>186</v>
      </c>
      <c r="AS1174" s="3"/>
      <c r="AT1174" s="3"/>
      <c r="AU1174" s="3"/>
      <c r="AV1174" s="3"/>
      <c r="AW1174" s="3"/>
      <c r="AX1174" s="3"/>
      <c r="AY1174" s="3"/>
      <c r="AZ1174" s="3"/>
      <c r="BA1174" s="3"/>
      <c r="BB1174" s="3"/>
      <c r="BC1174" s="3" t="s">
        <v>186</v>
      </c>
      <c r="BD1174" s="3" t="s">
        <v>186</v>
      </c>
      <c r="BE1174" s="10" t="s">
        <v>3466</v>
      </c>
      <c r="BF1174" s="10" t="s">
        <v>21</v>
      </c>
      <c r="BG1174" s="3" t="s">
        <v>5461</v>
      </c>
      <c r="BH1174" s="15" t="s">
        <v>556</v>
      </c>
      <c r="BI1174" s="15" t="s">
        <v>1874</v>
      </c>
      <c r="BJ1174" s="17"/>
      <c r="BK1174" s="15" t="str">
        <f t="shared" si="36"/>
        <v>A</v>
      </c>
      <c r="BL1174" s="15">
        <v>2010</v>
      </c>
      <c r="BM1174" s="11" t="s">
        <v>4077</v>
      </c>
      <c r="BN1174" s="28"/>
      <c r="BO1174" s="3"/>
      <c r="BP1174" s="28"/>
      <c r="BQ1174" s="3"/>
      <c r="BR1174" s="27"/>
      <c r="BS1174" s="3"/>
      <c r="BT1174" s="27"/>
      <c r="BU1174" s="3"/>
      <c r="BV1174" s="27"/>
      <c r="BW1174" s="51"/>
    </row>
    <row r="1175" spans="1:75" s="52" customFormat="1" x14ac:dyDescent="0.35">
      <c r="A1175" s="71">
        <v>1174</v>
      </c>
      <c r="B1175" s="71">
        <v>314</v>
      </c>
      <c r="C1175" s="4" t="s">
        <v>350</v>
      </c>
      <c r="D1175" s="10" t="s">
        <v>355</v>
      </c>
      <c r="E1175" s="3" t="s">
        <v>1818</v>
      </c>
      <c r="F1175" s="119">
        <v>-25.45</v>
      </c>
      <c r="G1175" s="119">
        <v>45.716999999999999</v>
      </c>
      <c r="H1175" s="7" t="s">
        <v>1504</v>
      </c>
      <c r="I1175" s="7" t="s">
        <v>1503</v>
      </c>
      <c r="J1175" s="3" t="s">
        <v>10</v>
      </c>
      <c r="K1175" s="8" t="s">
        <v>1388</v>
      </c>
      <c r="L1175" s="8">
        <v>560</v>
      </c>
      <c r="M1175" s="8">
        <v>25</v>
      </c>
      <c r="N1175" s="135">
        <v>1397</v>
      </c>
      <c r="O1175" s="135">
        <v>1445</v>
      </c>
      <c r="P1175" s="129">
        <v>1421</v>
      </c>
      <c r="Q1175" s="40">
        <v>553</v>
      </c>
      <c r="R1175" s="40">
        <v>505</v>
      </c>
      <c r="S1175" s="40">
        <v>529</v>
      </c>
      <c r="T1175" s="7" t="s">
        <v>37</v>
      </c>
      <c r="U1175" s="4" t="s">
        <v>2252</v>
      </c>
      <c r="V1175" s="3"/>
      <c r="W1175" s="3"/>
      <c r="X1175" s="3"/>
      <c r="Y1175" s="3"/>
      <c r="Z1175" s="3"/>
      <c r="AA1175" s="3"/>
      <c r="AB1175" s="3"/>
      <c r="AC1175" s="3"/>
      <c r="AD1175" s="3"/>
      <c r="AE1175" s="3"/>
      <c r="AF1175" s="3"/>
      <c r="AG1175" s="3"/>
      <c r="AH1175" s="3"/>
      <c r="AI1175" s="3"/>
      <c r="AJ1175" s="3"/>
      <c r="AK1175" s="3"/>
      <c r="AL1175" s="3"/>
      <c r="AM1175" s="3"/>
      <c r="AN1175" s="3"/>
      <c r="AO1175" s="3" t="s">
        <v>1350</v>
      </c>
      <c r="AP1175" s="3" t="s">
        <v>186</v>
      </c>
      <c r="AQ1175" s="3" t="s">
        <v>186</v>
      </c>
      <c r="AR1175" s="3"/>
      <c r="AS1175" s="3"/>
      <c r="AT1175" s="3"/>
      <c r="AU1175" s="3"/>
      <c r="AV1175" s="3"/>
      <c r="AW1175" s="3"/>
      <c r="AX1175" s="3"/>
      <c r="AY1175" s="3"/>
      <c r="AZ1175" s="3"/>
      <c r="BA1175" s="3"/>
      <c r="BB1175" s="3"/>
      <c r="BC1175" s="3"/>
      <c r="BD1175" s="3" t="s">
        <v>186</v>
      </c>
      <c r="BE1175" s="3" t="s">
        <v>1406</v>
      </c>
      <c r="BF1175" s="10" t="s">
        <v>21</v>
      </c>
      <c r="BG1175" s="3" t="s">
        <v>5465</v>
      </c>
      <c r="BH1175" s="15" t="s">
        <v>555</v>
      </c>
      <c r="BI1175" s="15" t="s">
        <v>1874</v>
      </c>
      <c r="BJ1175" s="17"/>
      <c r="BK1175" s="15" t="str">
        <f t="shared" si="36"/>
        <v>A</v>
      </c>
      <c r="BL1175" s="15">
        <v>2010</v>
      </c>
      <c r="BM1175" s="11" t="s">
        <v>4077</v>
      </c>
      <c r="BN1175" s="28"/>
      <c r="BO1175" s="3"/>
      <c r="BP1175" s="28"/>
      <c r="BQ1175" s="3"/>
      <c r="BR1175" s="27"/>
      <c r="BS1175" s="3"/>
      <c r="BT1175" s="27"/>
      <c r="BU1175" s="3"/>
      <c r="BV1175" s="27"/>
      <c r="BW1175" s="51"/>
    </row>
    <row r="1176" spans="1:75" s="52" customFormat="1" x14ac:dyDescent="0.35">
      <c r="A1176" s="71">
        <v>1175</v>
      </c>
      <c r="B1176" s="71">
        <v>314</v>
      </c>
      <c r="C1176" s="4" t="s">
        <v>350</v>
      </c>
      <c r="D1176" s="10" t="s">
        <v>355</v>
      </c>
      <c r="E1176" s="3" t="s">
        <v>1818</v>
      </c>
      <c r="F1176" s="119">
        <v>-25.45</v>
      </c>
      <c r="G1176" s="119">
        <v>45.716999999999999</v>
      </c>
      <c r="H1176" s="7" t="s">
        <v>1494</v>
      </c>
      <c r="I1176" s="7" t="s">
        <v>1493</v>
      </c>
      <c r="J1176" s="3" t="s">
        <v>10</v>
      </c>
      <c r="K1176" s="8" t="s">
        <v>1389</v>
      </c>
      <c r="L1176" s="8">
        <v>915</v>
      </c>
      <c r="M1176" s="8">
        <v>40</v>
      </c>
      <c r="N1176" s="135">
        <v>1044</v>
      </c>
      <c r="O1176" s="135">
        <v>1267</v>
      </c>
      <c r="P1176" s="129">
        <v>1155.5</v>
      </c>
      <c r="Q1176" s="40">
        <v>906</v>
      </c>
      <c r="R1176" s="40">
        <v>683</v>
      </c>
      <c r="S1176" s="40">
        <v>794.5</v>
      </c>
      <c r="T1176" s="7" t="s">
        <v>37</v>
      </c>
      <c r="U1176" s="4" t="s">
        <v>2252</v>
      </c>
      <c r="V1176" s="3"/>
      <c r="W1176" s="3"/>
      <c r="X1176" s="3"/>
      <c r="Y1176" s="3"/>
      <c r="Z1176" s="3"/>
      <c r="AA1176" s="3"/>
      <c r="AB1176" s="3"/>
      <c r="AC1176" s="3"/>
      <c r="AD1176" s="3"/>
      <c r="AE1176" s="3"/>
      <c r="AF1176" s="3"/>
      <c r="AG1176" s="3"/>
      <c r="AH1176" s="3"/>
      <c r="AI1176" s="3"/>
      <c r="AJ1176" s="3"/>
      <c r="AK1176" s="3"/>
      <c r="AL1176" s="3"/>
      <c r="AM1176" s="3"/>
      <c r="AN1176" s="3"/>
      <c r="AO1176" s="3" t="s">
        <v>1350</v>
      </c>
      <c r="AP1176" s="3" t="s">
        <v>186</v>
      </c>
      <c r="AQ1176" s="3" t="s">
        <v>186</v>
      </c>
      <c r="AR1176" s="3" t="s">
        <v>186</v>
      </c>
      <c r="AS1176" s="3"/>
      <c r="AT1176" s="3"/>
      <c r="AU1176" s="3"/>
      <c r="AV1176" s="3"/>
      <c r="AW1176" s="3"/>
      <c r="AX1176" s="3"/>
      <c r="AY1176" s="3"/>
      <c r="AZ1176" s="3"/>
      <c r="BA1176" s="3"/>
      <c r="BB1176" s="3"/>
      <c r="BC1176" s="3"/>
      <c r="BD1176" s="3" t="s">
        <v>186</v>
      </c>
      <c r="BE1176" s="10" t="s">
        <v>3466</v>
      </c>
      <c r="BF1176" s="10" t="s">
        <v>21</v>
      </c>
      <c r="BG1176" s="3" t="s">
        <v>5461</v>
      </c>
      <c r="BH1176" s="15" t="s">
        <v>556</v>
      </c>
      <c r="BI1176" s="15" t="s">
        <v>1874</v>
      </c>
      <c r="BJ1176" s="17"/>
      <c r="BK1176" s="15" t="str">
        <f t="shared" si="36"/>
        <v>A</v>
      </c>
      <c r="BL1176" s="15">
        <v>2010</v>
      </c>
      <c r="BM1176" s="11" t="s">
        <v>4077</v>
      </c>
      <c r="BN1176" s="28"/>
      <c r="BO1176" s="3"/>
      <c r="BP1176" s="28"/>
      <c r="BQ1176" s="3"/>
      <c r="BR1176" s="27"/>
      <c r="BS1176" s="3"/>
      <c r="BT1176" s="27"/>
      <c r="BU1176" s="3"/>
      <c r="BV1176" s="27"/>
      <c r="BW1176" s="51"/>
    </row>
    <row r="1177" spans="1:75" s="52" customFormat="1" x14ac:dyDescent="0.35">
      <c r="A1177" s="71">
        <v>1176</v>
      </c>
      <c r="B1177" s="71">
        <v>314</v>
      </c>
      <c r="C1177" s="4" t="s">
        <v>350</v>
      </c>
      <c r="D1177" s="10" t="s">
        <v>355</v>
      </c>
      <c r="E1177" s="3" t="s">
        <v>1818</v>
      </c>
      <c r="F1177" s="119">
        <v>-25.45</v>
      </c>
      <c r="G1177" s="119">
        <v>45.716999999999999</v>
      </c>
      <c r="H1177" s="7" t="s">
        <v>1492</v>
      </c>
      <c r="I1177" s="7" t="s">
        <v>1491</v>
      </c>
      <c r="J1177" s="3" t="s">
        <v>10</v>
      </c>
      <c r="K1177" s="8" t="s">
        <v>1390</v>
      </c>
      <c r="L1177" s="8">
        <v>1035</v>
      </c>
      <c r="M1177" s="8">
        <v>40</v>
      </c>
      <c r="N1177" s="135">
        <v>991</v>
      </c>
      <c r="O1177" s="135">
        <v>1153</v>
      </c>
      <c r="P1177" s="129">
        <v>1072</v>
      </c>
      <c r="Q1177" s="40">
        <v>959</v>
      </c>
      <c r="R1177" s="40">
        <v>797</v>
      </c>
      <c r="S1177" s="40">
        <v>878</v>
      </c>
      <c r="T1177" s="7" t="s">
        <v>37</v>
      </c>
      <c r="U1177" s="4" t="s">
        <v>2252</v>
      </c>
      <c r="V1177" s="3"/>
      <c r="W1177" s="3"/>
      <c r="X1177" s="3"/>
      <c r="Y1177" s="3"/>
      <c r="Z1177" s="3"/>
      <c r="AA1177" s="3"/>
      <c r="AB1177" s="3"/>
      <c r="AC1177" s="3"/>
      <c r="AD1177" s="3"/>
      <c r="AE1177" s="3"/>
      <c r="AF1177" s="3"/>
      <c r="AG1177" s="3"/>
      <c r="AH1177" s="3"/>
      <c r="AI1177" s="3"/>
      <c r="AJ1177" s="3"/>
      <c r="AK1177" s="3"/>
      <c r="AL1177" s="3"/>
      <c r="AM1177" s="3"/>
      <c r="AN1177" s="3"/>
      <c r="AO1177" s="3" t="s">
        <v>1350</v>
      </c>
      <c r="AP1177" s="3" t="s">
        <v>186</v>
      </c>
      <c r="AQ1177" s="3" t="s">
        <v>186</v>
      </c>
      <c r="AR1177" s="3" t="s">
        <v>186</v>
      </c>
      <c r="AS1177" s="3"/>
      <c r="AT1177" s="3"/>
      <c r="AU1177" s="3"/>
      <c r="AV1177" s="3"/>
      <c r="AW1177" s="3"/>
      <c r="AX1177" s="3"/>
      <c r="AY1177" s="3"/>
      <c r="AZ1177" s="3"/>
      <c r="BA1177" s="3"/>
      <c r="BB1177" s="3"/>
      <c r="BC1177" s="3"/>
      <c r="BD1177" s="3" t="s">
        <v>186</v>
      </c>
      <c r="BE1177" s="10" t="s">
        <v>1368</v>
      </c>
      <c r="BF1177" s="10" t="s">
        <v>1824</v>
      </c>
      <c r="BG1177" s="3" t="s">
        <v>5461</v>
      </c>
      <c r="BH1177" s="15" t="s">
        <v>556</v>
      </c>
      <c r="BI1177" s="15" t="s">
        <v>1874</v>
      </c>
      <c r="BJ1177" s="17"/>
      <c r="BK1177" s="15" t="str">
        <f t="shared" si="36"/>
        <v>A</v>
      </c>
      <c r="BL1177" s="15">
        <v>2010</v>
      </c>
      <c r="BM1177" s="11" t="s">
        <v>4077</v>
      </c>
      <c r="BN1177" s="28"/>
      <c r="BO1177" s="3"/>
      <c r="BP1177" s="28"/>
      <c r="BQ1177" s="3"/>
      <c r="BR1177" s="27"/>
      <c r="BS1177" s="3"/>
      <c r="BT1177" s="27"/>
      <c r="BU1177" s="3"/>
      <c r="BV1177" s="27"/>
      <c r="BW1177" s="51"/>
    </row>
    <row r="1178" spans="1:75" s="52" customFormat="1" x14ac:dyDescent="0.35">
      <c r="A1178" s="71">
        <v>1177</v>
      </c>
      <c r="B1178" s="71">
        <v>314</v>
      </c>
      <c r="C1178" s="4" t="s">
        <v>350</v>
      </c>
      <c r="D1178" s="10" t="s">
        <v>355</v>
      </c>
      <c r="E1178" s="3" t="s">
        <v>1818</v>
      </c>
      <c r="F1178" s="119">
        <v>-25.45</v>
      </c>
      <c r="G1178" s="119">
        <v>45.716999999999999</v>
      </c>
      <c r="H1178" s="7" t="s">
        <v>1490</v>
      </c>
      <c r="I1178" s="7" t="s">
        <v>262</v>
      </c>
      <c r="J1178" s="3" t="s">
        <v>10</v>
      </c>
      <c r="K1178" s="8" t="s">
        <v>1391</v>
      </c>
      <c r="L1178" s="8">
        <v>1010</v>
      </c>
      <c r="M1178" s="8">
        <v>40</v>
      </c>
      <c r="N1178" s="135">
        <v>994</v>
      </c>
      <c r="O1178" s="135">
        <v>1176</v>
      </c>
      <c r="P1178" s="129">
        <v>1085</v>
      </c>
      <c r="Q1178" s="40">
        <v>956</v>
      </c>
      <c r="R1178" s="40">
        <v>774</v>
      </c>
      <c r="S1178" s="40">
        <v>865</v>
      </c>
      <c r="T1178" s="7" t="s">
        <v>37</v>
      </c>
      <c r="U1178" s="4" t="s">
        <v>2252</v>
      </c>
      <c r="V1178" s="3"/>
      <c r="W1178" s="3"/>
      <c r="X1178" s="3"/>
      <c r="Y1178" s="3"/>
      <c r="Z1178" s="3"/>
      <c r="AA1178" s="3"/>
      <c r="AB1178" s="3"/>
      <c r="AC1178" s="3"/>
      <c r="AD1178" s="3"/>
      <c r="AE1178" s="3"/>
      <c r="AF1178" s="3"/>
      <c r="AG1178" s="3"/>
      <c r="AH1178" s="3"/>
      <c r="AI1178" s="3"/>
      <c r="AJ1178" s="3"/>
      <c r="AK1178" s="3"/>
      <c r="AL1178" s="3"/>
      <c r="AM1178" s="3"/>
      <c r="AN1178" s="3"/>
      <c r="AO1178" s="3" t="s">
        <v>1350</v>
      </c>
      <c r="AP1178" s="3" t="s">
        <v>186</v>
      </c>
      <c r="AQ1178" s="3" t="s">
        <v>186</v>
      </c>
      <c r="AR1178" s="3" t="s">
        <v>186</v>
      </c>
      <c r="AS1178" s="3"/>
      <c r="AT1178" s="3"/>
      <c r="AU1178" s="3"/>
      <c r="AV1178" s="3"/>
      <c r="AW1178" s="3"/>
      <c r="AX1178" s="3"/>
      <c r="AY1178" s="3"/>
      <c r="AZ1178" s="3"/>
      <c r="BA1178" s="3"/>
      <c r="BB1178" s="3"/>
      <c r="BC1178" s="3" t="s">
        <v>186</v>
      </c>
      <c r="BD1178" s="3" t="s">
        <v>186</v>
      </c>
      <c r="BE1178" s="10" t="s">
        <v>1368</v>
      </c>
      <c r="BF1178" s="10" t="s">
        <v>1824</v>
      </c>
      <c r="BG1178" s="3" t="s">
        <v>5461</v>
      </c>
      <c r="BH1178" s="15" t="s">
        <v>556</v>
      </c>
      <c r="BI1178" s="15" t="s">
        <v>1874</v>
      </c>
      <c r="BJ1178" s="17"/>
      <c r="BK1178" s="15" t="str">
        <f t="shared" si="36"/>
        <v>A</v>
      </c>
      <c r="BL1178" s="15">
        <v>2010</v>
      </c>
      <c r="BM1178" s="11" t="s">
        <v>4077</v>
      </c>
      <c r="BN1178" s="28"/>
      <c r="BO1178" s="3"/>
      <c r="BP1178" s="28"/>
      <c r="BQ1178" s="3"/>
      <c r="BR1178" s="27"/>
      <c r="BS1178" s="3"/>
      <c r="BT1178" s="27"/>
      <c r="BU1178" s="3"/>
      <c r="BV1178" s="27"/>
      <c r="BW1178" s="51"/>
    </row>
    <row r="1179" spans="1:75" s="52" customFormat="1" ht="31" x14ac:dyDescent="0.35">
      <c r="A1179" s="71">
        <v>1178</v>
      </c>
      <c r="B1179" s="71">
        <v>314</v>
      </c>
      <c r="C1179" s="10" t="s">
        <v>350</v>
      </c>
      <c r="D1179" s="10" t="s">
        <v>355</v>
      </c>
      <c r="E1179" s="3" t="s">
        <v>1818</v>
      </c>
      <c r="F1179" s="119">
        <v>-25.45</v>
      </c>
      <c r="G1179" s="119">
        <v>45.716999999999999</v>
      </c>
      <c r="H1179" s="7" t="s">
        <v>3455</v>
      </c>
      <c r="I1179" s="7" t="s">
        <v>538</v>
      </c>
      <c r="J1179" s="3" t="s">
        <v>10</v>
      </c>
      <c r="K1179" s="7" t="s">
        <v>1275</v>
      </c>
      <c r="L1179" s="39">
        <v>840</v>
      </c>
      <c r="M1179" s="39">
        <v>80</v>
      </c>
      <c r="N1179" s="151">
        <v>1044</v>
      </c>
      <c r="O1179" s="151">
        <v>1384</v>
      </c>
      <c r="P1179" s="129">
        <v>1214</v>
      </c>
      <c r="Q1179" s="40">
        <v>906</v>
      </c>
      <c r="R1179" s="40">
        <v>566</v>
      </c>
      <c r="S1179" s="40">
        <v>736</v>
      </c>
      <c r="T1179" s="7" t="s">
        <v>37</v>
      </c>
      <c r="U1179" s="4" t="s">
        <v>2252</v>
      </c>
      <c r="V1179" s="3"/>
      <c r="W1179" s="3"/>
      <c r="X1179" s="3"/>
      <c r="Y1179" s="3"/>
      <c r="Z1179" s="3"/>
      <c r="AA1179" s="3"/>
      <c r="AB1179" s="3"/>
      <c r="AC1179" s="3"/>
      <c r="AD1179" s="3"/>
      <c r="AE1179" s="3"/>
      <c r="AF1179" s="3"/>
      <c r="AG1179" s="3"/>
      <c r="AH1179" s="3"/>
      <c r="AI1179" s="3"/>
      <c r="AJ1179" s="3"/>
      <c r="AK1179" s="3"/>
      <c r="AL1179" s="3"/>
      <c r="AM1179" s="3"/>
      <c r="AN1179" s="3"/>
      <c r="AO1179" s="3" t="s">
        <v>1350</v>
      </c>
      <c r="AP1179" s="3" t="s">
        <v>186</v>
      </c>
      <c r="AQ1179" s="3" t="s">
        <v>186</v>
      </c>
      <c r="AR1179" s="3" t="s">
        <v>186</v>
      </c>
      <c r="AS1179" s="3"/>
      <c r="AT1179" s="3"/>
      <c r="AU1179" s="3"/>
      <c r="AV1179" s="3"/>
      <c r="AW1179" s="3"/>
      <c r="AX1179" s="3"/>
      <c r="AY1179" s="3"/>
      <c r="AZ1179" s="3"/>
      <c r="BA1179" s="3"/>
      <c r="BB1179" s="3"/>
      <c r="BC1179" s="3" t="s">
        <v>186</v>
      </c>
      <c r="BD1179" s="3" t="s">
        <v>186</v>
      </c>
      <c r="BE1179" s="10"/>
      <c r="BF1179" s="10" t="s">
        <v>21</v>
      </c>
      <c r="BG1179" s="10" t="s">
        <v>6147</v>
      </c>
      <c r="BH1179" s="15" t="s">
        <v>556</v>
      </c>
      <c r="BI1179" s="15" t="s">
        <v>1874</v>
      </c>
      <c r="BJ1179" s="17"/>
      <c r="BK1179" s="15" t="str">
        <f t="shared" si="36"/>
        <v>C</v>
      </c>
      <c r="BL1179" s="17">
        <v>1963</v>
      </c>
      <c r="BM1179" s="11" t="s">
        <v>5850</v>
      </c>
      <c r="BN1179" s="28"/>
      <c r="BO1179" s="11" t="s">
        <v>5898</v>
      </c>
      <c r="BP1179" s="28"/>
      <c r="BQ1179" s="21" t="s">
        <v>4121</v>
      </c>
      <c r="BR1179" s="30" t="s">
        <v>1974</v>
      </c>
      <c r="BS1179" s="11" t="s">
        <v>4077</v>
      </c>
      <c r="BT1179" s="27"/>
      <c r="BU1179" s="3"/>
      <c r="BV1179" s="27"/>
      <c r="BW1179" s="51"/>
    </row>
    <row r="1180" spans="1:75" s="42" customFormat="1" x14ac:dyDescent="0.35">
      <c r="A1180" s="71">
        <v>1179</v>
      </c>
      <c r="B1180" s="71">
        <v>314</v>
      </c>
      <c r="C1180" s="4" t="s">
        <v>350</v>
      </c>
      <c r="D1180" s="10" t="s">
        <v>355</v>
      </c>
      <c r="E1180" s="3" t="s">
        <v>1818</v>
      </c>
      <c r="F1180" s="119">
        <v>-25.45</v>
      </c>
      <c r="G1180" s="119">
        <v>45.716999999999999</v>
      </c>
      <c r="H1180" s="8" t="s">
        <v>3279</v>
      </c>
      <c r="I1180" s="8" t="s">
        <v>1493</v>
      </c>
      <c r="J1180" s="3" t="s">
        <v>10</v>
      </c>
      <c r="K1180" s="8" t="s">
        <v>3183</v>
      </c>
      <c r="L1180" s="8">
        <v>1735</v>
      </c>
      <c r="M1180" s="8">
        <v>35</v>
      </c>
      <c r="N1180" s="135">
        <v>251</v>
      </c>
      <c r="O1180" s="135">
        <v>418</v>
      </c>
      <c r="P1180" s="129">
        <v>334.5</v>
      </c>
      <c r="Q1180" s="40">
        <v>1699</v>
      </c>
      <c r="R1180" s="40">
        <v>1532</v>
      </c>
      <c r="S1180" s="40">
        <v>1615.5</v>
      </c>
      <c r="T1180" s="8" t="s">
        <v>1317</v>
      </c>
      <c r="U1180" s="43" t="s">
        <v>4729</v>
      </c>
      <c r="V1180" s="3"/>
      <c r="W1180" s="3"/>
      <c r="X1180" s="3"/>
      <c r="Y1180" s="3"/>
      <c r="Z1180" s="3"/>
      <c r="AA1180" s="3"/>
      <c r="AB1180" s="3"/>
      <c r="AC1180" s="3"/>
      <c r="AD1180" s="3"/>
      <c r="AE1180" s="3"/>
      <c r="AF1180" s="3"/>
      <c r="AG1180" s="3"/>
      <c r="AH1180" s="3"/>
      <c r="AI1180" s="3"/>
      <c r="AJ1180" s="3"/>
      <c r="AK1180" s="3"/>
      <c r="AL1180" s="3"/>
      <c r="AM1180" s="3"/>
      <c r="AN1180" s="3"/>
      <c r="AO1180" s="3"/>
      <c r="AP1180" s="3" t="s">
        <v>186</v>
      </c>
      <c r="AQ1180" s="3" t="s">
        <v>186</v>
      </c>
      <c r="AR1180" s="3"/>
      <c r="AS1180" s="3"/>
      <c r="AT1180" s="3"/>
      <c r="AU1180" s="3"/>
      <c r="AV1180" s="3"/>
      <c r="AW1180" s="3"/>
      <c r="AX1180" s="3"/>
      <c r="AY1180" s="3"/>
      <c r="AZ1180" s="3"/>
      <c r="BA1180" s="3"/>
      <c r="BB1180" s="3"/>
      <c r="BC1180" s="3"/>
      <c r="BD1180" s="3" t="s">
        <v>186</v>
      </c>
      <c r="BE1180" s="3"/>
      <c r="BF1180" s="3" t="s">
        <v>4118</v>
      </c>
      <c r="BG1180" s="8" t="s">
        <v>4023</v>
      </c>
      <c r="BH1180" s="15" t="s">
        <v>1874</v>
      </c>
      <c r="BI1180" s="15"/>
      <c r="BJ1180" s="15" t="s">
        <v>555</v>
      </c>
      <c r="BK1180" s="15" t="str">
        <f t="shared" si="36"/>
        <v>A</v>
      </c>
      <c r="BL1180" s="15">
        <v>2002</v>
      </c>
      <c r="BM1180" s="11" t="s">
        <v>5847</v>
      </c>
      <c r="BN1180" s="28"/>
      <c r="BO1180" s="11" t="s">
        <v>4077</v>
      </c>
      <c r="BP1180" s="28"/>
      <c r="BQ1180" s="3"/>
      <c r="BR1180" s="27"/>
      <c r="BS1180" s="3"/>
      <c r="BT1180" s="27"/>
      <c r="BU1180" s="3"/>
      <c r="BV1180" s="27"/>
    </row>
    <row r="1181" spans="1:75" s="42" customFormat="1" x14ac:dyDescent="0.35">
      <c r="A1181" s="71">
        <v>1180</v>
      </c>
      <c r="B1181" s="71">
        <v>314</v>
      </c>
      <c r="C1181" s="4" t="s">
        <v>350</v>
      </c>
      <c r="D1181" s="10" t="s">
        <v>355</v>
      </c>
      <c r="E1181" s="3" t="s">
        <v>1818</v>
      </c>
      <c r="F1181" s="119">
        <v>-25.45</v>
      </c>
      <c r="G1181" s="119">
        <v>45.716999999999999</v>
      </c>
      <c r="H1181" s="8" t="s">
        <v>3280</v>
      </c>
      <c r="I1181" s="8" t="s">
        <v>3281</v>
      </c>
      <c r="J1181" s="3" t="s">
        <v>10</v>
      </c>
      <c r="K1181" s="8" t="s">
        <v>3184</v>
      </c>
      <c r="L1181" s="8">
        <v>1240</v>
      </c>
      <c r="M1181" s="8">
        <v>35</v>
      </c>
      <c r="N1181" s="135">
        <v>690</v>
      </c>
      <c r="O1181" s="135">
        <v>965</v>
      </c>
      <c r="P1181" s="129">
        <v>827.5</v>
      </c>
      <c r="Q1181" s="40">
        <v>1260</v>
      </c>
      <c r="R1181" s="40">
        <v>985</v>
      </c>
      <c r="S1181" s="40">
        <v>1122.5</v>
      </c>
      <c r="T1181" s="8" t="s">
        <v>1317</v>
      </c>
      <c r="U1181" s="43" t="s">
        <v>4729</v>
      </c>
      <c r="V1181" s="3"/>
      <c r="W1181" s="3"/>
      <c r="X1181" s="3"/>
      <c r="Y1181" s="3"/>
      <c r="Z1181" s="3"/>
      <c r="AA1181" s="3"/>
      <c r="AB1181" s="3"/>
      <c r="AC1181" s="3"/>
      <c r="AD1181" s="3"/>
      <c r="AE1181" s="3"/>
      <c r="AF1181" s="3"/>
      <c r="AG1181" s="3"/>
      <c r="AH1181" s="3"/>
      <c r="AI1181" s="3"/>
      <c r="AJ1181" s="3"/>
      <c r="AK1181" s="3"/>
      <c r="AL1181" s="3"/>
      <c r="AM1181" s="3"/>
      <c r="AN1181" s="3"/>
      <c r="AO1181" s="3"/>
      <c r="AP1181" s="3" t="s">
        <v>186</v>
      </c>
      <c r="AQ1181" s="3" t="s">
        <v>186</v>
      </c>
      <c r="AR1181" s="3" t="s">
        <v>186</v>
      </c>
      <c r="AS1181" s="3"/>
      <c r="AT1181" s="3"/>
      <c r="AU1181" s="3"/>
      <c r="AV1181" s="3"/>
      <c r="AW1181" s="3"/>
      <c r="AX1181" s="3"/>
      <c r="AY1181" s="3"/>
      <c r="AZ1181" s="3"/>
      <c r="BA1181" s="3"/>
      <c r="BB1181" s="3"/>
      <c r="BC1181" s="3" t="s">
        <v>186</v>
      </c>
      <c r="BD1181" s="3" t="s">
        <v>186</v>
      </c>
      <c r="BE1181" s="10" t="s">
        <v>3466</v>
      </c>
      <c r="BF1181" s="3" t="s">
        <v>1804</v>
      </c>
      <c r="BG1181" s="8" t="s">
        <v>3968</v>
      </c>
      <c r="BH1181" s="15" t="s">
        <v>1874</v>
      </c>
      <c r="BI1181" s="15"/>
      <c r="BJ1181" s="15" t="s">
        <v>555</v>
      </c>
      <c r="BK1181" s="15" t="str">
        <f t="shared" si="36"/>
        <v>A</v>
      </c>
      <c r="BL1181" s="15">
        <v>2002</v>
      </c>
      <c r="BM1181" s="11" t="s">
        <v>5847</v>
      </c>
      <c r="BN1181" s="28"/>
      <c r="BO1181" s="11" t="s">
        <v>4077</v>
      </c>
      <c r="BP1181" s="28"/>
      <c r="BQ1181" s="3"/>
      <c r="BR1181" s="27"/>
      <c r="BS1181" s="3"/>
      <c r="BT1181" s="27"/>
      <c r="BU1181" s="3"/>
      <c r="BV1181" s="27"/>
    </row>
    <row r="1182" spans="1:75" s="42" customFormat="1" x14ac:dyDescent="0.35">
      <c r="A1182" s="71">
        <v>1181</v>
      </c>
      <c r="B1182" s="71">
        <v>314</v>
      </c>
      <c r="C1182" s="4" t="s">
        <v>350</v>
      </c>
      <c r="D1182" s="10" t="s">
        <v>355</v>
      </c>
      <c r="E1182" s="3" t="s">
        <v>1818</v>
      </c>
      <c r="F1182" s="119">
        <v>-25.45</v>
      </c>
      <c r="G1182" s="119">
        <v>45.716999999999999</v>
      </c>
      <c r="H1182" s="8" t="s">
        <v>3282</v>
      </c>
      <c r="I1182" s="8" t="s">
        <v>3283</v>
      </c>
      <c r="J1182" s="3" t="s">
        <v>10</v>
      </c>
      <c r="K1182" s="8" t="s">
        <v>3185</v>
      </c>
      <c r="L1182" s="8">
        <v>1270</v>
      </c>
      <c r="M1182" s="8">
        <v>40</v>
      </c>
      <c r="N1182" s="135">
        <v>681</v>
      </c>
      <c r="O1182" s="135">
        <v>951</v>
      </c>
      <c r="P1182" s="129">
        <v>816</v>
      </c>
      <c r="Q1182" s="40">
        <v>1269</v>
      </c>
      <c r="R1182" s="40">
        <v>999</v>
      </c>
      <c r="S1182" s="40">
        <v>1134</v>
      </c>
      <c r="T1182" s="8" t="s">
        <v>1317</v>
      </c>
      <c r="U1182" s="43" t="s">
        <v>4729</v>
      </c>
      <c r="V1182" s="3"/>
      <c r="W1182" s="3"/>
      <c r="X1182" s="3"/>
      <c r="Y1182" s="3"/>
      <c r="Z1182" s="3"/>
      <c r="AA1182" s="3"/>
      <c r="AB1182" s="3"/>
      <c r="AC1182" s="3"/>
      <c r="AD1182" s="3"/>
      <c r="AE1182" s="3"/>
      <c r="AF1182" s="3"/>
      <c r="AG1182" s="3"/>
      <c r="AH1182" s="3"/>
      <c r="AI1182" s="3"/>
      <c r="AJ1182" s="3"/>
      <c r="AK1182" s="3"/>
      <c r="AL1182" s="3"/>
      <c r="AM1182" s="3"/>
      <c r="AN1182" s="3"/>
      <c r="AO1182" s="3"/>
      <c r="AP1182" s="3" t="s">
        <v>186</v>
      </c>
      <c r="AQ1182" s="3" t="s">
        <v>186</v>
      </c>
      <c r="AR1182" s="3"/>
      <c r="AS1182" s="3"/>
      <c r="AT1182" s="3"/>
      <c r="AU1182" s="3"/>
      <c r="AV1182" s="3"/>
      <c r="AW1182" s="3"/>
      <c r="AX1182" s="3"/>
      <c r="AY1182" s="3"/>
      <c r="AZ1182" s="3"/>
      <c r="BA1182" s="3"/>
      <c r="BB1182" s="3"/>
      <c r="BC1182" s="3"/>
      <c r="BD1182" s="3" t="s">
        <v>186</v>
      </c>
      <c r="BE1182" s="3" t="s">
        <v>1406</v>
      </c>
      <c r="BF1182" s="3" t="s">
        <v>1804</v>
      </c>
      <c r="BG1182" s="8" t="s">
        <v>4023</v>
      </c>
      <c r="BH1182" s="15" t="s">
        <v>1874</v>
      </c>
      <c r="BI1182" s="15"/>
      <c r="BJ1182" s="15" t="s">
        <v>555</v>
      </c>
      <c r="BK1182" s="15" t="str">
        <f t="shared" si="36"/>
        <v>A</v>
      </c>
      <c r="BL1182" s="15">
        <v>2002</v>
      </c>
      <c r="BM1182" s="11" t="s">
        <v>5847</v>
      </c>
      <c r="BN1182" s="28"/>
      <c r="BO1182" s="11" t="s">
        <v>4077</v>
      </c>
      <c r="BP1182" s="28"/>
      <c r="BQ1182" s="3"/>
      <c r="BR1182" s="27"/>
      <c r="BS1182" s="3"/>
      <c r="BT1182" s="27"/>
      <c r="BU1182" s="3"/>
      <c r="BV1182" s="27"/>
    </row>
    <row r="1183" spans="1:75" s="42" customFormat="1" x14ac:dyDescent="0.35">
      <c r="A1183" s="71">
        <v>1182</v>
      </c>
      <c r="B1183" s="71">
        <v>314</v>
      </c>
      <c r="C1183" s="4" t="s">
        <v>350</v>
      </c>
      <c r="D1183" s="10" t="s">
        <v>355</v>
      </c>
      <c r="E1183" s="3" t="s">
        <v>1818</v>
      </c>
      <c r="F1183" s="119">
        <v>-25.45</v>
      </c>
      <c r="G1183" s="119">
        <v>45.716999999999999</v>
      </c>
      <c r="H1183" s="8" t="s">
        <v>3284</v>
      </c>
      <c r="I1183" s="8" t="s">
        <v>1503</v>
      </c>
      <c r="J1183" s="3" t="s">
        <v>10</v>
      </c>
      <c r="K1183" s="8" t="s">
        <v>3186</v>
      </c>
      <c r="L1183" s="8">
        <v>1835</v>
      </c>
      <c r="M1183" s="8">
        <v>30</v>
      </c>
      <c r="N1183" s="135">
        <v>129</v>
      </c>
      <c r="O1183" s="135">
        <v>340</v>
      </c>
      <c r="P1183" s="129">
        <v>234.5</v>
      </c>
      <c r="Q1183" s="40">
        <v>1821</v>
      </c>
      <c r="R1183" s="40">
        <v>1610</v>
      </c>
      <c r="S1183" s="40">
        <v>1715.5</v>
      </c>
      <c r="T1183" s="8" t="s">
        <v>1317</v>
      </c>
      <c r="U1183" s="43" t="s">
        <v>4729</v>
      </c>
      <c r="V1183" s="3"/>
      <c r="W1183" s="3"/>
      <c r="X1183" s="3"/>
      <c r="Y1183" s="3"/>
      <c r="Z1183" s="3"/>
      <c r="AA1183" s="3"/>
      <c r="AB1183" s="3"/>
      <c r="AC1183" s="3"/>
      <c r="AD1183" s="3"/>
      <c r="AE1183" s="3"/>
      <c r="AF1183" s="3"/>
      <c r="AG1183" s="3"/>
      <c r="AH1183" s="3"/>
      <c r="AI1183" s="3"/>
      <c r="AJ1183" s="3"/>
      <c r="AK1183" s="3"/>
      <c r="AL1183" s="3"/>
      <c r="AM1183" s="3"/>
      <c r="AN1183" s="3"/>
      <c r="AO1183" s="3"/>
      <c r="AP1183" s="3" t="s">
        <v>186</v>
      </c>
      <c r="AQ1183" s="3" t="s">
        <v>186</v>
      </c>
      <c r="AR1183" s="3"/>
      <c r="AS1183" s="3"/>
      <c r="AT1183" s="3"/>
      <c r="AU1183" s="3"/>
      <c r="AV1183" s="3"/>
      <c r="AW1183" s="3"/>
      <c r="AX1183" s="3"/>
      <c r="AY1183" s="3"/>
      <c r="AZ1183" s="3"/>
      <c r="BA1183" s="3"/>
      <c r="BB1183" s="3"/>
      <c r="BC1183" s="3"/>
      <c r="BD1183" s="3" t="s">
        <v>186</v>
      </c>
      <c r="BE1183" s="3" t="s">
        <v>1406</v>
      </c>
      <c r="BF1183" s="3" t="s">
        <v>4118</v>
      </c>
      <c r="BG1183" s="8" t="s">
        <v>4023</v>
      </c>
      <c r="BH1183" s="15" t="s">
        <v>1874</v>
      </c>
      <c r="BI1183" s="15"/>
      <c r="BJ1183" s="15" t="s">
        <v>555</v>
      </c>
      <c r="BK1183" s="15" t="str">
        <f t="shared" si="36"/>
        <v>A</v>
      </c>
      <c r="BL1183" s="15">
        <v>2002</v>
      </c>
      <c r="BM1183" s="11" t="s">
        <v>5847</v>
      </c>
      <c r="BN1183" s="28"/>
      <c r="BO1183" s="11" t="s">
        <v>4077</v>
      </c>
      <c r="BP1183" s="28"/>
      <c r="BQ1183" s="3"/>
      <c r="BR1183" s="27"/>
      <c r="BS1183" s="3"/>
      <c r="BT1183" s="27"/>
      <c r="BU1183" s="3"/>
      <c r="BV1183" s="27"/>
    </row>
    <row r="1184" spans="1:75" s="42" customFormat="1" x14ac:dyDescent="0.35">
      <c r="A1184" s="71">
        <v>1183</v>
      </c>
      <c r="B1184" s="71">
        <v>314</v>
      </c>
      <c r="C1184" s="4" t="s">
        <v>350</v>
      </c>
      <c r="D1184" s="10" t="s">
        <v>355</v>
      </c>
      <c r="E1184" s="3" t="s">
        <v>1818</v>
      </c>
      <c r="F1184" s="119">
        <v>-25.45</v>
      </c>
      <c r="G1184" s="119">
        <v>45.716999999999999</v>
      </c>
      <c r="H1184" s="3"/>
      <c r="I1184" s="8" t="s">
        <v>3177</v>
      </c>
      <c r="J1184" s="3" t="s">
        <v>10</v>
      </c>
      <c r="K1184" s="8" t="s">
        <v>3743</v>
      </c>
      <c r="L1184" s="8">
        <v>5480</v>
      </c>
      <c r="M1184" s="8">
        <v>35</v>
      </c>
      <c r="N1184" s="135">
        <v>-4434</v>
      </c>
      <c r="O1184" s="135">
        <v>-4168</v>
      </c>
      <c r="P1184" s="129">
        <v>-4301</v>
      </c>
      <c r="Q1184" s="40">
        <v>6384</v>
      </c>
      <c r="R1184" s="40">
        <v>6118</v>
      </c>
      <c r="S1184" s="40">
        <v>6251</v>
      </c>
      <c r="T1184" s="8" t="s">
        <v>1317</v>
      </c>
      <c r="U1184" s="43" t="s">
        <v>4729</v>
      </c>
      <c r="V1184" s="3"/>
      <c r="W1184" s="3"/>
      <c r="X1184" s="3"/>
      <c r="Y1184" s="3"/>
      <c r="Z1184" s="3"/>
      <c r="AA1184" s="3"/>
      <c r="AB1184" s="3"/>
      <c r="AC1184" s="3"/>
      <c r="AD1184" s="3"/>
      <c r="AE1184" s="3"/>
      <c r="AF1184" s="3"/>
      <c r="AG1184" s="3"/>
      <c r="AH1184" s="3"/>
      <c r="AI1184" s="3"/>
      <c r="AJ1184" s="3"/>
      <c r="AK1184" s="3"/>
      <c r="AL1184" s="3"/>
      <c r="AM1184" s="3"/>
      <c r="AN1184" s="3"/>
      <c r="AO1184" s="3"/>
      <c r="AP1184" s="3" t="s">
        <v>186</v>
      </c>
      <c r="AQ1184" s="3" t="s">
        <v>186</v>
      </c>
      <c r="AR1184" s="3"/>
      <c r="AS1184" s="3"/>
      <c r="AT1184" s="3"/>
      <c r="AU1184" s="3"/>
      <c r="AV1184" s="3"/>
      <c r="AW1184" s="3"/>
      <c r="AX1184" s="3"/>
      <c r="AY1184" s="3"/>
      <c r="AZ1184" s="3"/>
      <c r="BA1184" s="3"/>
      <c r="BB1184" s="3"/>
      <c r="BC1184" s="3"/>
      <c r="BD1184" s="3"/>
      <c r="BE1184" s="3"/>
      <c r="BF1184" s="3" t="s">
        <v>4118</v>
      </c>
      <c r="BG1184" s="8" t="s">
        <v>4023</v>
      </c>
      <c r="BH1184" s="15" t="s">
        <v>1874</v>
      </c>
      <c r="BI1184" s="15"/>
      <c r="BJ1184" s="15" t="s">
        <v>555</v>
      </c>
      <c r="BK1184" s="15" t="str">
        <f t="shared" si="36"/>
        <v>A</v>
      </c>
      <c r="BL1184" s="15">
        <v>2002</v>
      </c>
      <c r="BM1184" s="11" t="s">
        <v>5847</v>
      </c>
      <c r="BN1184" s="28"/>
      <c r="BO1184" s="11" t="s">
        <v>4077</v>
      </c>
      <c r="BP1184" s="28"/>
      <c r="BQ1184" s="3"/>
      <c r="BR1184" s="27"/>
      <c r="BS1184" s="3"/>
      <c r="BT1184" s="27"/>
      <c r="BU1184" s="3"/>
      <c r="BV1184" s="27"/>
    </row>
    <row r="1185" spans="1:75" s="42" customFormat="1" x14ac:dyDescent="0.35">
      <c r="A1185" s="71">
        <v>1184</v>
      </c>
      <c r="B1185" s="71">
        <v>314</v>
      </c>
      <c r="C1185" s="4" t="s">
        <v>350</v>
      </c>
      <c r="D1185" s="10" t="s">
        <v>355</v>
      </c>
      <c r="E1185" s="3" t="s">
        <v>1818</v>
      </c>
      <c r="F1185" s="119">
        <v>-25.45</v>
      </c>
      <c r="G1185" s="119">
        <v>45.716999999999999</v>
      </c>
      <c r="H1185" s="3"/>
      <c r="I1185" s="8" t="s">
        <v>3178</v>
      </c>
      <c r="J1185" s="3" t="s">
        <v>10</v>
      </c>
      <c r="K1185" s="8" t="s">
        <v>3744</v>
      </c>
      <c r="L1185" s="8">
        <v>2285</v>
      </c>
      <c r="M1185" s="8">
        <v>35</v>
      </c>
      <c r="N1185" s="135">
        <v>-393</v>
      </c>
      <c r="O1185" s="135">
        <v>-190</v>
      </c>
      <c r="P1185" s="129">
        <v>-291.5</v>
      </c>
      <c r="Q1185" s="40">
        <v>2343</v>
      </c>
      <c r="R1185" s="40">
        <v>2140</v>
      </c>
      <c r="S1185" s="40">
        <v>2241.5</v>
      </c>
      <c r="T1185" s="8" t="s">
        <v>1317</v>
      </c>
      <c r="U1185" s="43" t="s">
        <v>4729</v>
      </c>
      <c r="V1185" s="3"/>
      <c r="W1185" s="3"/>
      <c r="X1185" s="3"/>
      <c r="Y1185" s="3"/>
      <c r="Z1185" s="3"/>
      <c r="AA1185" s="3"/>
      <c r="AB1185" s="3"/>
      <c r="AC1185" s="3"/>
      <c r="AD1185" s="3"/>
      <c r="AE1185" s="3"/>
      <c r="AF1185" s="3"/>
      <c r="AG1185" s="3"/>
      <c r="AH1185" s="3"/>
      <c r="AI1185" s="3"/>
      <c r="AJ1185" s="3"/>
      <c r="AK1185" s="3"/>
      <c r="AL1185" s="3"/>
      <c r="AM1185" s="3"/>
      <c r="AN1185" s="3"/>
      <c r="AO1185" s="3"/>
      <c r="AP1185" s="3" t="s">
        <v>186</v>
      </c>
      <c r="AQ1185" s="3" t="s">
        <v>186</v>
      </c>
      <c r="AR1185" s="3"/>
      <c r="AS1185" s="3"/>
      <c r="AT1185" s="3"/>
      <c r="AU1185" s="3"/>
      <c r="AV1185" s="3"/>
      <c r="AW1185" s="3"/>
      <c r="AX1185" s="3"/>
      <c r="AY1185" s="3"/>
      <c r="AZ1185" s="3"/>
      <c r="BA1185" s="3"/>
      <c r="BB1185" s="3"/>
      <c r="BC1185" s="3"/>
      <c r="BD1185" s="3"/>
      <c r="BE1185" s="3"/>
      <c r="BF1185" s="3" t="s">
        <v>4118</v>
      </c>
      <c r="BG1185" s="8" t="s">
        <v>4023</v>
      </c>
      <c r="BH1185" s="15" t="s">
        <v>1874</v>
      </c>
      <c r="BI1185" s="15"/>
      <c r="BJ1185" s="15" t="s">
        <v>555</v>
      </c>
      <c r="BK1185" s="15" t="str">
        <f t="shared" si="36"/>
        <v>A</v>
      </c>
      <c r="BL1185" s="15">
        <v>2002</v>
      </c>
      <c r="BM1185" s="11" t="s">
        <v>5847</v>
      </c>
      <c r="BN1185" s="28"/>
      <c r="BO1185" s="11" t="s">
        <v>4077</v>
      </c>
      <c r="BP1185" s="28"/>
      <c r="BQ1185" s="3"/>
      <c r="BR1185" s="27"/>
      <c r="BS1185" s="3"/>
      <c r="BT1185" s="27"/>
      <c r="BU1185" s="3"/>
      <c r="BV1185" s="27"/>
    </row>
    <row r="1186" spans="1:75" s="42" customFormat="1" x14ac:dyDescent="0.35">
      <c r="A1186" s="71">
        <v>1185</v>
      </c>
      <c r="B1186" s="71">
        <v>314</v>
      </c>
      <c r="C1186" s="4" t="s">
        <v>350</v>
      </c>
      <c r="D1186" s="10" t="s">
        <v>355</v>
      </c>
      <c r="E1186" s="3" t="s">
        <v>1818</v>
      </c>
      <c r="F1186" s="119">
        <v>-25.45</v>
      </c>
      <c r="G1186" s="119">
        <v>45.716999999999999</v>
      </c>
      <c r="H1186" s="3"/>
      <c r="I1186" s="8" t="s">
        <v>3179</v>
      </c>
      <c r="J1186" s="3" t="s">
        <v>10</v>
      </c>
      <c r="K1186" s="8" t="s">
        <v>3745</v>
      </c>
      <c r="L1186" s="8">
        <v>4030</v>
      </c>
      <c r="M1186" s="8">
        <v>40</v>
      </c>
      <c r="N1186" s="135">
        <v>-2662</v>
      </c>
      <c r="O1186" s="135">
        <v>-2344</v>
      </c>
      <c r="P1186" s="129">
        <v>-2503</v>
      </c>
      <c r="Q1186" s="40">
        <v>4612</v>
      </c>
      <c r="R1186" s="40">
        <v>4294</v>
      </c>
      <c r="S1186" s="40">
        <v>4453</v>
      </c>
      <c r="T1186" s="8" t="s">
        <v>1317</v>
      </c>
      <c r="U1186" s="43" t="s">
        <v>4729</v>
      </c>
      <c r="V1186" s="3"/>
      <c r="W1186" s="3"/>
      <c r="X1186" s="3"/>
      <c r="Y1186" s="3"/>
      <c r="Z1186" s="3"/>
      <c r="AA1186" s="3"/>
      <c r="AB1186" s="3"/>
      <c r="AC1186" s="3"/>
      <c r="AD1186" s="3"/>
      <c r="AE1186" s="3"/>
      <c r="AF1186" s="3"/>
      <c r="AG1186" s="3"/>
      <c r="AH1186" s="3"/>
      <c r="AI1186" s="3"/>
      <c r="AJ1186" s="3"/>
      <c r="AK1186" s="3"/>
      <c r="AL1186" s="3"/>
      <c r="AM1186" s="3"/>
      <c r="AN1186" s="3"/>
      <c r="AO1186" s="3"/>
      <c r="AP1186" s="3" t="s">
        <v>186</v>
      </c>
      <c r="AQ1186" s="3" t="s">
        <v>186</v>
      </c>
      <c r="AR1186" s="3"/>
      <c r="AS1186" s="3"/>
      <c r="AT1186" s="3"/>
      <c r="AU1186" s="3"/>
      <c r="AV1186" s="3"/>
      <c r="AW1186" s="3"/>
      <c r="AX1186" s="3"/>
      <c r="AY1186" s="3"/>
      <c r="AZ1186" s="3"/>
      <c r="BA1186" s="3"/>
      <c r="BB1186" s="3"/>
      <c r="BC1186" s="3"/>
      <c r="BD1186" s="3"/>
      <c r="BE1186" s="3"/>
      <c r="BF1186" s="3" t="s">
        <v>4118</v>
      </c>
      <c r="BG1186" s="8" t="s">
        <v>4023</v>
      </c>
      <c r="BH1186" s="15" t="s">
        <v>1874</v>
      </c>
      <c r="BI1186" s="15"/>
      <c r="BJ1186" s="15" t="s">
        <v>555</v>
      </c>
      <c r="BK1186" s="15" t="str">
        <f t="shared" si="36"/>
        <v>A</v>
      </c>
      <c r="BL1186" s="15">
        <v>2002</v>
      </c>
      <c r="BM1186" s="11" t="s">
        <v>5847</v>
      </c>
      <c r="BN1186" s="28"/>
      <c r="BO1186" s="11" t="s">
        <v>4077</v>
      </c>
      <c r="BP1186" s="28"/>
      <c r="BQ1186" s="3"/>
      <c r="BR1186" s="27"/>
      <c r="BS1186" s="3"/>
      <c r="BT1186" s="27"/>
      <c r="BU1186" s="3"/>
      <c r="BV1186" s="27"/>
    </row>
    <row r="1187" spans="1:75" s="42" customFormat="1" x14ac:dyDescent="0.35">
      <c r="A1187" s="71">
        <v>1186</v>
      </c>
      <c r="B1187" s="71">
        <v>314</v>
      </c>
      <c r="C1187" s="4" t="s">
        <v>350</v>
      </c>
      <c r="D1187" s="10" t="s">
        <v>355</v>
      </c>
      <c r="E1187" s="3" t="s">
        <v>1818</v>
      </c>
      <c r="F1187" s="119">
        <v>-25.45</v>
      </c>
      <c r="G1187" s="119">
        <v>45.716999999999999</v>
      </c>
      <c r="H1187" s="8" t="s">
        <v>3442</v>
      </c>
      <c r="I1187" s="8" t="s">
        <v>262</v>
      </c>
      <c r="J1187" s="3" t="s">
        <v>10</v>
      </c>
      <c r="K1187" s="8" t="s">
        <v>3170</v>
      </c>
      <c r="L1187" s="8">
        <v>1825</v>
      </c>
      <c r="M1187" s="8">
        <v>30</v>
      </c>
      <c r="N1187" s="135">
        <v>136</v>
      </c>
      <c r="O1187" s="135">
        <v>342</v>
      </c>
      <c r="P1187" s="129">
        <v>239</v>
      </c>
      <c r="Q1187" s="40">
        <v>1814</v>
      </c>
      <c r="R1187" s="40">
        <v>1608</v>
      </c>
      <c r="S1187" s="40">
        <v>1711</v>
      </c>
      <c r="T1187" s="3" t="s">
        <v>1317</v>
      </c>
      <c r="U1187" s="43" t="s">
        <v>3172</v>
      </c>
      <c r="V1187" s="3"/>
      <c r="W1187" s="3"/>
      <c r="X1187" s="3"/>
      <c r="Y1187" s="3"/>
      <c r="Z1187" s="3"/>
      <c r="AA1187" s="3"/>
      <c r="AB1187" s="3"/>
      <c r="AC1187" s="3"/>
      <c r="AD1187" s="3"/>
      <c r="AE1187" s="3"/>
      <c r="AF1187" s="3"/>
      <c r="AG1187" s="3"/>
      <c r="AH1187" s="3"/>
      <c r="AI1187" s="3"/>
      <c r="AJ1187" s="3"/>
      <c r="AK1187" s="3"/>
      <c r="AL1187" s="3"/>
      <c r="AM1187" s="3"/>
      <c r="AN1187" s="3"/>
      <c r="AO1187" s="3"/>
      <c r="AP1187" s="3" t="s">
        <v>186</v>
      </c>
      <c r="AQ1187" s="3" t="s">
        <v>186</v>
      </c>
      <c r="AR1187" s="3" t="s">
        <v>186</v>
      </c>
      <c r="AS1187" s="3"/>
      <c r="AT1187" s="3"/>
      <c r="AU1187" s="3"/>
      <c r="AV1187" s="3"/>
      <c r="AW1187" s="3"/>
      <c r="AX1187" s="3"/>
      <c r="AY1187" s="3"/>
      <c r="AZ1187" s="3"/>
      <c r="BA1187" s="3"/>
      <c r="BB1187" s="3"/>
      <c r="BC1187" s="3"/>
      <c r="BD1187" s="3" t="s">
        <v>186</v>
      </c>
      <c r="BE1187" s="3"/>
      <c r="BF1187" s="3" t="s">
        <v>4118</v>
      </c>
      <c r="BG1187" s="3" t="s">
        <v>3457</v>
      </c>
      <c r="BH1187" s="15" t="s">
        <v>1874</v>
      </c>
      <c r="BI1187" s="15"/>
      <c r="BJ1187" s="15" t="s">
        <v>555</v>
      </c>
      <c r="BK1187" s="15" t="str">
        <f t="shared" si="36"/>
        <v>A</v>
      </c>
      <c r="BL1187" s="15">
        <v>2002</v>
      </c>
      <c r="BM1187" s="11" t="s">
        <v>5847</v>
      </c>
      <c r="BN1187" s="28"/>
      <c r="BO1187" s="11" t="s">
        <v>4077</v>
      </c>
      <c r="BP1187" s="28"/>
      <c r="BQ1187" s="3"/>
      <c r="BR1187" s="27"/>
      <c r="BS1187" s="3"/>
      <c r="BT1187" s="27"/>
      <c r="BU1187" s="3"/>
      <c r="BV1187" s="27"/>
    </row>
    <row r="1188" spans="1:75" s="42" customFormat="1" x14ac:dyDescent="0.35">
      <c r="A1188" s="71">
        <v>1187</v>
      </c>
      <c r="B1188" s="71">
        <v>314</v>
      </c>
      <c r="C1188" s="4" t="s">
        <v>350</v>
      </c>
      <c r="D1188" s="10" t="s">
        <v>355</v>
      </c>
      <c r="E1188" s="3" t="s">
        <v>1818</v>
      </c>
      <c r="F1188" s="119">
        <v>-25.45</v>
      </c>
      <c r="G1188" s="119">
        <v>45.716999999999999</v>
      </c>
      <c r="H1188" s="8" t="s">
        <v>1504</v>
      </c>
      <c r="I1188" s="8" t="s">
        <v>3283</v>
      </c>
      <c r="J1188" s="3" t="s">
        <v>10</v>
      </c>
      <c r="K1188" s="8" t="s">
        <v>3275</v>
      </c>
      <c r="L1188" s="8">
        <v>530</v>
      </c>
      <c r="M1188" s="8">
        <v>35</v>
      </c>
      <c r="N1188" s="135">
        <v>1400</v>
      </c>
      <c r="O1188" s="135">
        <v>1456</v>
      </c>
      <c r="P1188" s="129">
        <v>1428</v>
      </c>
      <c r="Q1188" s="40">
        <v>550</v>
      </c>
      <c r="R1188" s="40">
        <v>494</v>
      </c>
      <c r="S1188" s="40">
        <v>522</v>
      </c>
      <c r="T1188" s="3" t="s">
        <v>37</v>
      </c>
      <c r="U1188" s="4" t="s">
        <v>2252</v>
      </c>
      <c r="V1188" s="3"/>
      <c r="W1188" s="3"/>
      <c r="X1188" s="3"/>
      <c r="Y1188" s="3"/>
      <c r="Z1188" s="3"/>
      <c r="AA1188" s="3"/>
      <c r="AB1188" s="3"/>
      <c r="AC1188" s="3"/>
      <c r="AD1188" s="3"/>
      <c r="AE1188" s="3"/>
      <c r="AF1188" s="3"/>
      <c r="AG1188" s="3"/>
      <c r="AH1188" s="3"/>
      <c r="AI1188" s="3"/>
      <c r="AJ1188" s="3"/>
      <c r="AK1188" s="3"/>
      <c r="AL1188" s="3"/>
      <c r="AM1188" s="3"/>
      <c r="AN1188" s="3"/>
      <c r="AO1188" s="3"/>
      <c r="AP1188" s="3" t="s">
        <v>186</v>
      </c>
      <c r="AQ1188" s="3" t="s">
        <v>186</v>
      </c>
      <c r="AR1188" s="3"/>
      <c r="AS1188" s="3"/>
      <c r="AT1188" s="3"/>
      <c r="AU1188" s="3"/>
      <c r="AV1188" s="3"/>
      <c r="AW1188" s="3"/>
      <c r="AX1188" s="3"/>
      <c r="AY1188" s="3"/>
      <c r="AZ1188" s="3"/>
      <c r="BA1188" s="3"/>
      <c r="BB1188" s="3"/>
      <c r="BC1188" s="3"/>
      <c r="BD1188" s="3" t="s">
        <v>186</v>
      </c>
      <c r="BE1188" s="3" t="s">
        <v>1406</v>
      </c>
      <c r="BF1188" s="10" t="s">
        <v>21</v>
      </c>
      <c r="BG1188" s="3" t="s">
        <v>3456</v>
      </c>
      <c r="BH1188" s="15" t="s">
        <v>556</v>
      </c>
      <c r="BI1188" s="15" t="s">
        <v>1874</v>
      </c>
      <c r="BJ1188" s="15"/>
      <c r="BK1188" s="15" t="str">
        <f t="shared" si="36"/>
        <v>A</v>
      </c>
      <c r="BL1188" s="15">
        <v>2010</v>
      </c>
      <c r="BM1188" s="11" t="s">
        <v>4077</v>
      </c>
      <c r="BN1188" s="28"/>
      <c r="BO1188" s="3"/>
      <c r="BP1188" s="28"/>
      <c r="BQ1188" s="3"/>
      <c r="BR1188" s="27"/>
      <c r="BS1188" s="3"/>
      <c r="BT1188" s="27"/>
      <c r="BU1188" s="3"/>
      <c r="BV1188" s="27"/>
    </row>
    <row r="1189" spans="1:75" s="42" customFormat="1" x14ac:dyDescent="0.35">
      <c r="A1189" s="71">
        <v>1188</v>
      </c>
      <c r="B1189" s="71">
        <v>314</v>
      </c>
      <c r="C1189" s="4" t="s">
        <v>350</v>
      </c>
      <c r="D1189" s="10" t="s">
        <v>355</v>
      </c>
      <c r="E1189" s="3" t="s">
        <v>1818</v>
      </c>
      <c r="F1189" s="119">
        <v>-25.45</v>
      </c>
      <c r="G1189" s="119">
        <v>45.716999999999999</v>
      </c>
      <c r="H1189" s="8" t="s">
        <v>3443</v>
      </c>
      <c r="I1189" s="8" t="s">
        <v>1491</v>
      </c>
      <c r="J1189" s="3" t="s">
        <v>10</v>
      </c>
      <c r="K1189" s="8" t="s">
        <v>3171</v>
      </c>
      <c r="L1189" s="8">
        <v>1780</v>
      </c>
      <c r="M1189" s="8">
        <v>35</v>
      </c>
      <c r="N1189" s="135">
        <v>225</v>
      </c>
      <c r="O1189" s="135">
        <v>387</v>
      </c>
      <c r="P1189" s="129">
        <v>306</v>
      </c>
      <c r="Q1189" s="40">
        <v>1725</v>
      </c>
      <c r="R1189" s="40">
        <v>1563</v>
      </c>
      <c r="S1189" s="40">
        <v>1644</v>
      </c>
      <c r="T1189" s="3" t="s">
        <v>1317</v>
      </c>
      <c r="U1189" s="43" t="s">
        <v>3172</v>
      </c>
      <c r="V1189" s="3"/>
      <c r="W1189" s="3"/>
      <c r="X1189" s="3"/>
      <c r="Y1189" s="3"/>
      <c r="Z1189" s="3"/>
      <c r="AA1189" s="3"/>
      <c r="AB1189" s="3"/>
      <c r="AC1189" s="3"/>
      <c r="AD1189" s="3"/>
      <c r="AE1189" s="3"/>
      <c r="AF1189" s="3"/>
      <c r="AG1189" s="3"/>
      <c r="AH1189" s="3"/>
      <c r="AI1189" s="3"/>
      <c r="AJ1189" s="3"/>
      <c r="AK1189" s="3"/>
      <c r="AL1189" s="3"/>
      <c r="AM1189" s="3"/>
      <c r="AN1189" s="3"/>
      <c r="AO1189" s="3"/>
      <c r="AP1189" s="3" t="s">
        <v>186</v>
      </c>
      <c r="AQ1189" s="3" t="s">
        <v>186</v>
      </c>
      <c r="AR1189" s="3"/>
      <c r="AS1189" s="3"/>
      <c r="AT1189" s="3"/>
      <c r="AU1189" s="3"/>
      <c r="AV1189" s="3"/>
      <c r="AW1189" s="3"/>
      <c r="AX1189" s="3"/>
      <c r="AY1189" s="3"/>
      <c r="AZ1189" s="3"/>
      <c r="BA1189" s="3"/>
      <c r="BB1189" s="3"/>
      <c r="BC1189" s="3"/>
      <c r="BD1189" s="3" t="s">
        <v>186</v>
      </c>
      <c r="BE1189" s="3"/>
      <c r="BF1189" s="3" t="s">
        <v>4118</v>
      </c>
      <c r="BG1189" s="3" t="s">
        <v>3457</v>
      </c>
      <c r="BH1189" s="15" t="s">
        <v>1874</v>
      </c>
      <c r="BI1189" s="15"/>
      <c r="BJ1189" s="15" t="s">
        <v>555</v>
      </c>
      <c r="BK1189" s="15" t="str">
        <f t="shared" si="36"/>
        <v>A</v>
      </c>
      <c r="BL1189" s="15">
        <v>2002</v>
      </c>
      <c r="BM1189" s="11" t="s">
        <v>5847</v>
      </c>
      <c r="BN1189" s="28"/>
      <c r="BO1189" s="11" t="s">
        <v>4077</v>
      </c>
      <c r="BP1189" s="28"/>
      <c r="BQ1189" s="11" t="s">
        <v>5858</v>
      </c>
      <c r="BR1189" s="28" t="s">
        <v>3340</v>
      </c>
      <c r="BS1189" s="3"/>
      <c r="BT1189" s="27"/>
      <c r="BU1189" s="3"/>
      <c r="BV1189" s="27"/>
    </row>
    <row r="1190" spans="1:75" s="42" customFormat="1" x14ac:dyDescent="0.35">
      <c r="A1190" s="71">
        <v>1189</v>
      </c>
      <c r="B1190" s="71">
        <v>314</v>
      </c>
      <c r="C1190" s="4" t="s">
        <v>350</v>
      </c>
      <c r="D1190" s="10" t="s">
        <v>355</v>
      </c>
      <c r="E1190" s="3" t="s">
        <v>1818</v>
      </c>
      <c r="F1190" s="119">
        <v>-25.45</v>
      </c>
      <c r="G1190" s="119">
        <v>45.716999999999999</v>
      </c>
      <c r="H1190" s="8" t="s">
        <v>3286</v>
      </c>
      <c r="I1190" s="8" t="s">
        <v>3287</v>
      </c>
      <c r="J1190" s="3" t="s">
        <v>10</v>
      </c>
      <c r="K1190" s="8" t="s">
        <v>3288</v>
      </c>
      <c r="L1190" s="8">
        <v>402</v>
      </c>
      <c r="M1190" s="8">
        <v>29</v>
      </c>
      <c r="N1190" s="135">
        <v>1453</v>
      </c>
      <c r="O1190" s="135">
        <v>1628</v>
      </c>
      <c r="P1190" s="129">
        <v>1540.5</v>
      </c>
      <c r="Q1190" s="40">
        <v>497</v>
      </c>
      <c r="R1190" s="40">
        <v>322</v>
      </c>
      <c r="S1190" s="40">
        <v>409.5</v>
      </c>
      <c r="T1190" s="3" t="s">
        <v>37</v>
      </c>
      <c r="U1190" s="4" t="s">
        <v>2252</v>
      </c>
      <c r="V1190" s="3"/>
      <c r="W1190" s="3"/>
      <c r="X1190" s="3"/>
      <c r="Y1190" s="3"/>
      <c r="Z1190" s="3"/>
      <c r="AA1190" s="3"/>
      <c r="AB1190" s="3"/>
      <c r="AC1190" s="3"/>
      <c r="AD1190" s="3"/>
      <c r="AE1190" s="3"/>
      <c r="AF1190" s="3"/>
      <c r="AG1190" s="3"/>
      <c r="AH1190" s="3"/>
      <c r="AI1190" s="3"/>
      <c r="AJ1190" s="3"/>
      <c r="AK1190" s="3"/>
      <c r="AL1190" s="3"/>
      <c r="AM1190" s="3"/>
      <c r="AN1190" s="3"/>
      <c r="AO1190" s="3"/>
      <c r="AP1190" s="3" t="s">
        <v>186</v>
      </c>
      <c r="AQ1190" s="3"/>
      <c r="AR1190" s="3" t="s">
        <v>186</v>
      </c>
      <c r="AS1190" s="3"/>
      <c r="AT1190" s="3" t="s">
        <v>186</v>
      </c>
      <c r="AU1190" s="3" t="s">
        <v>186</v>
      </c>
      <c r="AV1190" s="3"/>
      <c r="AW1190" s="3"/>
      <c r="AX1190" s="3"/>
      <c r="AY1190" s="3"/>
      <c r="AZ1190" s="3"/>
      <c r="BA1190" s="3"/>
      <c r="BB1190" s="3"/>
      <c r="BC1190" s="3"/>
      <c r="BD1190" s="3" t="s">
        <v>186</v>
      </c>
      <c r="BE1190" s="3"/>
      <c r="BF1190" s="3" t="s">
        <v>21</v>
      </c>
      <c r="BG1190" s="3"/>
      <c r="BH1190" s="15" t="s">
        <v>556</v>
      </c>
      <c r="BI1190" s="15" t="s">
        <v>1874</v>
      </c>
      <c r="BJ1190" s="15"/>
      <c r="BK1190" s="15" t="str">
        <f t="shared" si="36"/>
        <v>A</v>
      </c>
      <c r="BL1190" s="15">
        <v>2010</v>
      </c>
      <c r="BM1190" s="11" t="s">
        <v>4077</v>
      </c>
      <c r="BN1190" s="28"/>
      <c r="BO1190" s="3"/>
      <c r="BP1190" s="28"/>
      <c r="BQ1190" s="3"/>
      <c r="BR1190" s="27"/>
      <c r="BS1190" s="3"/>
      <c r="BT1190" s="27"/>
      <c r="BU1190" s="3"/>
      <c r="BV1190" s="27"/>
    </row>
    <row r="1191" spans="1:75" s="42" customFormat="1" x14ac:dyDescent="0.35">
      <c r="A1191" s="71">
        <v>1190</v>
      </c>
      <c r="B1191" s="71">
        <v>314</v>
      </c>
      <c r="C1191" s="4" t="s">
        <v>350</v>
      </c>
      <c r="D1191" s="10" t="s">
        <v>355</v>
      </c>
      <c r="E1191" s="3" t="s">
        <v>1818</v>
      </c>
      <c r="F1191" s="119">
        <v>-25.45</v>
      </c>
      <c r="G1191" s="119">
        <v>45.716999999999999</v>
      </c>
      <c r="H1191" s="8" t="s">
        <v>3444</v>
      </c>
      <c r="I1191" s="8" t="s">
        <v>3311</v>
      </c>
      <c r="J1191" s="3" t="s">
        <v>450</v>
      </c>
      <c r="K1191" s="8" t="s">
        <v>3746</v>
      </c>
      <c r="L1191" s="8">
        <v>685</v>
      </c>
      <c r="M1191" s="8">
        <v>60</v>
      </c>
      <c r="N1191" s="135">
        <v>1205</v>
      </c>
      <c r="O1191" s="135">
        <v>1445</v>
      </c>
      <c r="P1191" s="129">
        <v>1325</v>
      </c>
      <c r="Q1191" s="40">
        <v>745</v>
      </c>
      <c r="R1191" s="40">
        <v>505</v>
      </c>
      <c r="S1191" s="40">
        <v>625</v>
      </c>
      <c r="T1191" s="8" t="s">
        <v>1034</v>
      </c>
      <c r="U1191" s="4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t="s">
        <v>21</v>
      </c>
      <c r="BG1191" s="3" t="s">
        <v>3953</v>
      </c>
      <c r="BH1191" s="15" t="s">
        <v>556</v>
      </c>
      <c r="BI1191" s="17"/>
      <c r="BJ1191" s="15"/>
      <c r="BK1191" s="15"/>
      <c r="BL1191" s="15">
        <v>2010</v>
      </c>
      <c r="BM1191" s="11" t="s">
        <v>4077</v>
      </c>
      <c r="BN1191" s="28"/>
      <c r="BO1191" s="3"/>
      <c r="BP1191" s="28"/>
      <c r="BQ1191" s="3"/>
      <c r="BR1191" s="27"/>
      <c r="BS1191" s="3"/>
      <c r="BT1191" s="27"/>
      <c r="BU1191" s="3"/>
      <c r="BV1191" s="27"/>
    </row>
    <row r="1192" spans="1:75" s="52" customFormat="1" x14ac:dyDescent="0.35">
      <c r="A1192" s="71">
        <v>1191</v>
      </c>
      <c r="B1192" s="71">
        <v>315</v>
      </c>
      <c r="C1192" s="4" t="s">
        <v>1392</v>
      </c>
      <c r="D1192" s="10" t="s">
        <v>355</v>
      </c>
      <c r="E1192" s="3" t="s">
        <v>1816</v>
      </c>
      <c r="F1192" s="119">
        <v>-15.548999999999999</v>
      </c>
      <c r="G1192" s="119">
        <v>46.887999999999998</v>
      </c>
      <c r="H1192" s="3" t="s">
        <v>2724</v>
      </c>
      <c r="I1192" s="7" t="s">
        <v>1037</v>
      </c>
      <c r="J1192" s="3" t="s">
        <v>10</v>
      </c>
      <c r="K1192" s="8" t="s">
        <v>1393</v>
      </c>
      <c r="L1192" s="8">
        <v>1555</v>
      </c>
      <c r="M1192" s="8">
        <v>30</v>
      </c>
      <c r="N1192" s="135">
        <v>431</v>
      </c>
      <c r="O1192" s="135">
        <v>600</v>
      </c>
      <c r="P1192" s="129">
        <v>515.5</v>
      </c>
      <c r="Q1192" s="40">
        <v>1519</v>
      </c>
      <c r="R1192" s="40">
        <v>1350</v>
      </c>
      <c r="S1192" s="40">
        <v>1434.5</v>
      </c>
      <c r="T1192" s="7" t="s">
        <v>1864</v>
      </c>
      <c r="U1192" s="43" t="s">
        <v>1702</v>
      </c>
      <c r="V1192" s="3"/>
      <c r="W1192" s="3"/>
      <c r="X1192" s="3"/>
      <c r="Y1192" s="3"/>
      <c r="Z1192" s="3"/>
      <c r="AA1192" s="3"/>
      <c r="AB1192" s="3"/>
      <c r="AC1192" s="3"/>
      <c r="AD1192" s="3"/>
      <c r="AE1192" s="3"/>
      <c r="AF1192" s="3"/>
      <c r="AG1192" s="3"/>
      <c r="AH1192" s="3"/>
      <c r="AI1192" s="3"/>
      <c r="AJ1192" s="3"/>
      <c r="AK1192" s="3"/>
      <c r="AL1192" s="3"/>
      <c r="AM1192" s="3"/>
      <c r="AN1192" s="3"/>
      <c r="AO1192" s="3"/>
      <c r="AP1192" s="3" t="s">
        <v>186</v>
      </c>
      <c r="AQ1192" s="3"/>
      <c r="AR1192" s="3" t="s">
        <v>186</v>
      </c>
      <c r="AS1192" s="3"/>
      <c r="AT1192" s="3"/>
      <c r="AU1192" s="3"/>
      <c r="AV1192" s="3"/>
      <c r="AW1192" s="3"/>
      <c r="AX1192" s="3"/>
      <c r="AY1192" s="3"/>
      <c r="AZ1192" s="3"/>
      <c r="BA1192" s="3"/>
      <c r="BB1192" s="3"/>
      <c r="BC1192" s="3"/>
      <c r="BD1192" s="3"/>
      <c r="BE1192" s="10"/>
      <c r="BF1192" s="3" t="s">
        <v>4118</v>
      </c>
      <c r="BG1192" s="16" t="s">
        <v>1702</v>
      </c>
      <c r="BH1192" s="15" t="s">
        <v>1874</v>
      </c>
      <c r="BI1192" s="15"/>
      <c r="BJ1192" s="15" t="s">
        <v>555</v>
      </c>
      <c r="BK1192" s="15" t="str">
        <f t="shared" ref="BK1192:BK1232" si="37">IF(BL1192&gt;1988,"A",IF(BL1192&gt;1971,"B","C"))</f>
        <v>A</v>
      </c>
      <c r="BL1192" s="15">
        <v>2011</v>
      </c>
      <c r="BM1192" s="11" t="s">
        <v>5851</v>
      </c>
      <c r="BN1192" s="30" t="s">
        <v>1958</v>
      </c>
      <c r="BO1192" s="13" t="s">
        <v>4833</v>
      </c>
      <c r="BP1192" s="30" t="s">
        <v>1942</v>
      </c>
      <c r="BQ1192" s="3"/>
      <c r="BR1192" s="27"/>
      <c r="BS1192" s="3"/>
      <c r="BT1192" s="27"/>
      <c r="BU1192" s="3"/>
      <c r="BV1192" s="27"/>
      <c r="BW1192" s="51"/>
    </row>
    <row r="1193" spans="1:75" s="52" customFormat="1" x14ac:dyDescent="0.35">
      <c r="A1193" s="71">
        <v>1192</v>
      </c>
      <c r="B1193" s="71">
        <v>315</v>
      </c>
      <c r="C1193" s="4" t="s">
        <v>1392</v>
      </c>
      <c r="D1193" s="10" t="s">
        <v>355</v>
      </c>
      <c r="E1193" s="3" t="s">
        <v>1816</v>
      </c>
      <c r="F1193" s="119">
        <v>-15.548999999999999</v>
      </c>
      <c r="G1193" s="119">
        <v>46.887999999999998</v>
      </c>
      <c r="H1193" s="3" t="s">
        <v>2725</v>
      </c>
      <c r="I1193" s="7" t="s">
        <v>1037</v>
      </c>
      <c r="J1193" s="3" t="s">
        <v>10</v>
      </c>
      <c r="K1193" s="8" t="s">
        <v>1394</v>
      </c>
      <c r="L1193" s="8">
        <v>3810</v>
      </c>
      <c r="M1193" s="8">
        <v>35</v>
      </c>
      <c r="N1193" s="135">
        <v>-2400</v>
      </c>
      <c r="O1193" s="135">
        <v>-2047</v>
      </c>
      <c r="P1193" s="129">
        <v>-2223.5</v>
      </c>
      <c r="Q1193" s="40">
        <v>4350</v>
      </c>
      <c r="R1193" s="40">
        <v>3997</v>
      </c>
      <c r="S1193" s="40">
        <v>4173.5</v>
      </c>
      <c r="T1193" s="7" t="s">
        <v>1864</v>
      </c>
      <c r="U1193" s="43" t="s">
        <v>1702</v>
      </c>
      <c r="V1193" s="3"/>
      <c r="W1193" s="3"/>
      <c r="X1193" s="3"/>
      <c r="Y1193" s="3"/>
      <c r="Z1193" s="3"/>
      <c r="AA1193" s="3"/>
      <c r="AB1193" s="3"/>
      <c r="AC1193" s="3"/>
      <c r="AD1193" s="3"/>
      <c r="AE1193" s="3"/>
      <c r="AF1193" s="3"/>
      <c r="AG1193" s="3"/>
      <c r="AH1193" s="3"/>
      <c r="AI1193" s="3"/>
      <c r="AJ1193" s="3"/>
      <c r="AK1193" s="3"/>
      <c r="AL1193" s="3"/>
      <c r="AM1193" s="3"/>
      <c r="AN1193" s="3"/>
      <c r="AO1193" s="3"/>
      <c r="AP1193" s="3" t="s">
        <v>186</v>
      </c>
      <c r="AQ1193" s="3"/>
      <c r="AR1193" s="3" t="s">
        <v>186</v>
      </c>
      <c r="AS1193" s="3"/>
      <c r="AT1193" s="3"/>
      <c r="AU1193" s="3"/>
      <c r="AV1193" s="3"/>
      <c r="AW1193" s="3"/>
      <c r="AX1193" s="3"/>
      <c r="AY1193" s="3"/>
      <c r="AZ1193" s="3"/>
      <c r="BA1193" s="3"/>
      <c r="BB1193" s="3"/>
      <c r="BC1193" s="3"/>
      <c r="BD1193" s="3"/>
      <c r="BE1193" s="10"/>
      <c r="BF1193" s="3" t="s">
        <v>4118</v>
      </c>
      <c r="BG1193" s="16" t="s">
        <v>1702</v>
      </c>
      <c r="BH1193" s="15" t="s">
        <v>1874</v>
      </c>
      <c r="BI1193" s="15"/>
      <c r="BJ1193" s="15" t="s">
        <v>555</v>
      </c>
      <c r="BK1193" s="15" t="str">
        <f t="shared" si="37"/>
        <v>A</v>
      </c>
      <c r="BL1193" s="15">
        <v>2011</v>
      </c>
      <c r="BM1193" s="11" t="s">
        <v>5852</v>
      </c>
      <c r="BN1193" s="30" t="s">
        <v>1959</v>
      </c>
      <c r="BO1193" s="13" t="s">
        <v>4833</v>
      </c>
      <c r="BP1193" s="30" t="s">
        <v>1942</v>
      </c>
      <c r="BQ1193" s="3"/>
      <c r="BR1193" s="27"/>
      <c r="BS1193" s="3"/>
      <c r="BT1193" s="27"/>
      <c r="BU1193" s="3"/>
      <c r="BV1193" s="27"/>
      <c r="BW1193" s="51"/>
    </row>
    <row r="1194" spans="1:75" s="52" customFormat="1" x14ac:dyDescent="0.35">
      <c r="A1194" s="71">
        <v>1193</v>
      </c>
      <c r="B1194" s="71">
        <v>315</v>
      </c>
      <c r="C1194" s="4" t="s">
        <v>1392</v>
      </c>
      <c r="D1194" s="10" t="s">
        <v>355</v>
      </c>
      <c r="E1194" s="3" t="s">
        <v>1816</v>
      </c>
      <c r="F1194" s="119">
        <v>-15.548999999999999</v>
      </c>
      <c r="G1194" s="119">
        <v>46.887999999999998</v>
      </c>
      <c r="H1194" s="3" t="s">
        <v>2725</v>
      </c>
      <c r="I1194" s="7" t="s">
        <v>1037</v>
      </c>
      <c r="J1194" s="3" t="s">
        <v>10</v>
      </c>
      <c r="K1194" s="8" t="s">
        <v>1395</v>
      </c>
      <c r="L1194" s="8">
        <v>3275</v>
      </c>
      <c r="M1194" s="8">
        <v>35</v>
      </c>
      <c r="N1194" s="135">
        <v>-1615</v>
      </c>
      <c r="O1194" s="135">
        <v>-1442</v>
      </c>
      <c r="P1194" s="129">
        <v>-1528.5</v>
      </c>
      <c r="Q1194" s="40">
        <v>3565</v>
      </c>
      <c r="R1194" s="40">
        <v>3392</v>
      </c>
      <c r="S1194" s="40">
        <v>3478.5</v>
      </c>
      <c r="T1194" s="7" t="s">
        <v>1864</v>
      </c>
      <c r="U1194" s="43" t="s">
        <v>1702</v>
      </c>
      <c r="V1194" s="3"/>
      <c r="W1194" s="3"/>
      <c r="X1194" s="3"/>
      <c r="Y1194" s="3"/>
      <c r="Z1194" s="3"/>
      <c r="AA1194" s="3"/>
      <c r="AB1194" s="3"/>
      <c r="AC1194" s="3"/>
      <c r="AD1194" s="3"/>
      <c r="AE1194" s="3"/>
      <c r="AF1194" s="3"/>
      <c r="AG1194" s="3"/>
      <c r="AH1194" s="3"/>
      <c r="AI1194" s="3"/>
      <c r="AJ1194" s="3"/>
      <c r="AK1194" s="3"/>
      <c r="AL1194" s="3"/>
      <c r="AM1194" s="3"/>
      <c r="AN1194" s="3"/>
      <c r="AO1194" s="3"/>
      <c r="AP1194" s="3" t="s">
        <v>186</v>
      </c>
      <c r="AQ1194" s="3"/>
      <c r="AR1194" s="3" t="s">
        <v>186</v>
      </c>
      <c r="AS1194" s="3"/>
      <c r="AT1194" s="3"/>
      <c r="AU1194" s="3"/>
      <c r="AV1194" s="3"/>
      <c r="AW1194" s="3"/>
      <c r="AX1194" s="3"/>
      <c r="AY1194" s="3"/>
      <c r="AZ1194" s="3"/>
      <c r="BA1194" s="3"/>
      <c r="BB1194" s="3"/>
      <c r="BC1194" s="3"/>
      <c r="BD1194" s="3"/>
      <c r="BE1194" s="10"/>
      <c r="BF1194" s="3" t="s">
        <v>4118</v>
      </c>
      <c r="BG1194" s="16" t="s">
        <v>1702</v>
      </c>
      <c r="BH1194" s="15" t="s">
        <v>1874</v>
      </c>
      <c r="BI1194" s="15"/>
      <c r="BJ1194" s="15" t="s">
        <v>555</v>
      </c>
      <c r="BK1194" s="15" t="str">
        <f t="shared" si="37"/>
        <v>A</v>
      </c>
      <c r="BL1194" s="15">
        <v>2011</v>
      </c>
      <c r="BM1194" s="11" t="s">
        <v>5853</v>
      </c>
      <c r="BN1194" s="30" t="s">
        <v>1960</v>
      </c>
      <c r="BO1194" s="13" t="s">
        <v>4833</v>
      </c>
      <c r="BP1194" s="30" t="s">
        <v>1942</v>
      </c>
      <c r="BQ1194" s="3"/>
      <c r="BR1194" s="27"/>
      <c r="BS1194" s="3"/>
      <c r="BT1194" s="27"/>
      <c r="BU1194" s="3"/>
      <c r="BV1194" s="27"/>
      <c r="BW1194" s="51"/>
    </row>
    <row r="1195" spans="1:75" s="42" customFormat="1" x14ac:dyDescent="0.35">
      <c r="A1195" s="71">
        <v>1194</v>
      </c>
      <c r="B1195" s="71">
        <v>315</v>
      </c>
      <c r="C1195" s="4" t="s">
        <v>1392</v>
      </c>
      <c r="D1195" s="10" t="s">
        <v>355</v>
      </c>
      <c r="E1195" s="3" t="s">
        <v>1816</v>
      </c>
      <c r="F1195" s="119">
        <v>-15.548999999999999</v>
      </c>
      <c r="G1195" s="119">
        <v>46.887999999999998</v>
      </c>
      <c r="H1195" s="4" t="s">
        <v>1037</v>
      </c>
      <c r="I1195" s="4" t="s">
        <v>1037</v>
      </c>
      <c r="J1195" s="3" t="s">
        <v>10</v>
      </c>
      <c r="K1195" s="8" t="s">
        <v>3258</v>
      </c>
      <c r="L1195" s="8">
        <v>360</v>
      </c>
      <c r="M1195" s="8">
        <v>25</v>
      </c>
      <c r="N1195" s="135">
        <v>1471</v>
      </c>
      <c r="O1195" s="135">
        <v>1635</v>
      </c>
      <c r="P1195" s="129">
        <v>1553</v>
      </c>
      <c r="Q1195" s="40">
        <v>479</v>
      </c>
      <c r="R1195" s="40">
        <v>315</v>
      </c>
      <c r="S1195" s="40">
        <v>397</v>
      </c>
      <c r="T1195" s="8" t="s">
        <v>1864</v>
      </c>
      <c r="U1195" s="43" t="s">
        <v>3259</v>
      </c>
      <c r="V1195" s="3"/>
      <c r="W1195" s="3"/>
      <c r="X1195" s="3"/>
      <c r="Y1195" s="3"/>
      <c r="Z1195" s="3"/>
      <c r="AA1195" s="3"/>
      <c r="AB1195" s="3"/>
      <c r="AC1195" s="3"/>
      <c r="AD1195" s="3"/>
      <c r="AE1195" s="3"/>
      <c r="AF1195" s="3"/>
      <c r="AG1195" s="3"/>
      <c r="AH1195" s="3"/>
      <c r="AI1195" s="3"/>
      <c r="AJ1195" s="3"/>
      <c r="AK1195" s="3"/>
      <c r="AL1195" s="3"/>
      <c r="AM1195" s="3"/>
      <c r="AN1195" s="3"/>
      <c r="AO1195" s="3"/>
      <c r="AP1195" s="3" t="s">
        <v>186</v>
      </c>
      <c r="AQ1195" s="3"/>
      <c r="AR1195" s="3" t="s">
        <v>186</v>
      </c>
      <c r="AS1195" s="3"/>
      <c r="AT1195" s="3"/>
      <c r="AU1195" s="3"/>
      <c r="AV1195" s="3"/>
      <c r="AW1195" s="3"/>
      <c r="AX1195" s="3"/>
      <c r="AY1195" s="3"/>
      <c r="AZ1195" s="3"/>
      <c r="BA1195" s="3"/>
      <c r="BB1195" s="3"/>
      <c r="BC1195" s="3"/>
      <c r="BD1195" s="3"/>
      <c r="BE1195" s="3"/>
      <c r="BF1195" s="3" t="s">
        <v>21</v>
      </c>
      <c r="BG1195" s="3"/>
      <c r="BH1195" s="15" t="s">
        <v>1874</v>
      </c>
      <c r="BI1195" s="15"/>
      <c r="BJ1195" s="15" t="s">
        <v>556</v>
      </c>
      <c r="BK1195" s="15" t="str">
        <f t="shared" si="37"/>
        <v>A</v>
      </c>
      <c r="BL1195" s="15">
        <v>2019</v>
      </c>
      <c r="BM1195" s="13" t="s">
        <v>5838</v>
      </c>
      <c r="BN1195" s="28" t="s">
        <v>3339</v>
      </c>
      <c r="BO1195" s="11" t="s">
        <v>5858</v>
      </c>
      <c r="BP1195" s="28" t="s">
        <v>3340</v>
      </c>
      <c r="BQ1195" s="3"/>
      <c r="BR1195" s="27"/>
      <c r="BS1195" s="3"/>
      <c r="BT1195" s="27"/>
      <c r="BU1195" s="3"/>
      <c r="BV1195" s="27"/>
    </row>
    <row r="1196" spans="1:75" s="42" customFormat="1" x14ac:dyDescent="0.35">
      <c r="A1196" s="71">
        <v>1195</v>
      </c>
      <c r="B1196" s="71">
        <v>315</v>
      </c>
      <c r="C1196" s="4" t="s">
        <v>1392</v>
      </c>
      <c r="D1196" s="10" t="s">
        <v>355</v>
      </c>
      <c r="E1196" s="3" t="s">
        <v>1816</v>
      </c>
      <c r="F1196" s="119">
        <v>-15.548999999999999</v>
      </c>
      <c r="G1196" s="119">
        <v>46.887999999999998</v>
      </c>
      <c r="H1196" s="8" t="s">
        <v>2977</v>
      </c>
      <c r="I1196" s="8" t="s">
        <v>2978</v>
      </c>
      <c r="J1196" s="3" t="s">
        <v>10</v>
      </c>
      <c r="K1196" s="8" t="s">
        <v>3385</v>
      </c>
      <c r="L1196" s="8">
        <v>3730</v>
      </c>
      <c r="M1196" s="8">
        <v>70</v>
      </c>
      <c r="N1196" s="135">
        <v>-2340</v>
      </c>
      <c r="O1196" s="135">
        <v>-1897</v>
      </c>
      <c r="P1196" s="129">
        <v>-2118.5</v>
      </c>
      <c r="Q1196" s="40">
        <v>4290</v>
      </c>
      <c r="R1196" s="40">
        <v>3847</v>
      </c>
      <c r="S1196" s="40">
        <v>4068.5</v>
      </c>
      <c r="T1196" s="8" t="s">
        <v>1864</v>
      </c>
      <c r="U1196" s="43" t="s">
        <v>3349</v>
      </c>
      <c r="V1196" s="3"/>
      <c r="W1196" s="3"/>
      <c r="X1196" s="3"/>
      <c r="Y1196" s="3"/>
      <c r="Z1196" s="3"/>
      <c r="AA1196" s="3"/>
      <c r="AB1196" s="3"/>
      <c r="AC1196" s="3"/>
      <c r="AD1196" s="3"/>
      <c r="AE1196" s="3"/>
      <c r="AF1196" s="3"/>
      <c r="AG1196" s="3"/>
      <c r="AH1196" s="3"/>
      <c r="AI1196" s="3"/>
      <c r="AJ1196" s="3"/>
      <c r="AK1196" s="3"/>
      <c r="AL1196" s="3"/>
      <c r="AM1196" s="3"/>
      <c r="AN1196" s="3"/>
      <c r="AO1196" s="3"/>
      <c r="AP1196" s="3" t="s">
        <v>186</v>
      </c>
      <c r="AQ1196" s="3"/>
      <c r="AR1196" s="3"/>
      <c r="AS1196" s="3"/>
      <c r="AT1196" s="3"/>
      <c r="AU1196" s="3"/>
      <c r="AV1196" s="3"/>
      <c r="AW1196" s="3"/>
      <c r="AX1196" s="3"/>
      <c r="AY1196" s="3"/>
      <c r="AZ1196" s="3"/>
      <c r="BA1196" s="3"/>
      <c r="BB1196" s="3"/>
      <c r="BC1196" s="3"/>
      <c r="BD1196" s="3"/>
      <c r="BE1196" s="3"/>
      <c r="BF1196" s="3" t="s">
        <v>4118</v>
      </c>
      <c r="BG1196" s="3" t="s">
        <v>5466</v>
      </c>
      <c r="BH1196" s="15" t="s">
        <v>556</v>
      </c>
      <c r="BI1196" s="15"/>
      <c r="BJ1196" s="15" t="s">
        <v>555</v>
      </c>
      <c r="BK1196" s="15" t="str">
        <f t="shared" si="37"/>
        <v>A</v>
      </c>
      <c r="BL1196" s="15">
        <v>1997</v>
      </c>
      <c r="BM1196" s="11" t="s">
        <v>5854</v>
      </c>
      <c r="BN1196" s="28"/>
      <c r="BO1196" s="21" t="s">
        <v>4839</v>
      </c>
      <c r="BP1196" s="28" t="s">
        <v>2731</v>
      </c>
      <c r="BQ1196" s="3"/>
      <c r="BR1196" s="27"/>
      <c r="BS1196" s="3"/>
      <c r="BT1196" s="27"/>
      <c r="BU1196" s="3"/>
      <c r="BV1196" s="27"/>
    </row>
    <row r="1197" spans="1:75" s="42" customFormat="1" x14ac:dyDescent="0.35">
      <c r="A1197" s="71">
        <v>1196</v>
      </c>
      <c r="B1197" s="71">
        <v>315</v>
      </c>
      <c r="C1197" s="4" t="s">
        <v>1392</v>
      </c>
      <c r="D1197" s="10" t="s">
        <v>355</v>
      </c>
      <c r="E1197" s="3" t="s">
        <v>1816</v>
      </c>
      <c r="F1197" s="119">
        <v>-15.548999999999999</v>
      </c>
      <c r="G1197" s="119">
        <v>46.887999999999998</v>
      </c>
      <c r="H1197" s="8" t="s">
        <v>2976</v>
      </c>
      <c r="I1197" s="8" t="s">
        <v>2975</v>
      </c>
      <c r="J1197" s="3" t="s">
        <v>10</v>
      </c>
      <c r="K1197" s="8" t="s">
        <v>3384</v>
      </c>
      <c r="L1197" s="8">
        <v>830</v>
      </c>
      <c r="M1197" s="8">
        <v>60</v>
      </c>
      <c r="N1197" s="135">
        <v>1046</v>
      </c>
      <c r="O1197" s="135">
        <v>1299</v>
      </c>
      <c r="P1197" s="129">
        <v>1172.5</v>
      </c>
      <c r="Q1197" s="40">
        <v>904</v>
      </c>
      <c r="R1197" s="40">
        <v>651</v>
      </c>
      <c r="S1197" s="40">
        <v>777.5</v>
      </c>
      <c r="T1197" s="8" t="s">
        <v>1864</v>
      </c>
      <c r="U1197" s="43" t="s">
        <v>3350</v>
      </c>
      <c r="V1197" s="3"/>
      <c r="W1197" s="3"/>
      <c r="X1197" s="3"/>
      <c r="Y1197" s="3"/>
      <c r="Z1197" s="3"/>
      <c r="AA1197" s="3"/>
      <c r="AB1197" s="3"/>
      <c r="AC1197" s="3"/>
      <c r="AD1197" s="3"/>
      <c r="AE1197" s="3"/>
      <c r="AF1197" s="3"/>
      <c r="AG1197" s="3"/>
      <c r="AH1197" s="3"/>
      <c r="AI1197" s="3"/>
      <c r="AJ1197" s="3"/>
      <c r="AK1197" s="3"/>
      <c r="AL1197" s="3"/>
      <c r="AM1197" s="3"/>
      <c r="AN1197" s="3"/>
      <c r="AO1197" s="3"/>
      <c r="AP1197" s="3" t="s">
        <v>186</v>
      </c>
      <c r="AQ1197" s="3"/>
      <c r="AR1197" s="3"/>
      <c r="AS1197" s="3"/>
      <c r="AT1197" s="3"/>
      <c r="AU1197" s="3"/>
      <c r="AV1197" s="3"/>
      <c r="AW1197" s="3"/>
      <c r="AX1197" s="3"/>
      <c r="AY1197" s="3"/>
      <c r="AZ1197" s="3"/>
      <c r="BA1197" s="3"/>
      <c r="BB1197" s="3"/>
      <c r="BC1197" s="3"/>
      <c r="BD1197" s="3"/>
      <c r="BE1197" s="3"/>
      <c r="BF1197" s="3" t="s">
        <v>1824</v>
      </c>
      <c r="BG1197" s="3" t="s">
        <v>5467</v>
      </c>
      <c r="BH1197" s="15" t="s">
        <v>556</v>
      </c>
      <c r="BI1197" s="15"/>
      <c r="BJ1197" s="15" t="s">
        <v>555</v>
      </c>
      <c r="BK1197" s="15" t="str">
        <f t="shared" si="37"/>
        <v>A</v>
      </c>
      <c r="BL1197" s="15">
        <v>1997</v>
      </c>
      <c r="BM1197" s="11" t="s">
        <v>5854</v>
      </c>
      <c r="BN1197" s="28"/>
      <c r="BO1197" s="21" t="s">
        <v>4839</v>
      </c>
      <c r="BP1197" s="28" t="s">
        <v>2731</v>
      </c>
      <c r="BQ1197" s="3"/>
      <c r="BR1197" s="27"/>
      <c r="BS1197" s="3"/>
      <c r="BT1197" s="27"/>
      <c r="BU1197" s="3"/>
      <c r="BV1197" s="27"/>
    </row>
    <row r="1198" spans="1:75" s="42" customFormat="1" x14ac:dyDescent="0.35">
      <c r="A1198" s="71">
        <v>1197</v>
      </c>
      <c r="B1198" s="71">
        <v>315</v>
      </c>
      <c r="C1198" s="4" t="s">
        <v>1392</v>
      </c>
      <c r="D1198" s="10" t="s">
        <v>355</v>
      </c>
      <c r="E1198" s="3" t="s">
        <v>1816</v>
      </c>
      <c r="F1198" s="119">
        <v>-15.548999999999999</v>
      </c>
      <c r="G1198" s="119">
        <v>46.887999999999998</v>
      </c>
      <c r="H1198" s="8" t="s">
        <v>2980</v>
      </c>
      <c r="I1198" s="8" t="s">
        <v>2979</v>
      </c>
      <c r="J1198" s="3" t="s">
        <v>10</v>
      </c>
      <c r="K1198" s="8" t="s">
        <v>3383</v>
      </c>
      <c r="L1198" s="8">
        <v>2060</v>
      </c>
      <c r="M1198" s="8">
        <v>70</v>
      </c>
      <c r="N1198" s="135">
        <v>-347</v>
      </c>
      <c r="O1198" s="135">
        <v>125</v>
      </c>
      <c r="P1198" s="129">
        <v>-111</v>
      </c>
      <c r="Q1198" s="40">
        <v>2297</v>
      </c>
      <c r="R1198" s="40">
        <v>1825</v>
      </c>
      <c r="S1198" s="40">
        <v>2061</v>
      </c>
      <c r="T1198" s="8" t="s">
        <v>1864</v>
      </c>
      <c r="U1198" s="43" t="s">
        <v>3351</v>
      </c>
      <c r="V1198" s="3"/>
      <c r="W1198" s="3"/>
      <c r="X1198" s="3"/>
      <c r="Y1198" s="3"/>
      <c r="Z1198" s="3"/>
      <c r="AA1198" s="3"/>
      <c r="AB1198" s="3"/>
      <c r="AC1198" s="3"/>
      <c r="AD1198" s="3"/>
      <c r="AE1198" s="3"/>
      <c r="AF1198" s="3"/>
      <c r="AG1198" s="3"/>
      <c r="AH1198" s="3"/>
      <c r="AI1198" s="3"/>
      <c r="AJ1198" s="3"/>
      <c r="AK1198" s="3"/>
      <c r="AL1198" s="3"/>
      <c r="AM1198" s="3"/>
      <c r="AN1198" s="3"/>
      <c r="AO1198" s="3"/>
      <c r="AP1198" s="3" t="s">
        <v>186</v>
      </c>
      <c r="AQ1198" s="3"/>
      <c r="AR1198" s="3"/>
      <c r="AS1198" s="3"/>
      <c r="AT1198" s="3"/>
      <c r="AU1198" s="3"/>
      <c r="AV1198" s="3"/>
      <c r="AW1198" s="3"/>
      <c r="AX1198" s="3"/>
      <c r="AY1198" s="3"/>
      <c r="AZ1198" s="3"/>
      <c r="BA1198" s="3"/>
      <c r="BB1198" s="3"/>
      <c r="BC1198" s="3"/>
      <c r="BD1198" s="3"/>
      <c r="BE1198" s="3"/>
      <c r="BF1198" s="3" t="s">
        <v>4118</v>
      </c>
      <c r="BG1198" s="3" t="s">
        <v>5468</v>
      </c>
      <c r="BH1198" s="15" t="s">
        <v>556</v>
      </c>
      <c r="BI1198" s="15"/>
      <c r="BJ1198" s="15" t="s">
        <v>555</v>
      </c>
      <c r="BK1198" s="15" t="str">
        <f t="shared" si="37"/>
        <v>A</v>
      </c>
      <c r="BL1198" s="15">
        <v>1997</v>
      </c>
      <c r="BM1198" s="11" t="s">
        <v>5854</v>
      </c>
      <c r="BN1198" s="28"/>
      <c r="BO1198" s="21" t="s">
        <v>4839</v>
      </c>
      <c r="BP1198" s="28" t="s">
        <v>2731</v>
      </c>
      <c r="BQ1198" s="3"/>
      <c r="BR1198" s="27"/>
      <c r="BS1198" s="3"/>
      <c r="BT1198" s="27"/>
      <c r="BU1198" s="3"/>
      <c r="BV1198" s="27"/>
    </row>
    <row r="1199" spans="1:75" s="41" customFormat="1" x14ac:dyDescent="0.35">
      <c r="A1199" s="71">
        <v>1198</v>
      </c>
      <c r="B1199" s="71">
        <v>315</v>
      </c>
      <c r="C1199" s="91" t="s">
        <v>1392</v>
      </c>
      <c r="D1199" s="10" t="s">
        <v>355</v>
      </c>
      <c r="E1199" s="3" t="s">
        <v>1816</v>
      </c>
      <c r="F1199" s="80">
        <v>-15.548999999999999</v>
      </c>
      <c r="G1199" s="80">
        <v>46.887999999999998</v>
      </c>
      <c r="H1199" s="8" t="s">
        <v>1046</v>
      </c>
      <c r="I1199" s="8" t="s">
        <v>1046</v>
      </c>
      <c r="J1199" s="3" t="s">
        <v>10</v>
      </c>
      <c r="K1199" s="91" t="s">
        <v>5003</v>
      </c>
      <c r="L1199" s="40">
        <v>2635</v>
      </c>
      <c r="M1199" s="40">
        <v>40</v>
      </c>
      <c r="N1199" s="152">
        <v>-899</v>
      </c>
      <c r="O1199" s="152">
        <v>-572</v>
      </c>
      <c r="P1199" s="129">
        <v>-735.5</v>
      </c>
      <c r="Q1199" s="40">
        <v>2849</v>
      </c>
      <c r="R1199" s="40">
        <v>2522</v>
      </c>
      <c r="S1199" s="40">
        <v>2685.5</v>
      </c>
      <c r="T1199" s="8" t="s">
        <v>4543</v>
      </c>
      <c r="U1199" s="25" t="s">
        <v>1702</v>
      </c>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t="s">
        <v>186</v>
      </c>
      <c r="AS1199" s="3"/>
      <c r="AT1199" s="3"/>
      <c r="AU1199" s="3"/>
      <c r="AV1199" s="3"/>
      <c r="AW1199" s="3"/>
      <c r="AX1199" s="3"/>
      <c r="AY1199" s="3"/>
      <c r="AZ1199" s="3"/>
      <c r="BA1199" s="3"/>
      <c r="BB1199" s="3"/>
      <c r="BC1199" s="3"/>
      <c r="BD1199" s="3"/>
      <c r="BE1199" s="3"/>
      <c r="BF1199" s="3" t="s">
        <v>4118</v>
      </c>
      <c r="BG1199" s="3" t="s">
        <v>4544</v>
      </c>
      <c r="BH1199" s="15" t="s">
        <v>1874</v>
      </c>
      <c r="BI1199" s="15"/>
      <c r="BJ1199" s="15" t="s">
        <v>555</v>
      </c>
      <c r="BK1199" s="15" t="str">
        <f t="shared" si="37"/>
        <v>A</v>
      </c>
      <c r="BL1199" s="15">
        <v>2010</v>
      </c>
      <c r="BM1199" s="3" t="s">
        <v>4725</v>
      </c>
      <c r="BN1199" s="29" t="s">
        <v>3334</v>
      </c>
      <c r="BO1199" s="3"/>
      <c r="BP1199" s="28"/>
      <c r="BQ1199" s="3"/>
      <c r="BR1199" s="27"/>
      <c r="BS1199" s="3"/>
      <c r="BT1199" s="27"/>
      <c r="BU1199" s="3"/>
      <c r="BV1199" s="27"/>
    </row>
    <row r="1200" spans="1:75" s="41" customFormat="1" x14ac:dyDescent="0.35">
      <c r="A1200" s="71">
        <v>1199</v>
      </c>
      <c r="B1200" s="71">
        <v>315</v>
      </c>
      <c r="C1200" s="91" t="s">
        <v>1392</v>
      </c>
      <c r="D1200" s="10" t="s">
        <v>355</v>
      </c>
      <c r="E1200" s="3" t="s">
        <v>1816</v>
      </c>
      <c r="F1200" s="80">
        <v>-15.548999999999999</v>
      </c>
      <c r="G1200" s="80">
        <v>46.887999999999998</v>
      </c>
      <c r="H1200" s="8" t="s">
        <v>1046</v>
      </c>
      <c r="I1200" s="8" t="s">
        <v>1046</v>
      </c>
      <c r="J1200" s="3" t="s">
        <v>10</v>
      </c>
      <c r="K1200" s="91" t="s">
        <v>5002</v>
      </c>
      <c r="L1200" s="40">
        <v>2890</v>
      </c>
      <c r="M1200" s="40">
        <v>40</v>
      </c>
      <c r="N1200" s="152">
        <v>-1200</v>
      </c>
      <c r="O1200" s="152">
        <v>-923</v>
      </c>
      <c r="P1200" s="129">
        <v>-1061.5</v>
      </c>
      <c r="Q1200" s="40">
        <v>3150</v>
      </c>
      <c r="R1200" s="40">
        <v>2873</v>
      </c>
      <c r="S1200" s="40">
        <v>3011.5</v>
      </c>
      <c r="T1200" s="8" t="s">
        <v>4543</v>
      </c>
      <c r="U1200" s="25" t="s">
        <v>1702</v>
      </c>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t="s">
        <v>186</v>
      </c>
      <c r="AS1200" s="3"/>
      <c r="AT1200" s="3"/>
      <c r="AU1200" s="3"/>
      <c r="AV1200" s="3"/>
      <c r="AW1200" s="3"/>
      <c r="AX1200" s="3"/>
      <c r="AY1200" s="3"/>
      <c r="AZ1200" s="3"/>
      <c r="BA1200" s="3"/>
      <c r="BB1200" s="3"/>
      <c r="BC1200" s="3"/>
      <c r="BD1200" s="3"/>
      <c r="BE1200" s="3"/>
      <c r="BF1200" s="3" t="s">
        <v>4118</v>
      </c>
      <c r="BG1200" s="3" t="s">
        <v>4544</v>
      </c>
      <c r="BH1200" s="15" t="s">
        <v>1874</v>
      </c>
      <c r="BI1200" s="15"/>
      <c r="BJ1200" s="15" t="s">
        <v>555</v>
      </c>
      <c r="BK1200" s="15" t="str">
        <f t="shared" si="37"/>
        <v>A</v>
      </c>
      <c r="BL1200" s="15">
        <v>2010</v>
      </c>
      <c r="BM1200" s="3" t="s">
        <v>4725</v>
      </c>
      <c r="BN1200" s="29" t="s">
        <v>3334</v>
      </c>
      <c r="BO1200" s="3"/>
      <c r="BP1200" s="28"/>
      <c r="BQ1200" s="3"/>
      <c r="BR1200" s="27"/>
      <c r="BS1200" s="3"/>
      <c r="BT1200" s="27"/>
      <c r="BU1200" s="3"/>
      <c r="BV1200" s="27"/>
    </row>
    <row r="1201" spans="1:75" s="41" customFormat="1" x14ac:dyDescent="0.35">
      <c r="A1201" s="71">
        <v>1200</v>
      </c>
      <c r="B1201" s="71">
        <v>315</v>
      </c>
      <c r="C1201" s="91" t="s">
        <v>1392</v>
      </c>
      <c r="D1201" s="10" t="s">
        <v>355</v>
      </c>
      <c r="E1201" s="3" t="s">
        <v>1816</v>
      </c>
      <c r="F1201" s="80">
        <v>-15.548999999999999</v>
      </c>
      <c r="G1201" s="80">
        <v>46.887999999999998</v>
      </c>
      <c r="H1201" s="8" t="s">
        <v>1046</v>
      </c>
      <c r="I1201" s="8" t="s">
        <v>1046</v>
      </c>
      <c r="J1201" s="3" t="s">
        <v>10</v>
      </c>
      <c r="K1201" s="91" t="s">
        <v>5001</v>
      </c>
      <c r="L1201" s="40">
        <v>3095</v>
      </c>
      <c r="M1201" s="40">
        <v>30</v>
      </c>
      <c r="N1201" s="152">
        <v>-1422</v>
      </c>
      <c r="O1201" s="152">
        <v>-1232</v>
      </c>
      <c r="P1201" s="129">
        <v>-1327</v>
      </c>
      <c r="Q1201" s="40">
        <v>3372</v>
      </c>
      <c r="R1201" s="40">
        <v>3182</v>
      </c>
      <c r="S1201" s="40">
        <v>3277</v>
      </c>
      <c r="T1201" s="8" t="s">
        <v>4543</v>
      </c>
      <c r="U1201" s="92" t="s">
        <v>1702</v>
      </c>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t="s">
        <v>186</v>
      </c>
      <c r="AS1201" s="3"/>
      <c r="AT1201" s="3"/>
      <c r="AU1201" s="3"/>
      <c r="AV1201" s="3"/>
      <c r="AW1201" s="3"/>
      <c r="AX1201" s="3"/>
      <c r="AY1201" s="3"/>
      <c r="AZ1201" s="3"/>
      <c r="BA1201" s="3"/>
      <c r="BB1201" s="3"/>
      <c r="BC1201" s="3"/>
      <c r="BD1201" s="3"/>
      <c r="BE1201" s="3"/>
      <c r="BF1201" s="3" t="s">
        <v>4118</v>
      </c>
      <c r="BG1201" s="3" t="s">
        <v>4544</v>
      </c>
      <c r="BH1201" s="15" t="s">
        <v>1874</v>
      </c>
      <c r="BI1201" s="15"/>
      <c r="BJ1201" s="15" t="s">
        <v>555</v>
      </c>
      <c r="BK1201" s="15" t="str">
        <f t="shared" si="37"/>
        <v>A</v>
      </c>
      <c r="BL1201" s="15">
        <v>2010</v>
      </c>
      <c r="BM1201" s="3" t="s">
        <v>4725</v>
      </c>
      <c r="BN1201" s="29" t="s">
        <v>3334</v>
      </c>
      <c r="BO1201" s="3"/>
      <c r="BP1201" s="28"/>
      <c r="BQ1201" s="3"/>
      <c r="BR1201" s="27"/>
      <c r="BS1201" s="3"/>
      <c r="BT1201" s="27"/>
      <c r="BU1201" s="3"/>
      <c r="BV1201" s="27"/>
    </row>
    <row r="1202" spans="1:75" s="41" customFormat="1" x14ac:dyDescent="0.35">
      <c r="A1202" s="71">
        <v>1201</v>
      </c>
      <c r="B1202" s="71">
        <v>315</v>
      </c>
      <c r="C1202" s="91" t="s">
        <v>1392</v>
      </c>
      <c r="D1202" s="10" t="s">
        <v>355</v>
      </c>
      <c r="E1202" s="3" t="s">
        <v>1816</v>
      </c>
      <c r="F1202" s="80">
        <v>-15.548999999999999</v>
      </c>
      <c r="G1202" s="80">
        <v>46.887999999999998</v>
      </c>
      <c r="H1202" s="8" t="s">
        <v>1046</v>
      </c>
      <c r="I1202" s="8" t="s">
        <v>1046</v>
      </c>
      <c r="J1202" s="3" t="s">
        <v>10</v>
      </c>
      <c r="K1202" s="91" t="s">
        <v>5000</v>
      </c>
      <c r="L1202" s="40">
        <v>3455</v>
      </c>
      <c r="M1202" s="40">
        <v>25</v>
      </c>
      <c r="N1202" s="152">
        <v>-1878</v>
      </c>
      <c r="O1202" s="152">
        <v>-1635</v>
      </c>
      <c r="P1202" s="129">
        <v>-1756.5</v>
      </c>
      <c r="Q1202" s="40">
        <v>3828</v>
      </c>
      <c r="R1202" s="40">
        <v>3585</v>
      </c>
      <c r="S1202" s="40">
        <v>3706.5</v>
      </c>
      <c r="T1202" s="8" t="s">
        <v>4543</v>
      </c>
      <c r="U1202" s="25" t="s">
        <v>1702</v>
      </c>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t="s">
        <v>186</v>
      </c>
      <c r="AS1202" s="3"/>
      <c r="AT1202" s="3"/>
      <c r="AU1202" s="3"/>
      <c r="AV1202" s="3"/>
      <c r="AW1202" s="3"/>
      <c r="AX1202" s="3"/>
      <c r="AY1202" s="3"/>
      <c r="AZ1202" s="3"/>
      <c r="BA1202" s="3"/>
      <c r="BB1202" s="3"/>
      <c r="BC1202" s="3"/>
      <c r="BD1202" s="3"/>
      <c r="BE1202" s="3"/>
      <c r="BF1202" s="3" t="s">
        <v>4118</v>
      </c>
      <c r="BG1202" s="3" t="s">
        <v>4544</v>
      </c>
      <c r="BH1202" s="15" t="s">
        <v>1874</v>
      </c>
      <c r="BI1202" s="15"/>
      <c r="BJ1202" s="15" t="s">
        <v>555</v>
      </c>
      <c r="BK1202" s="15" t="str">
        <f t="shared" si="37"/>
        <v>A</v>
      </c>
      <c r="BL1202" s="15">
        <v>2010</v>
      </c>
      <c r="BM1202" s="3" t="s">
        <v>4725</v>
      </c>
      <c r="BN1202" s="29" t="s">
        <v>3334</v>
      </c>
      <c r="BO1202" s="3"/>
      <c r="BP1202" s="28"/>
      <c r="BQ1202" s="3"/>
      <c r="BR1202" s="27"/>
      <c r="BS1202" s="3"/>
      <c r="BT1202" s="27"/>
      <c r="BU1202" s="3"/>
      <c r="BV1202" s="27"/>
    </row>
    <row r="1203" spans="1:75" s="41" customFormat="1" x14ac:dyDescent="0.35">
      <c r="A1203" s="71">
        <v>1202</v>
      </c>
      <c r="B1203" s="71">
        <v>315</v>
      </c>
      <c r="C1203" s="91" t="s">
        <v>1392</v>
      </c>
      <c r="D1203" s="10" t="s">
        <v>355</v>
      </c>
      <c r="E1203" s="3" t="s">
        <v>1816</v>
      </c>
      <c r="F1203" s="80">
        <v>-15.548999999999999</v>
      </c>
      <c r="G1203" s="80">
        <v>46.887999999999998</v>
      </c>
      <c r="H1203" s="8" t="s">
        <v>1046</v>
      </c>
      <c r="I1203" s="8" t="s">
        <v>1046</v>
      </c>
      <c r="J1203" s="3" t="s">
        <v>10</v>
      </c>
      <c r="K1203" s="91" t="s">
        <v>4999</v>
      </c>
      <c r="L1203" s="40">
        <v>4055</v>
      </c>
      <c r="M1203" s="40">
        <v>40</v>
      </c>
      <c r="N1203" s="152">
        <v>-2846</v>
      </c>
      <c r="O1203" s="152">
        <v>-2463</v>
      </c>
      <c r="P1203" s="129">
        <v>-2654.5</v>
      </c>
      <c r="Q1203" s="40">
        <v>4796</v>
      </c>
      <c r="R1203" s="40">
        <v>4413</v>
      </c>
      <c r="S1203" s="40">
        <v>4604.5</v>
      </c>
      <c r="T1203" s="8" t="s">
        <v>4543</v>
      </c>
      <c r="U1203" s="25" t="s">
        <v>1702</v>
      </c>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t="s">
        <v>186</v>
      </c>
      <c r="AS1203" s="3"/>
      <c r="AT1203" s="3"/>
      <c r="AU1203" s="3"/>
      <c r="AV1203" s="3"/>
      <c r="AW1203" s="3"/>
      <c r="AX1203" s="3"/>
      <c r="AY1203" s="3"/>
      <c r="AZ1203" s="3"/>
      <c r="BA1203" s="3"/>
      <c r="BB1203" s="3"/>
      <c r="BC1203" s="3"/>
      <c r="BD1203" s="3"/>
      <c r="BE1203" s="3"/>
      <c r="BF1203" s="3" t="s">
        <v>4118</v>
      </c>
      <c r="BG1203" s="3" t="s">
        <v>4544</v>
      </c>
      <c r="BH1203" s="15" t="s">
        <v>1874</v>
      </c>
      <c r="BI1203" s="15"/>
      <c r="BJ1203" s="15" t="s">
        <v>555</v>
      </c>
      <c r="BK1203" s="15" t="str">
        <f t="shared" si="37"/>
        <v>A</v>
      </c>
      <c r="BL1203" s="15">
        <v>2010</v>
      </c>
      <c r="BM1203" s="3" t="s">
        <v>4725</v>
      </c>
      <c r="BN1203" s="29" t="s">
        <v>3334</v>
      </c>
      <c r="BO1203" s="3"/>
      <c r="BP1203" s="28"/>
      <c r="BQ1203" s="3"/>
      <c r="BR1203" s="27"/>
      <c r="BS1203" s="3"/>
      <c r="BT1203" s="27"/>
      <c r="BU1203" s="3"/>
      <c r="BV1203" s="27"/>
    </row>
    <row r="1204" spans="1:75" s="41" customFormat="1" x14ac:dyDescent="0.35">
      <c r="A1204" s="71">
        <v>1203</v>
      </c>
      <c r="B1204" s="71">
        <v>315</v>
      </c>
      <c r="C1204" s="91" t="s">
        <v>1392</v>
      </c>
      <c r="D1204" s="10" t="s">
        <v>355</v>
      </c>
      <c r="E1204" s="3" t="s">
        <v>1816</v>
      </c>
      <c r="F1204" s="80">
        <v>-15.548999999999999</v>
      </c>
      <c r="G1204" s="80">
        <v>46.887999999999998</v>
      </c>
      <c r="H1204" s="8" t="s">
        <v>1046</v>
      </c>
      <c r="I1204" s="8" t="s">
        <v>1046</v>
      </c>
      <c r="J1204" s="3" t="s">
        <v>10</v>
      </c>
      <c r="K1204" s="91" t="s">
        <v>4998</v>
      </c>
      <c r="L1204" s="40">
        <v>4815</v>
      </c>
      <c r="M1204" s="40">
        <v>40</v>
      </c>
      <c r="N1204" s="152">
        <v>-3650</v>
      </c>
      <c r="O1204" s="152">
        <v>-3384</v>
      </c>
      <c r="P1204" s="129">
        <v>-3517</v>
      </c>
      <c r="Q1204" s="40">
        <v>5600</v>
      </c>
      <c r="R1204" s="40">
        <v>5334</v>
      </c>
      <c r="S1204" s="40">
        <v>5467</v>
      </c>
      <c r="T1204" s="8" t="s">
        <v>4543</v>
      </c>
      <c r="U1204" s="92" t="s">
        <v>1702</v>
      </c>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t="s">
        <v>186</v>
      </c>
      <c r="AS1204" s="3"/>
      <c r="AT1204" s="3"/>
      <c r="AU1204" s="3"/>
      <c r="AV1204" s="3"/>
      <c r="AW1204" s="3"/>
      <c r="AX1204" s="3"/>
      <c r="AY1204" s="3"/>
      <c r="AZ1204" s="3"/>
      <c r="BA1204" s="3"/>
      <c r="BB1204" s="3"/>
      <c r="BC1204" s="3"/>
      <c r="BD1204" s="3"/>
      <c r="BE1204" s="3"/>
      <c r="BF1204" s="3" t="s">
        <v>4118</v>
      </c>
      <c r="BG1204" s="3" t="s">
        <v>4544</v>
      </c>
      <c r="BH1204" s="15" t="s">
        <v>1874</v>
      </c>
      <c r="BI1204" s="15"/>
      <c r="BJ1204" s="15" t="s">
        <v>555</v>
      </c>
      <c r="BK1204" s="15" t="str">
        <f t="shared" si="37"/>
        <v>A</v>
      </c>
      <c r="BL1204" s="15">
        <v>2010</v>
      </c>
      <c r="BM1204" s="3" t="s">
        <v>4725</v>
      </c>
      <c r="BN1204" s="29" t="s">
        <v>3334</v>
      </c>
      <c r="BO1204" s="3"/>
      <c r="BP1204" s="28"/>
      <c r="BQ1204" s="3"/>
      <c r="BR1204" s="27"/>
      <c r="BS1204" s="3"/>
      <c r="BT1204" s="27"/>
      <c r="BU1204" s="3"/>
      <c r="BV1204" s="27"/>
    </row>
    <row r="1205" spans="1:75" s="41" customFormat="1" x14ac:dyDescent="0.35">
      <c r="A1205" s="71">
        <v>1204</v>
      </c>
      <c r="B1205" s="71">
        <v>315</v>
      </c>
      <c r="C1205" s="91" t="s">
        <v>1392</v>
      </c>
      <c r="D1205" s="10" t="s">
        <v>355</v>
      </c>
      <c r="E1205" s="3" t="s">
        <v>1816</v>
      </c>
      <c r="F1205" s="80">
        <v>-15.548999999999999</v>
      </c>
      <c r="G1205" s="80">
        <v>46.887999999999998</v>
      </c>
      <c r="H1205" s="8" t="s">
        <v>1046</v>
      </c>
      <c r="I1205" s="8" t="s">
        <v>1046</v>
      </c>
      <c r="J1205" s="3" t="s">
        <v>10</v>
      </c>
      <c r="K1205" s="8" t="s">
        <v>4997</v>
      </c>
      <c r="L1205" s="40">
        <v>1700</v>
      </c>
      <c r="M1205" s="40">
        <v>35</v>
      </c>
      <c r="N1205" s="152">
        <v>250</v>
      </c>
      <c r="O1205" s="152">
        <v>472</v>
      </c>
      <c r="P1205" s="129">
        <v>361</v>
      </c>
      <c r="Q1205" s="40">
        <v>1700</v>
      </c>
      <c r="R1205" s="40">
        <v>1478</v>
      </c>
      <c r="S1205" s="40">
        <v>1589</v>
      </c>
      <c r="T1205" s="8" t="s">
        <v>4543</v>
      </c>
      <c r="U1205" s="92" t="s">
        <v>3351</v>
      </c>
      <c r="V1205" s="3"/>
      <c r="W1205" s="3"/>
      <c r="X1205" s="3"/>
      <c r="Y1205" s="3"/>
      <c r="Z1205" s="3"/>
      <c r="AA1205" s="3"/>
      <c r="AB1205" s="3"/>
      <c r="AC1205" s="3"/>
      <c r="AD1205" s="3"/>
      <c r="AE1205" s="3"/>
      <c r="AF1205" s="3"/>
      <c r="AG1205" s="3"/>
      <c r="AH1205" s="3"/>
      <c r="AI1205" s="3"/>
      <c r="AJ1205" s="3"/>
      <c r="AK1205" s="3"/>
      <c r="AL1205" s="3"/>
      <c r="AM1205" s="3"/>
      <c r="AN1205" s="3"/>
      <c r="AO1205" s="3"/>
      <c r="AP1205" s="3" t="s">
        <v>186</v>
      </c>
      <c r="AQ1205" s="3"/>
      <c r="AR1205" s="3"/>
      <c r="AS1205" s="3"/>
      <c r="AT1205" s="3"/>
      <c r="AU1205" s="3"/>
      <c r="AV1205" s="3"/>
      <c r="AW1205" s="3"/>
      <c r="AX1205" s="3"/>
      <c r="AY1205" s="3"/>
      <c r="AZ1205" s="3"/>
      <c r="BA1205" s="3"/>
      <c r="BB1205" s="3"/>
      <c r="BC1205" s="3"/>
      <c r="BD1205" s="3"/>
      <c r="BE1205" s="3"/>
      <c r="BF1205" s="3" t="s">
        <v>4118</v>
      </c>
      <c r="BG1205" s="3" t="s">
        <v>4544</v>
      </c>
      <c r="BH1205" s="15" t="s">
        <v>1874</v>
      </c>
      <c r="BI1205" s="15"/>
      <c r="BJ1205" s="15" t="s">
        <v>555</v>
      </c>
      <c r="BK1205" s="15" t="str">
        <f t="shared" si="37"/>
        <v>A</v>
      </c>
      <c r="BL1205" s="15">
        <v>2010</v>
      </c>
      <c r="BM1205" s="3" t="s">
        <v>4725</v>
      </c>
      <c r="BN1205" s="29" t="s">
        <v>3334</v>
      </c>
      <c r="BO1205" s="3"/>
      <c r="BP1205" s="28"/>
      <c r="BQ1205" s="3"/>
      <c r="BR1205" s="27"/>
      <c r="BS1205" s="3"/>
      <c r="BT1205" s="27"/>
      <c r="BU1205" s="3"/>
      <c r="BV1205" s="27"/>
    </row>
    <row r="1206" spans="1:75" s="41" customFormat="1" x14ac:dyDescent="0.35">
      <c r="A1206" s="71">
        <v>1205</v>
      </c>
      <c r="B1206" s="71">
        <v>315</v>
      </c>
      <c r="C1206" s="91" t="s">
        <v>1392</v>
      </c>
      <c r="D1206" s="10" t="s">
        <v>355</v>
      </c>
      <c r="E1206" s="3" t="s">
        <v>1816</v>
      </c>
      <c r="F1206" s="80">
        <v>-15.548999999999999</v>
      </c>
      <c r="G1206" s="80">
        <v>46.887999999999998</v>
      </c>
      <c r="H1206" s="8" t="s">
        <v>1046</v>
      </c>
      <c r="I1206" s="8" t="s">
        <v>1046</v>
      </c>
      <c r="J1206" s="3" t="s">
        <v>10</v>
      </c>
      <c r="K1206" s="8" t="s">
        <v>4996</v>
      </c>
      <c r="L1206" s="40">
        <v>2820</v>
      </c>
      <c r="M1206" s="40">
        <v>35</v>
      </c>
      <c r="N1206" s="152">
        <v>-1050</v>
      </c>
      <c r="O1206" s="152">
        <v>-834</v>
      </c>
      <c r="P1206" s="129">
        <v>-942</v>
      </c>
      <c r="Q1206" s="40">
        <v>3000</v>
      </c>
      <c r="R1206" s="40">
        <v>2784</v>
      </c>
      <c r="S1206" s="40">
        <v>2892</v>
      </c>
      <c r="T1206" s="8" t="s">
        <v>4543</v>
      </c>
      <c r="U1206" s="92" t="s">
        <v>3351</v>
      </c>
      <c r="V1206" s="3"/>
      <c r="W1206" s="3"/>
      <c r="X1206" s="3"/>
      <c r="Y1206" s="3"/>
      <c r="Z1206" s="3"/>
      <c r="AA1206" s="3"/>
      <c r="AB1206" s="3"/>
      <c r="AC1206" s="3"/>
      <c r="AD1206" s="3"/>
      <c r="AE1206" s="3"/>
      <c r="AF1206" s="3"/>
      <c r="AG1206" s="3"/>
      <c r="AH1206" s="3"/>
      <c r="AI1206" s="3"/>
      <c r="AJ1206" s="3"/>
      <c r="AK1206" s="3"/>
      <c r="AL1206" s="3"/>
      <c r="AM1206" s="3"/>
      <c r="AN1206" s="3"/>
      <c r="AO1206" s="3"/>
      <c r="AP1206" s="3" t="s">
        <v>186</v>
      </c>
      <c r="AQ1206" s="3"/>
      <c r="AR1206" s="3"/>
      <c r="AS1206" s="3"/>
      <c r="AT1206" s="3"/>
      <c r="AU1206" s="3"/>
      <c r="AV1206" s="3"/>
      <c r="AW1206" s="3"/>
      <c r="AX1206" s="3"/>
      <c r="AY1206" s="3"/>
      <c r="AZ1206" s="3"/>
      <c r="BA1206" s="3"/>
      <c r="BB1206" s="3"/>
      <c r="BC1206" s="3"/>
      <c r="BD1206" s="3"/>
      <c r="BE1206" s="3"/>
      <c r="BF1206" s="3" t="s">
        <v>4118</v>
      </c>
      <c r="BG1206" s="3" t="s">
        <v>4544</v>
      </c>
      <c r="BH1206" s="15" t="s">
        <v>1874</v>
      </c>
      <c r="BI1206" s="15"/>
      <c r="BJ1206" s="15" t="s">
        <v>555</v>
      </c>
      <c r="BK1206" s="15" t="str">
        <f t="shared" si="37"/>
        <v>A</v>
      </c>
      <c r="BL1206" s="15">
        <v>2010</v>
      </c>
      <c r="BM1206" s="3" t="s">
        <v>4725</v>
      </c>
      <c r="BN1206" s="29" t="s">
        <v>3334</v>
      </c>
      <c r="BO1206" s="3"/>
      <c r="BP1206" s="28"/>
      <c r="BQ1206" s="3"/>
      <c r="BR1206" s="27"/>
      <c r="BS1206" s="3"/>
      <c r="BT1206" s="27"/>
      <c r="BU1206" s="3"/>
      <c r="BV1206" s="27"/>
    </row>
    <row r="1207" spans="1:75" s="41" customFormat="1" x14ac:dyDescent="0.35">
      <c r="A1207" s="71">
        <v>1206</v>
      </c>
      <c r="B1207" s="71">
        <v>315</v>
      </c>
      <c r="C1207" s="91" t="s">
        <v>1392</v>
      </c>
      <c r="D1207" s="10" t="s">
        <v>355</v>
      </c>
      <c r="E1207" s="3" t="s">
        <v>1816</v>
      </c>
      <c r="F1207" s="80">
        <v>-15.548999999999999</v>
      </c>
      <c r="G1207" s="80">
        <v>46.887999999999998</v>
      </c>
      <c r="H1207" s="8" t="s">
        <v>1046</v>
      </c>
      <c r="I1207" s="8" t="s">
        <v>1046</v>
      </c>
      <c r="J1207" s="3" t="s">
        <v>10</v>
      </c>
      <c r="K1207" s="91" t="s">
        <v>4995</v>
      </c>
      <c r="L1207" s="40">
        <v>4500</v>
      </c>
      <c r="M1207" s="40">
        <v>130</v>
      </c>
      <c r="N1207" s="152">
        <v>-3526</v>
      </c>
      <c r="O1207" s="152">
        <v>-2884</v>
      </c>
      <c r="P1207" s="129">
        <v>-3205</v>
      </c>
      <c r="Q1207" s="40">
        <v>5476</v>
      </c>
      <c r="R1207" s="40">
        <v>4834</v>
      </c>
      <c r="S1207" s="40">
        <v>5155</v>
      </c>
      <c r="T1207" s="8" t="s">
        <v>4543</v>
      </c>
      <c r="U1207" s="92" t="s">
        <v>3351</v>
      </c>
      <c r="V1207" s="3"/>
      <c r="W1207" s="3"/>
      <c r="X1207" s="3"/>
      <c r="Y1207" s="3"/>
      <c r="Z1207" s="3"/>
      <c r="AA1207" s="3"/>
      <c r="AB1207" s="3"/>
      <c r="AC1207" s="3"/>
      <c r="AD1207" s="3"/>
      <c r="AE1207" s="3"/>
      <c r="AF1207" s="3"/>
      <c r="AG1207" s="3"/>
      <c r="AH1207" s="3"/>
      <c r="AI1207" s="3"/>
      <c r="AJ1207" s="3"/>
      <c r="AK1207" s="3"/>
      <c r="AL1207" s="3"/>
      <c r="AM1207" s="3"/>
      <c r="AN1207" s="3"/>
      <c r="AO1207" s="3"/>
      <c r="AP1207" s="3" t="s">
        <v>186</v>
      </c>
      <c r="AQ1207" s="3"/>
      <c r="AR1207" s="3"/>
      <c r="AS1207" s="3"/>
      <c r="AT1207" s="3"/>
      <c r="AU1207" s="3"/>
      <c r="AV1207" s="3"/>
      <c r="AW1207" s="3"/>
      <c r="AX1207" s="3"/>
      <c r="AY1207" s="3"/>
      <c r="AZ1207" s="3"/>
      <c r="BA1207" s="3"/>
      <c r="BB1207" s="3"/>
      <c r="BC1207" s="3"/>
      <c r="BD1207" s="3"/>
      <c r="BE1207" s="3"/>
      <c r="BF1207" s="3" t="s">
        <v>4118</v>
      </c>
      <c r="BG1207" s="3" t="s">
        <v>4544</v>
      </c>
      <c r="BH1207" s="15" t="s">
        <v>3967</v>
      </c>
      <c r="BI1207" s="15"/>
      <c r="BJ1207" s="15" t="s">
        <v>555</v>
      </c>
      <c r="BK1207" s="15" t="str">
        <f t="shared" si="37"/>
        <v>A</v>
      </c>
      <c r="BL1207" s="15">
        <v>2010</v>
      </c>
      <c r="BM1207" s="3" t="s">
        <v>4725</v>
      </c>
      <c r="BN1207" s="29" t="s">
        <v>3334</v>
      </c>
      <c r="BO1207" s="3"/>
      <c r="BP1207" s="28"/>
      <c r="BQ1207" s="3"/>
      <c r="BR1207" s="27"/>
      <c r="BS1207" s="3"/>
      <c r="BT1207" s="27"/>
      <c r="BU1207" s="3"/>
      <c r="BV1207" s="27"/>
    </row>
    <row r="1208" spans="1:75" s="52" customFormat="1" x14ac:dyDescent="0.35">
      <c r="A1208" s="71">
        <v>1207</v>
      </c>
      <c r="B1208" s="71">
        <v>316</v>
      </c>
      <c r="C1208" s="4" t="s">
        <v>1396</v>
      </c>
      <c r="D1208" s="10" t="s">
        <v>355</v>
      </c>
      <c r="E1208" s="3" t="s">
        <v>1818</v>
      </c>
      <c r="F1208" s="119">
        <v>-25.199000000000002</v>
      </c>
      <c r="G1208" s="119">
        <v>46.633000000000003</v>
      </c>
      <c r="H1208" s="3" t="s">
        <v>3440</v>
      </c>
      <c r="I1208" s="3" t="s">
        <v>1046</v>
      </c>
      <c r="J1208" s="3" t="s">
        <v>10</v>
      </c>
      <c r="K1208" s="8" t="s">
        <v>1397</v>
      </c>
      <c r="L1208" s="8">
        <v>3975</v>
      </c>
      <c r="M1208" s="8">
        <v>53</v>
      </c>
      <c r="N1208" s="135">
        <v>-2578</v>
      </c>
      <c r="O1208" s="135">
        <v>-2210</v>
      </c>
      <c r="P1208" s="129">
        <v>-2394</v>
      </c>
      <c r="Q1208" s="40">
        <v>4528</v>
      </c>
      <c r="R1208" s="40">
        <v>4160</v>
      </c>
      <c r="S1208" s="40">
        <v>4344</v>
      </c>
      <c r="T1208" s="7" t="s">
        <v>1864</v>
      </c>
      <c r="U1208" s="43" t="s">
        <v>767</v>
      </c>
      <c r="V1208" s="3"/>
      <c r="W1208" s="3"/>
      <c r="X1208" s="3"/>
      <c r="Y1208" s="3"/>
      <c r="Z1208" s="3"/>
      <c r="AA1208" s="3"/>
      <c r="AB1208" s="3"/>
      <c r="AC1208" s="3"/>
      <c r="AD1208" s="3"/>
      <c r="AE1208" s="3"/>
      <c r="AF1208" s="3"/>
      <c r="AG1208" s="3"/>
      <c r="AH1208" s="3"/>
      <c r="AI1208" s="3"/>
      <c r="AJ1208" s="3"/>
      <c r="AK1208" s="3"/>
      <c r="AL1208" s="3"/>
      <c r="AM1208" s="3"/>
      <c r="AN1208" s="3"/>
      <c r="AO1208" s="3"/>
      <c r="AP1208" s="3" t="s">
        <v>186</v>
      </c>
      <c r="AQ1208" s="3"/>
      <c r="AR1208" s="3"/>
      <c r="AS1208" s="3"/>
      <c r="AT1208" s="3"/>
      <c r="AU1208" s="3"/>
      <c r="AV1208" s="3"/>
      <c r="AW1208" s="3"/>
      <c r="AX1208" s="3"/>
      <c r="AY1208" s="3"/>
      <c r="AZ1208" s="3"/>
      <c r="BA1208" s="3"/>
      <c r="BB1208" s="3"/>
      <c r="BC1208" s="3"/>
      <c r="BD1208" s="3"/>
      <c r="BE1208" s="10"/>
      <c r="BF1208" s="3" t="s">
        <v>4118</v>
      </c>
      <c r="BG1208" s="16" t="s">
        <v>5050</v>
      </c>
      <c r="BH1208" s="15" t="s">
        <v>3967</v>
      </c>
      <c r="BI1208" s="15"/>
      <c r="BJ1208" s="15" t="s">
        <v>555</v>
      </c>
      <c r="BK1208" s="15" t="str">
        <f t="shared" si="37"/>
        <v>A</v>
      </c>
      <c r="BL1208" s="15">
        <v>2005</v>
      </c>
      <c r="BM1208" s="21" t="s">
        <v>5843</v>
      </c>
      <c r="BN1208" s="30" t="s">
        <v>1961</v>
      </c>
      <c r="BO1208" s="13" t="s">
        <v>4833</v>
      </c>
      <c r="BP1208" s="30" t="s">
        <v>1942</v>
      </c>
      <c r="BQ1208" s="11" t="s">
        <v>5858</v>
      </c>
      <c r="BR1208" s="28" t="s">
        <v>3340</v>
      </c>
      <c r="BS1208" s="3"/>
      <c r="BT1208" s="27"/>
      <c r="BU1208" s="3"/>
      <c r="BV1208" s="27"/>
      <c r="BW1208" s="51"/>
    </row>
    <row r="1209" spans="1:75" s="42" customFormat="1" x14ac:dyDescent="0.35">
      <c r="A1209" s="71">
        <v>1208</v>
      </c>
      <c r="B1209" s="71">
        <v>316</v>
      </c>
      <c r="C1209" s="4" t="s">
        <v>1396</v>
      </c>
      <c r="D1209" s="10" t="s">
        <v>355</v>
      </c>
      <c r="E1209" s="3" t="s">
        <v>1818</v>
      </c>
      <c r="F1209" s="119">
        <v>-25.199000000000002</v>
      </c>
      <c r="G1209" s="119">
        <v>46.633000000000003</v>
      </c>
      <c r="H1209" s="11" t="s">
        <v>4097</v>
      </c>
      <c r="I1209" s="8" t="s">
        <v>1037</v>
      </c>
      <c r="J1209" s="3" t="s">
        <v>10</v>
      </c>
      <c r="K1209" s="12" t="s">
        <v>3747</v>
      </c>
      <c r="L1209" s="8">
        <v>1940</v>
      </c>
      <c r="M1209" s="8">
        <v>30</v>
      </c>
      <c r="N1209" s="135">
        <v>29</v>
      </c>
      <c r="O1209" s="135">
        <v>205</v>
      </c>
      <c r="P1209" s="129">
        <v>117</v>
      </c>
      <c r="Q1209" s="40">
        <v>1921</v>
      </c>
      <c r="R1209" s="40">
        <v>1745</v>
      </c>
      <c r="S1209" s="40">
        <v>1833</v>
      </c>
      <c r="T1209" s="8" t="s">
        <v>1037</v>
      </c>
      <c r="U1209" s="43" t="s">
        <v>766</v>
      </c>
      <c r="V1209" s="3"/>
      <c r="W1209" s="3"/>
      <c r="X1209" s="3"/>
      <c r="Y1209" s="3"/>
      <c r="Z1209" s="3"/>
      <c r="AA1209" s="3"/>
      <c r="AB1209" s="3"/>
      <c r="AC1209" s="3"/>
      <c r="AD1209" s="3"/>
      <c r="AE1209" s="3"/>
      <c r="AF1209" s="3"/>
      <c r="AG1209" s="3"/>
      <c r="AH1209" s="3"/>
      <c r="AI1209" s="3"/>
      <c r="AJ1209" s="3"/>
      <c r="AK1209" s="3"/>
      <c r="AL1209" s="3"/>
      <c r="AM1209" s="3"/>
      <c r="AN1209" s="3"/>
      <c r="AO1209" s="3"/>
      <c r="AP1209" s="3" t="s">
        <v>186</v>
      </c>
      <c r="AQ1209" s="3"/>
      <c r="AR1209" s="3"/>
      <c r="AS1209" s="3"/>
      <c r="AT1209" s="3"/>
      <c r="AU1209" s="3"/>
      <c r="AV1209" s="3"/>
      <c r="AW1209" s="3"/>
      <c r="AX1209" s="3"/>
      <c r="AY1209" s="3"/>
      <c r="AZ1209" s="3"/>
      <c r="BA1209" s="3"/>
      <c r="BB1209" s="3"/>
      <c r="BC1209" s="3"/>
      <c r="BD1209" s="3"/>
      <c r="BE1209" s="3"/>
      <c r="BF1209" s="3" t="s">
        <v>4118</v>
      </c>
      <c r="BG1209" s="12" t="s">
        <v>3254</v>
      </c>
      <c r="BH1209" s="15" t="s">
        <v>1874</v>
      </c>
      <c r="BI1209" s="15"/>
      <c r="BJ1209" s="15" t="s">
        <v>555</v>
      </c>
      <c r="BK1209" s="15" t="str">
        <f t="shared" si="37"/>
        <v>A</v>
      </c>
      <c r="BL1209" s="15">
        <v>2010</v>
      </c>
      <c r="BM1209" s="21" t="s">
        <v>5855</v>
      </c>
      <c r="BN1209" s="28" t="s">
        <v>3334</v>
      </c>
      <c r="BO1209" s="11" t="s">
        <v>5858</v>
      </c>
      <c r="BP1209" s="28" t="s">
        <v>3340</v>
      </c>
      <c r="BQ1209" s="3"/>
      <c r="BR1209" s="27"/>
      <c r="BS1209" s="3"/>
      <c r="BT1209" s="27"/>
      <c r="BU1209" s="3"/>
      <c r="BV1209" s="27"/>
    </row>
    <row r="1210" spans="1:75" s="42" customFormat="1" x14ac:dyDescent="0.35">
      <c r="A1210" s="71">
        <v>1209</v>
      </c>
      <c r="B1210" s="71">
        <v>316</v>
      </c>
      <c r="C1210" s="4" t="s">
        <v>1396</v>
      </c>
      <c r="D1210" s="10" t="s">
        <v>355</v>
      </c>
      <c r="E1210" s="3" t="s">
        <v>1818</v>
      </c>
      <c r="F1210" s="119">
        <v>-25.199000000000002</v>
      </c>
      <c r="G1210" s="119">
        <v>46.633000000000003</v>
      </c>
      <c r="H1210" s="11" t="s">
        <v>4097</v>
      </c>
      <c r="I1210" s="8" t="s">
        <v>1037</v>
      </c>
      <c r="J1210" s="3" t="s">
        <v>10</v>
      </c>
      <c r="K1210" s="12" t="s">
        <v>3748</v>
      </c>
      <c r="L1210" s="8">
        <v>2300</v>
      </c>
      <c r="M1210" s="8">
        <v>25</v>
      </c>
      <c r="N1210" s="135">
        <v>-394</v>
      </c>
      <c r="O1210" s="135">
        <v>-196</v>
      </c>
      <c r="P1210" s="129">
        <v>-295</v>
      </c>
      <c r="Q1210" s="40">
        <v>2344</v>
      </c>
      <c r="R1210" s="40">
        <v>2146</v>
      </c>
      <c r="S1210" s="40">
        <v>2245</v>
      </c>
      <c r="T1210" s="8" t="s">
        <v>1037</v>
      </c>
      <c r="U1210" s="43" t="s">
        <v>766</v>
      </c>
      <c r="V1210" s="3"/>
      <c r="W1210" s="3"/>
      <c r="X1210" s="3"/>
      <c r="Y1210" s="3"/>
      <c r="Z1210" s="3"/>
      <c r="AA1210" s="3"/>
      <c r="AB1210" s="3"/>
      <c r="AC1210" s="3"/>
      <c r="AD1210" s="3"/>
      <c r="AE1210" s="3"/>
      <c r="AF1210" s="3"/>
      <c r="AG1210" s="3"/>
      <c r="AH1210" s="3"/>
      <c r="AI1210" s="3"/>
      <c r="AJ1210" s="3"/>
      <c r="AK1210" s="3"/>
      <c r="AL1210" s="3"/>
      <c r="AM1210" s="3"/>
      <c r="AN1210" s="3"/>
      <c r="AO1210" s="3"/>
      <c r="AP1210" s="3" t="s">
        <v>186</v>
      </c>
      <c r="AQ1210" s="3"/>
      <c r="AR1210" s="3"/>
      <c r="AS1210" s="3"/>
      <c r="AT1210" s="3"/>
      <c r="AU1210" s="3"/>
      <c r="AV1210" s="3"/>
      <c r="AW1210" s="3"/>
      <c r="AX1210" s="3"/>
      <c r="AY1210" s="3"/>
      <c r="AZ1210" s="3"/>
      <c r="BA1210" s="3"/>
      <c r="BB1210" s="3"/>
      <c r="BC1210" s="3"/>
      <c r="BD1210" s="3"/>
      <c r="BE1210" s="3"/>
      <c r="BF1210" s="3" t="s">
        <v>4118</v>
      </c>
      <c r="BG1210" s="12" t="s">
        <v>3254</v>
      </c>
      <c r="BH1210" s="15" t="s">
        <v>1874</v>
      </c>
      <c r="BI1210" s="15"/>
      <c r="BJ1210" s="15" t="s">
        <v>555</v>
      </c>
      <c r="BK1210" s="15" t="str">
        <f t="shared" si="37"/>
        <v>A</v>
      </c>
      <c r="BL1210" s="15">
        <v>2010</v>
      </c>
      <c r="BM1210" s="21" t="s">
        <v>5856</v>
      </c>
      <c r="BN1210" s="28" t="s">
        <v>3334</v>
      </c>
      <c r="BO1210" s="11" t="s">
        <v>5858</v>
      </c>
      <c r="BP1210" s="28" t="s">
        <v>3340</v>
      </c>
      <c r="BQ1210" s="3"/>
      <c r="BR1210" s="27"/>
      <c r="BS1210" s="3"/>
      <c r="BT1210" s="27"/>
      <c r="BU1210" s="3"/>
      <c r="BV1210" s="27"/>
    </row>
    <row r="1211" spans="1:75" s="42" customFormat="1" x14ac:dyDescent="0.35">
      <c r="A1211" s="71">
        <v>1210</v>
      </c>
      <c r="B1211" s="71">
        <v>316</v>
      </c>
      <c r="C1211" s="93" t="s">
        <v>1396</v>
      </c>
      <c r="D1211" s="10" t="s">
        <v>355</v>
      </c>
      <c r="E1211" s="3" t="s">
        <v>1818</v>
      </c>
      <c r="F1211" s="119">
        <v>-25.199000000000002</v>
      </c>
      <c r="G1211" s="119">
        <v>46.633000000000003</v>
      </c>
      <c r="H1211" s="9" t="s">
        <v>3117</v>
      </c>
      <c r="I1211" s="8" t="s">
        <v>1037</v>
      </c>
      <c r="J1211" s="3" t="s">
        <v>10</v>
      </c>
      <c r="K1211" s="9" t="s">
        <v>3884</v>
      </c>
      <c r="L1211" s="8">
        <v>1755</v>
      </c>
      <c r="M1211" s="8">
        <v>25</v>
      </c>
      <c r="N1211" s="135">
        <v>250</v>
      </c>
      <c r="O1211" s="135">
        <v>407</v>
      </c>
      <c r="P1211" s="129">
        <v>328.5</v>
      </c>
      <c r="Q1211" s="40">
        <v>1700</v>
      </c>
      <c r="R1211" s="40">
        <v>1543</v>
      </c>
      <c r="S1211" s="40">
        <v>1621.5</v>
      </c>
      <c r="T1211" s="8" t="s">
        <v>3356</v>
      </c>
      <c r="U1211" s="43" t="s">
        <v>4730</v>
      </c>
      <c r="V1211" s="3"/>
      <c r="W1211" s="3"/>
      <c r="X1211" s="3"/>
      <c r="Y1211" s="3"/>
      <c r="Z1211" s="3"/>
      <c r="AA1211" s="3"/>
      <c r="AB1211" s="3"/>
      <c r="AC1211" s="3"/>
      <c r="AD1211" s="3"/>
      <c r="AE1211" s="3"/>
      <c r="AF1211" s="3"/>
      <c r="AG1211" s="3"/>
      <c r="AH1211" s="3"/>
      <c r="AI1211" s="3"/>
      <c r="AJ1211" s="3"/>
      <c r="AK1211" s="3"/>
      <c r="AL1211" s="3"/>
      <c r="AM1211" s="3"/>
      <c r="AN1211" s="3"/>
      <c r="AO1211" s="3"/>
      <c r="AP1211" s="3" t="s">
        <v>186</v>
      </c>
      <c r="AQ1211" s="3"/>
      <c r="AR1211" s="3"/>
      <c r="AS1211" s="3"/>
      <c r="AT1211" s="3"/>
      <c r="AU1211" s="3"/>
      <c r="AV1211" s="3"/>
      <c r="AW1211" s="3"/>
      <c r="AX1211" s="3"/>
      <c r="AY1211" s="3"/>
      <c r="AZ1211" s="3"/>
      <c r="BA1211" s="3"/>
      <c r="BB1211" s="3"/>
      <c r="BC1211" s="3"/>
      <c r="BD1211" s="3"/>
      <c r="BE1211" s="3"/>
      <c r="BF1211" s="3" t="s">
        <v>4118</v>
      </c>
      <c r="BG1211" s="8" t="s">
        <v>4020</v>
      </c>
      <c r="BH1211" s="15" t="s">
        <v>1874</v>
      </c>
      <c r="BI1211" s="15"/>
      <c r="BJ1211" s="15" t="s">
        <v>555</v>
      </c>
      <c r="BK1211" s="15" t="str">
        <f t="shared" si="37"/>
        <v>A</v>
      </c>
      <c r="BL1211" s="15">
        <v>2010</v>
      </c>
      <c r="BM1211" s="21" t="s">
        <v>5855</v>
      </c>
      <c r="BN1211" s="28" t="s">
        <v>3334</v>
      </c>
      <c r="BO1211" s="11" t="s">
        <v>4078</v>
      </c>
      <c r="BP1211" s="28" t="s">
        <v>3340</v>
      </c>
      <c r="BQ1211" s="3"/>
      <c r="BR1211" s="27"/>
      <c r="BS1211" s="3"/>
      <c r="BT1211" s="27"/>
      <c r="BU1211" s="3"/>
      <c r="BV1211" s="27"/>
    </row>
    <row r="1212" spans="1:75" s="42" customFormat="1" x14ac:dyDescent="0.35">
      <c r="A1212" s="71">
        <v>1211</v>
      </c>
      <c r="B1212" s="71">
        <v>316</v>
      </c>
      <c r="C1212" s="4" t="s">
        <v>1396</v>
      </c>
      <c r="D1212" s="10" t="s">
        <v>355</v>
      </c>
      <c r="E1212" s="3" t="s">
        <v>1818</v>
      </c>
      <c r="F1212" s="119">
        <v>-25.199000000000002</v>
      </c>
      <c r="G1212" s="119">
        <v>46.633000000000003</v>
      </c>
      <c r="H1212" s="8" t="s">
        <v>1037</v>
      </c>
      <c r="I1212" s="8" t="s">
        <v>1037</v>
      </c>
      <c r="J1212" s="3" t="s">
        <v>10</v>
      </c>
      <c r="K1212" s="8" t="s">
        <v>3038</v>
      </c>
      <c r="L1212" s="8">
        <v>1000</v>
      </c>
      <c r="M1212" s="8">
        <v>150</v>
      </c>
      <c r="N1212" s="135">
        <v>692</v>
      </c>
      <c r="O1212" s="135">
        <v>1380</v>
      </c>
      <c r="P1212" s="129">
        <v>1036</v>
      </c>
      <c r="Q1212" s="40">
        <v>1258</v>
      </c>
      <c r="R1212" s="40">
        <v>570</v>
      </c>
      <c r="S1212" s="40">
        <v>914</v>
      </c>
      <c r="T1212" s="8" t="s">
        <v>1317</v>
      </c>
      <c r="U1212" s="43" t="s">
        <v>3304</v>
      </c>
      <c r="V1212" s="3"/>
      <c r="W1212" s="3"/>
      <c r="X1212" s="3"/>
      <c r="Y1212" s="3"/>
      <c r="Z1212" s="3"/>
      <c r="AA1212" s="3"/>
      <c r="AB1212" s="3"/>
      <c r="AC1212" s="3"/>
      <c r="AD1212" s="3"/>
      <c r="AE1212" s="3"/>
      <c r="AF1212" s="3"/>
      <c r="AG1212" s="3"/>
      <c r="AH1212" s="3"/>
      <c r="AI1212" s="3"/>
      <c r="AJ1212" s="3"/>
      <c r="AK1212" s="3"/>
      <c r="AL1212" s="3"/>
      <c r="AM1212" s="3"/>
      <c r="AN1212" s="3"/>
      <c r="AO1212" s="3"/>
      <c r="AP1212" s="3" t="s">
        <v>186</v>
      </c>
      <c r="AQ1212" s="3" t="s">
        <v>186</v>
      </c>
      <c r="AR1212" s="3"/>
      <c r="AS1212" s="3"/>
      <c r="AT1212" s="3"/>
      <c r="AU1212" s="3"/>
      <c r="AV1212" s="3"/>
      <c r="AW1212" s="3"/>
      <c r="AX1212" s="3"/>
      <c r="AY1212" s="3"/>
      <c r="AZ1212" s="3"/>
      <c r="BA1212" s="3"/>
      <c r="BB1212" s="3"/>
      <c r="BC1212" s="3"/>
      <c r="BD1212" s="3"/>
      <c r="BE1212" s="3"/>
      <c r="BF1212" s="3" t="s">
        <v>1824</v>
      </c>
      <c r="BG1212" s="3" t="s">
        <v>5462</v>
      </c>
      <c r="BH1212" s="15" t="s">
        <v>3967</v>
      </c>
      <c r="BI1212" s="15"/>
      <c r="BJ1212" s="15" t="s">
        <v>555</v>
      </c>
      <c r="BK1212" s="15" t="str">
        <f t="shared" si="37"/>
        <v>B</v>
      </c>
      <c r="BL1212" s="15">
        <v>1975</v>
      </c>
      <c r="BM1212" s="11" t="s">
        <v>5857</v>
      </c>
      <c r="BN1212" s="28" t="s">
        <v>3332</v>
      </c>
      <c r="BO1212" s="11" t="s">
        <v>4078</v>
      </c>
      <c r="BP1212" s="28" t="s">
        <v>3340</v>
      </c>
      <c r="BQ1212" s="3"/>
      <c r="BR1212" s="27"/>
      <c r="BS1212" s="3"/>
      <c r="BT1212" s="27"/>
      <c r="BU1212" s="3"/>
      <c r="BV1212" s="27"/>
    </row>
    <row r="1213" spans="1:75" s="41" customFormat="1" x14ac:dyDescent="0.35">
      <c r="A1213" s="71">
        <v>1212</v>
      </c>
      <c r="B1213" s="71">
        <v>316</v>
      </c>
      <c r="C1213" s="8" t="s">
        <v>1396</v>
      </c>
      <c r="D1213" s="10" t="s">
        <v>355</v>
      </c>
      <c r="E1213" s="3" t="s">
        <v>1818</v>
      </c>
      <c r="F1213" s="80">
        <v>-25.199000000000002</v>
      </c>
      <c r="G1213" s="80">
        <v>46.633000000000003</v>
      </c>
      <c r="H1213" s="8" t="s">
        <v>1046</v>
      </c>
      <c r="I1213" s="8" t="s">
        <v>1046</v>
      </c>
      <c r="J1213" s="3" t="s">
        <v>10</v>
      </c>
      <c r="K1213" s="8" t="s">
        <v>4994</v>
      </c>
      <c r="L1213" s="40">
        <v>2845</v>
      </c>
      <c r="M1213" s="40">
        <v>35</v>
      </c>
      <c r="N1213" s="152">
        <v>-1106</v>
      </c>
      <c r="O1213" s="152">
        <v>-834</v>
      </c>
      <c r="P1213" s="129">
        <v>-970</v>
      </c>
      <c r="Q1213" s="40">
        <v>3056</v>
      </c>
      <c r="R1213" s="40">
        <v>2784</v>
      </c>
      <c r="S1213" s="40">
        <v>2920</v>
      </c>
      <c r="T1213" s="8" t="s">
        <v>4543</v>
      </c>
      <c r="U1213" s="25" t="s">
        <v>2962</v>
      </c>
      <c r="V1213" s="3"/>
      <c r="W1213" s="3"/>
      <c r="X1213" s="3"/>
      <c r="Y1213" s="3"/>
      <c r="Z1213" s="3"/>
      <c r="AA1213" s="3"/>
      <c r="AB1213" s="3"/>
      <c r="AC1213" s="3"/>
      <c r="AD1213" s="3"/>
      <c r="AE1213" s="3"/>
      <c r="AF1213" s="3"/>
      <c r="AG1213" s="3"/>
      <c r="AH1213" s="3"/>
      <c r="AI1213" s="3"/>
      <c r="AJ1213" s="3"/>
      <c r="AK1213" s="3"/>
      <c r="AL1213" s="3"/>
      <c r="AM1213" s="3"/>
      <c r="AN1213" s="3"/>
      <c r="AO1213" s="3"/>
      <c r="AP1213" s="3" t="s">
        <v>186</v>
      </c>
      <c r="AQ1213" s="3"/>
      <c r="AR1213" s="3"/>
      <c r="AS1213" s="3"/>
      <c r="AT1213" s="3"/>
      <c r="AU1213" s="3"/>
      <c r="AV1213" s="3"/>
      <c r="AW1213" s="3"/>
      <c r="AX1213" s="3"/>
      <c r="AY1213" s="3"/>
      <c r="AZ1213" s="3"/>
      <c r="BA1213" s="3"/>
      <c r="BB1213" s="3"/>
      <c r="BC1213" s="3"/>
      <c r="BD1213" s="3"/>
      <c r="BE1213" s="3"/>
      <c r="BF1213" s="3" t="s">
        <v>4118</v>
      </c>
      <c r="BG1213" s="3" t="s">
        <v>4544</v>
      </c>
      <c r="BH1213" s="15" t="s">
        <v>1874</v>
      </c>
      <c r="BI1213" s="15"/>
      <c r="BJ1213" s="15" t="s">
        <v>555</v>
      </c>
      <c r="BK1213" s="15" t="str">
        <f t="shared" si="37"/>
        <v>A</v>
      </c>
      <c r="BL1213" s="15">
        <v>2010</v>
      </c>
      <c r="BM1213" s="3" t="s">
        <v>4725</v>
      </c>
      <c r="BN1213" s="29" t="s">
        <v>3334</v>
      </c>
      <c r="BO1213" s="3"/>
      <c r="BP1213" s="28"/>
      <c r="BQ1213" s="3"/>
      <c r="BR1213" s="27"/>
      <c r="BS1213" s="3"/>
      <c r="BT1213" s="27"/>
      <c r="BU1213" s="3"/>
      <c r="BV1213" s="27"/>
    </row>
    <row r="1214" spans="1:75" s="42" customFormat="1" x14ac:dyDescent="0.35">
      <c r="A1214" s="71">
        <v>1213</v>
      </c>
      <c r="B1214" s="71">
        <v>317</v>
      </c>
      <c r="C1214" s="11" t="s">
        <v>1402</v>
      </c>
      <c r="D1214" s="10" t="s">
        <v>355</v>
      </c>
      <c r="E1214" s="3" t="s">
        <v>1818</v>
      </c>
      <c r="F1214" s="121">
        <v>-25.067</v>
      </c>
      <c r="G1214" s="121">
        <v>46.95</v>
      </c>
      <c r="H1214" s="9" t="s">
        <v>1703</v>
      </c>
      <c r="I1214" s="8" t="s">
        <v>1704</v>
      </c>
      <c r="J1214" s="3" t="s">
        <v>10</v>
      </c>
      <c r="K1214" s="9" t="s">
        <v>1436</v>
      </c>
      <c r="L1214" s="8">
        <v>565</v>
      </c>
      <c r="M1214" s="40">
        <v>15</v>
      </c>
      <c r="N1214" s="129">
        <v>1400</v>
      </c>
      <c r="O1214" s="129">
        <v>1436</v>
      </c>
      <c r="P1214" s="129">
        <v>1418</v>
      </c>
      <c r="Q1214" s="40">
        <v>550</v>
      </c>
      <c r="R1214" s="40">
        <v>514</v>
      </c>
      <c r="S1214" s="40">
        <v>532</v>
      </c>
      <c r="T1214" s="7" t="s">
        <v>1864</v>
      </c>
      <c r="U1214" s="43" t="s">
        <v>1407</v>
      </c>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t="s">
        <v>186</v>
      </c>
      <c r="AU1214" s="3" t="s">
        <v>186</v>
      </c>
      <c r="AV1214" s="3"/>
      <c r="AW1214" s="3"/>
      <c r="AX1214" s="3"/>
      <c r="AY1214" s="3"/>
      <c r="AZ1214" s="3"/>
      <c r="BA1214" s="3"/>
      <c r="BB1214" s="3"/>
      <c r="BC1214" s="3"/>
      <c r="BD1214" s="3"/>
      <c r="BE1214" s="3"/>
      <c r="BF1214" s="3" t="s">
        <v>21</v>
      </c>
      <c r="BG1214" s="25" t="s">
        <v>1407</v>
      </c>
      <c r="BH1214" s="15" t="s">
        <v>555</v>
      </c>
      <c r="BI1214" s="15"/>
      <c r="BJ1214" s="15" t="s">
        <v>555</v>
      </c>
      <c r="BK1214" s="15" t="str">
        <f t="shared" si="37"/>
        <v>A</v>
      </c>
      <c r="BL1214" s="90">
        <v>2021</v>
      </c>
      <c r="BM1214" s="11" t="s">
        <v>5858</v>
      </c>
      <c r="BN1214" s="30" t="s">
        <v>1962</v>
      </c>
      <c r="BO1214" s="3"/>
      <c r="BP1214" s="28"/>
      <c r="BQ1214" s="3"/>
      <c r="BR1214" s="27"/>
      <c r="BS1214" s="3"/>
      <c r="BT1214" s="27"/>
      <c r="BU1214" s="3"/>
      <c r="BV1214" s="27"/>
    </row>
    <row r="1215" spans="1:75" s="42" customFormat="1" x14ac:dyDescent="0.35">
      <c r="A1215" s="71">
        <v>1214</v>
      </c>
      <c r="B1215" s="71">
        <v>317</v>
      </c>
      <c r="C1215" s="11" t="s">
        <v>1402</v>
      </c>
      <c r="D1215" s="10" t="s">
        <v>355</v>
      </c>
      <c r="E1215" s="3" t="s">
        <v>1818</v>
      </c>
      <c r="F1215" s="121">
        <v>-25.067</v>
      </c>
      <c r="G1215" s="121">
        <v>46.95</v>
      </c>
      <c r="H1215" s="9" t="s">
        <v>1703</v>
      </c>
      <c r="I1215" s="8" t="s">
        <v>1008</v>
      </c>
      <c r="J1215" s="3" t="s">
        <v>10</v>
      </c>
      <c r="K1215" s="9" t="s">
        <v>1437</v>
      </c>
      <c r="L1215" s="40">
        <v>625</v>
      </c>
      <c r="M1215" s="40">
        <v>20</v>
      </c>
      <c r="N1215" s="129">
        <v>1318</v>
      </c>
      <c r="O1215" s="129">
        <v>1410</v>
      </c>
      <c r="P1215" s="129">
        <v>1364</v>
      </c>
      <c r="Q1215" s="40">
        <v>632</v>
      </c>
      <c r="R1215" s="40">
        <v>540</v>
      </c>
      <c r="S1215" s="40">
        <v>586</v>
      </c>
      <c r="T1215" s="7" t="s">
        <v>1864</v>
      </c>
      <c r="U1215" s="43" t="s">
        <v>1407</v>
      </c>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t="s">
        <v>186</v>
      </c>
      <c r="AU1215" s="3" t="s">
        <v>186</v>
      </c>
      <c r="AV1215" s="3"/>
      <c r="AW1215" s="3"/>
      <c r="AX1215" s="3"/>
      <c r="AY1215" s="3"/>
      <c r="AZ1215" s="3"/>
      <c r="BA1215" s="3"/>
      <c r="BB1215" s="3"/>
      <c r="BC1215" s="3"/>
      <c r="BD1215" s="3"/>
      <c r="BE1215" s="3"/>
      <c r="BF1215" s="3" t="s">
        <v>21</v>
      </c>
      <c r="BG1215" s="25" t="s">
        <v>1407</v>
      </c>
      <c r="BH1215" s="15" t="s">
        <v>555</v>
      </c>
      <c r="BI1215" s="15"/>
      <c r="BJ1215" s="15" t="s">
        <v>555</v>
      </c>
      <c r="BK1215" s="15" t="str">
        <f t="shared" si="37"/>
        <v>A</v>
      </c>
      <c r="BL1215" s="90">
        <v>2021</v>
      </c>
      <c r="BM1215" s="11" t="s">
        <v>5859</v>
      </c>
      <c r="BN1215" s="30" t="s">
        <v>1963</v>
      </c>
      <c r="BO1215" s="3"/>
      <c r="BP1215" s="28"/>
      <c r="BQ1215" s="3"/>
      <c r="BR1215" s="27"/>
      <c r="BS1215" s="3"/>
      <c r="BT1215" s="27"/>
      <c r="BU1215" s="3"/>
      <c r="BV1215" s="27"/>
    </row>
    <row r="1216" spans="1:75" s="42" customFormat="1" x14ac:dyDescent="0.35">
      <c r="A1216" s="71">
        <v>1215</v>
      </c>
      <c r="B1216" s="71">
        <v>318</v>
      </c>
      <c r="C1216" s="93" t="s">
        <v>1403</v>
      </c>
      <c r="D1216" s="10" t="s">
        <v>355</v>
      </c>
      <c r="E1216" s="3" t="s">
        <v>1818</v>
      </c>
      <c r="F1216" s="121">
        <v>-22.074999999999999</v>
      </c>
      <c r="G1216" s="121">
        <v>43.238999999999997</v>
      </c>
      <c r="H1216" s="9" t="s">
        <v>1705</v>
      </c>
      <c r="I1216" s="8" t="s">
        <v>488</v>
      </c>
      <c r="J1216" s="3" t="s">
        <v>10</v>
      </c>
      <c r="K1216" s="9" t="s">
        <v>1438</v>
      </c>
      <c r="L1216" s="40">
        <v>850</v>
      </c>
      <c r="M1216" s="40">
        <v>15</v>
      </c>
      <c r="N1216" s="129">
        <v>1211</v>
      </c>
      <c r="O1216" s="129">
        <v>1274</v>
      </c>
      <c r="P1216" s="129">
        <v>1242.5</v>
      </c>
      <c r="Q1216" s="40">
        <v>739</v>
      </c>
      <c r="R1216" s="40">
        <v>676</v>
      </c>
      <c r="S1216" s="40">
        <v>707.5</v>
      </c>
      <c r="T1216" s="7" t="s">
        <v>1864</v>
      </c>
      <c r="U1216" s="43" t="s">
        <v>1407</v>
      </c>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t="s">
        <v>186</v>
      </c>
      <c r="AU1216" s="3" t="s">
        <v>186</v>
      </c>
      <c r="AV1216" s="3"/>
      <c r="AW1216" s="3"/>
      <c r="AX1216" s="3"/>
      <c r="AY1216" s="3"/>
      <c r="AZ1216" s="3"/>
      <c r="BA1216" s="3"/>
      <c r="BB1216" s="3"/>
      <c r="BC1216" s="3"/>
      <c r="BD1216" s="3"/>
      <c r="BE1216" s="3"/>
      <c r="BF1216" s="3" t="s">
        <v>21</v>
      </c>
      <c r="BG1216" s="25" t="s">
        <v>1407</v>
      </c>
      <c r="BH1216" s="15" t="s">
        <v>555</v>
      </c>
      <c r="BI1216" s="15"/>
      <c r="BJ1216" s="15" t="s">
        <v>555</v>
      </c>
      <c r="BK1216" s="15" t="str">
        <f t="shared" si="37"/>
        <v>A</v>
      </c>
      <c r="BL1216" s="90">
        <v>2021</v>
      </c>
      <c r="BM1216" s="11" t="s">
        <v>4078</v>
      </c>
      <c r="BN1216" s="30" t="s">
        <v>1964</v>
      </c>
      <c r="BO1216" s="3"/>
      <c r="BP1216" s="28"/>
      <c r="BQ1216" s="3"/>
      <c r="BR1216" s="27"/>
      <c r="BS1216" s="3"/>
      <c r="BT1216" s="27"/>
      <c r="BU1216" s="3"/>
      <c r="BV1216" s="27"/>
    </row>
    <row r="1217" spans="1:75" s="42" customFormat="1" x14ac:dyDescent="0.35">
      <c r="A1217" s="71">
        <v>1216</v>
      </c>
      <c r="B1217" s="71">
        <v>318</v>
      </c>
      <c r="C1217" s="93" t="s">
        <v>1403</v>
      </c>
      <c r="D1217" s="10" t="s">
        <v>355</v>
      </c>
      <c r="E1217" s="3" t="s">
        <v>1818</v>
      </c>
      <c r="F1217" s="121">
        <v>-22.074999999999999</v>
      </c>
      <c r="G1217" s="121">
        <v>43.238999999999997</v>
      </c>
      <c r="H1217" s="9" t="s">
        <v>1705</v>
      </c>
      <c r="I1217" s="8" t="s">
        <v>4098</v>
      </c>
      <c r="J1217" s="3" t="s">
        <v>10</v>
      </c>
      <c r="K1217" s="9" t="s">
        <v>1439</v>
      </c>
      <c r="L1217" s="40">
        <v>935</v>
      </c>
      <c r="M1217" s="40">
        <v>20</v>
      </c>
      <c r="N1217" s="129">
        <v>1047</v>
      </c>
      <c r="O1217" s="129">
        <v>1217</v>
      </c>
      <c r="P1217" s="129">
        <v>1132</v>
      </c>
      <c r="Q1217" s="40">
        <v>903</v>
      </c>
      <c r="R1217" s="40">
        <v>733</v>
      </c>
      <c r="S1217" s="40">
        <v>818</v>
      </c>
      <c r="T1217" s="7" t="s">
        <v>1864</v>
      </c>
      <c r="U1217" s="43" t="s">
        <v>1407</v>
      </c>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t="s">
        <v>186</v>
      </c>
      <c r="AU1217" s="3" t="s">
        <v>186</v>
      </c>
      <c r="AV1217" s="3"/>
      <c r="AW1217" s="3"/>
      <c r="AX1217" s="3"/>
      <c r="AY1217" s="3"/>
      <c r="AZ1217" s="3"/>
      <c r="BA1217" s="3"/>
      <c r="BB1217" s="3"/>
      <c r="BC1217" s="3"/>
      <c r="BD1217" s="3"/>
      <c r="BE1217" s="3"/>
      <c r="BF1217" s="3" t="s">
        <v>21</v>
      </c>
      <c r="BG1217" s="25" t="s">
        <v>1407</v>
      </c>
      <c r="BH1217" s="15" t="s">
        <v>555</v>
      </c>
      <c r="BI1217" s="15"/>
      <c r="BJ1217" s="15" t="s">
        <v>555</v>
      </c>
      <c r="BK1217" s="15" t="str">
        <f t="shared" si="37"/>
        <v>A</v>
      </c>
      <c r="BL1217" s="90">
        <v>2021</v>
      </c>
      <c r="BM1217" s="11" t="s">
        <v>5860</v>
      </c>
      <c r="BN1217" s="30" t="s">
        <v>1965</v>
      </c>
      <c r="BO1217" s="3"/>
      <c r="BP1217" s="28"/>
      <c r="BQ1217" s="3"/>
      <c r="BR1217" s="27"/>
      <c r="BS1217" s="3"/>
      <c r="BT1217" s="27"/>
      <c r="BU1217" s="3"/>
      <c r="BV1217" s="27"/>
    </row>
    <row r="1218" spans="1:75" s="42" customFormat="1" x14ac:dyDescent="0.35">
      <c r="A1218" s="71">
        <v>1217</v>
      </c>
      <c r="B1218" s="71">
        <v>318</v>
      </c>
      <c r="C1218" s="93" t="s">
        <v>1403</v>
      </c>
      <c r="D1218" s="10" t="s">
        <v>355</v>
      </c>
      <c r="E1218" s="3" t="s">
        <v>1818</v>
      </c>
      <c r="F1218" s="121">
        <v>-22.074999999999999</v>
      </c>
      <c r="G1218" s="121">
        <v>43.238999999999997</v>
      </c>
      <c r="H1218" s="9" t="s">
        <v>1706</v>
      </c>
      <c r="I1218" s="8" t="s">
        <v>1707</v>
      </c>
      <c r="J1218" s="3" t="s">
        <v>10</v>
      </c>
      <c r="K1218" s="9" t="s">
        <v>1440</v>
      </c>
      <c r="L1218" s="40">
        <v>900</v>
      </c>
      <c r="M1218" s="40">
        <v>20</v>
      </c>
      <c r="N1218" s="129">
        <v>1154</v>
      </c>
      <c r="O1218" s="129">
        <v>1225</v>
      </c>
      <c r="P1218" s="129">
        <v>1189.5</v>
      </c>
      <c r="Q1218" s="40">
        <v>796</v>
      </c>
      <c r="R1218" s="40">
        <v>725</v>
      </c>
      <c r="S1218" s="40">
        <v>760.5</v>
      </c>
      <c r="T1218" s="7" t="s">
        <v>1864</v>
      </c>
      <c r="U1218" s="43" t="s">
        <v>1410</v>
      </c>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t="s">
        <v>186</v>
      </c>
      <c r="AX1218" s="3"/>
      <c r="AY1218" s="3"/>
      <c r="AZ1218" s="3"/>
      <c r="BA1218" s="3"/>
      <c r="BB1218" s="3"/>
      <c r="BC1218" s="3"/>
      <c r="BD1218" s="3"/>
      <c r="BE1218" s="3"/>
      <c r="BF1218" s="3" t="s">
        <v>21</v>
      </c>
      <c r="BG1218" s="25" t="s">
        <v>1410</v>
      </c>
      <c r="BH1218" s="15" t="s">
        <v>555</v>
      </c>
      <c r="BI1218" s="15"/>
      <c r="BJ1218" s="15" t="s">
        <v>555</v>
      </c>
      <c r="BK1218" s="15" t="str">
        <f t="shared" si="37"/>
        <v>A</v>
      </c>
      <c r="BL1218" s="90">
        <v>2021</v>
      </c>
      <c r="BM1218" s="11" t="s">
        <v>5861</v>
      </c>
      <c r="BN1218" s="30" t="s">
        <v>1966</v>
      </c>
      <c r="BO1218" s="3"/>
      <c r="BP1218" s="28"/>
      <c r="BQ1218" s="3"/>
      <c r="BR1218" s="27"/>
      <c r="BS1218" s="3"/>
      <c r="BT1218" s="27"/>
      <c r="BU1218" s="3"/>
      <c r="BV1218" s="27"/>
    </row>
    <row r="1219" spans="1:75" s="42" customFormat="1" x14ac:dyDescent="0.35">
      <c r="A1219" s="71">
        <v>1218</v>
      </c>
      <c r="B1219" s="71">
        <v>319</v>
      </c>
      <c r="C1219" s="93" t="s">
        <v>1405</v>
      </c>
      <c r="D1219" s="10" t="s">
        <v>355</v>
      </c>
      <c r="E1219" s="3" t="s">
        <v>1818</v>
      </c>
      <c r="F1219" s="122">
        <v>-22.323</v>
      </c>
      <c r="G1219" s="122">
        <v>44.731000000000002</v>
      </c>
      <c r="H1219" s="9" t="s">
        <v>1416</v>
      </c>
      <c r="I1219" s="3" t="s">
        <v>1046</v>
      </c>
      <c r="J1219" s="3" t="s">
        <v>10</v>
      </c>
      <c r="K1219" s="9" t="s">
        <v>1441</v>
      </c>
      <c r="L1219" s="40">
        <v>830</v>
      </c>
      <c r="M1219" s="40">
        <v>20</v>
      </c>
      <c r="N1219" s="129">
        <v>1219</v>
      </c>
      <c r="O1219" s="129">
        <v>1277</v>
      </c>
      <c r="P1219" s="129">
        <v>1248</v>
      </c>
      <c r="Q1219" s="40">
        <v>731</v>
      </c>
      <c r="R1219" s="40">
        <v>673</v>
      </c>
      <c r="S1219" s="40">
        <v>702</v>
      </c>
      <c r="T1219" s="7" t="s">
        <v>1864</v>
      </c>
      <c r="U1219" s="43" t="s">
        <v>1407</v>
      </c>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t="s">
        <v>186</v>
      </c>
      <c r="AU1219" s="3" t="s">
        <v>186</v>
      </c>
      <c r="AV1219" s="3"/>
      <c r="AW1219" s="3"/>
      <c r="AX1219" s="3"/>
      <c r="AY1219" s="3"/>
      <c r="AZ1219" s="3"/>
      <c r="BA1219" s="3"/>
      <c r="BB1219" s="3"/>
      <c r="BC1219" s="3"/>
      <c r="BD1219" s="3"/>
      <c r="BE1219" s="3"/>
      <c r="BF1219" s="3" t="s">
        <v>21</v>
      </c>
      <c r="BG1219" s="25" t="s">
        <v>1407</v>
      </c>
      <c r="BH1219" s="15" t="s">
        <v>1874</v>
      </c>
      <c r="BI1219" s="15"/>
      <c r="BJ1219" s="15" t="s">
        <v>555</v>
      </c>
      <c r="BK1219" s="15" t="str">
        <f t="shared" si="37"/>
        <v>A</v>
      </c>
      <c r="BL1219" s="15">
        <v>2021</v>
      </c>
      <c r="BM1219" s="11" t="s">
        <v>5862</v>
      </c>
      <c r="BN1219" s="30" t="s">
        <v>1967</v>
      </c>
      <c r="BO1219" s="3"/>
      <c r="BP1219" s="28"/>
      <c r="BQ1219" s="3"/>
      <c r="BR1219" s="27"/>
      <c r="BS1219" s="3"/>
      <c r="BT1219" s="27"/>
      <c r="BU1219" s="3"/>
      <c r="BV1219" s="27"/>
    </row>
    <row r="1220" spans="1:75" s="42" customFormat="1" x14ac:dyDescent="0.35">
      <c r="A1220" s="71">
        <v>1219</v>
      </c>
      <c r="B1220" s="71">
        <v>320</v>
      </c>
      <c r="C1220" s="4" t="s">
        <v>4876</v>
      </c>
      <c r="D1220" s="10" t="s">
        <v>355</v>
      </c>
      <c r="E1220" s="3" t="s">
        <v>1818</v>
      </c>
      <c r="F1220" s="119">
        <v>-23.559372</v>
      </c>
      <c r="G1220" s="119">
        <v>43.825181999999998</v>
      </c>
      <c r="H1220" s="8" t="s">
        <v>1420</v>
      </c>
      <c r="I1220" s="3" t="s">
        <v>1046</v>
      </c>
      <c r="J1220" s="3" t="s">
        <v>10</v>
      </c>
      <c r="K1220" s="9" t="s">
        <v>1443</v>
      </c>
      <c r="L1220" s="94">
        <v>900</v>
      </c>
      <c r="M1220" s="40">
        <v>15</v>
      </c>
      <c r="N1220" s="129">
        <v>1159</v>
      </c>
      <c r="O1220" s="129">
        <v>1221</v>
      </c>
      <c r="P1220" s="129">
        <v>1190</v>
      </c>
      <c r="Q1220" s="40">
        <v>791</v>
      </c>
      <c r="R1220" s="40">
        <v>729</v>
      </c>
      <c r="S1220" s="40">
        <v>760</v>
      </c>
      <c r="T1220" s="7" t="s">
        <v>1864</v>
      </c>
      <c r="U1220" s="43" t="s">
        <v>1407</v>
      </c>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t="s">
        <v>186</v>
      </c>
      <c r="AU1220" s="3" t="s">
        <v>186</v>
      </c>
      <c r="AV1220" s="3"/>
      <c r="AW1220" s="3"/>
      <c r="AX1220" s="3"/>
      <c r="AY1220" s="3"/>
      <c r="AZ1220" s="3"/>
      <c r="BA1220" s="3"/>
      <c r="BB1220" s="3"/>
      <c r="BC1220" s="3"/>
      <c r="BD1220" s="3"/>
      <c r="BE1220" s="3"/>
      <c r="BF1220" s="3" t="s">
        <v>21</v>
      </c>
      <c r="BG1220" s="25" t="s">
        <v>1407</v>
      </c>
      <c r="BH1220" s="15" t="s">
        <v>1874</v>
      </c>
      <c r="BI1220" s="15"/>
      <c r="BJ1220" s="15" t="s">
        <v>555</v>
      </c>
      <c r="BK1220" s="15" t="str">
        <f t="shared" si="37"/>
        <v>A</v>
      </c>
      <c r="BL1220" s="15">
        <v>2021</v>
      </c>
      <c r="BM1220" s="11" t="s">
        <v>5863</v>
      </c>
      <c r="BN1220" s="30" t="s">
        <v>1969</v>
      </c>
      <c r="BO1220" s="3"/>
      <c r="BP1220" s="28"/>
      <c r="BQ1220" s="3"/>
      <c r="BR1220" s="27"/>
      <c r="BS1220" s="3"/>
      <c r="BT1220" s="27"/>
      <c r="BU1220" s="3"/>
      <c r="BV1220" s="27"/>
    </row>
    <row r="1221" spans="1:75" s="42" customFormat="1" x14ac:dyDescent="0.35">
      <c r="A1221" s="71">
        <v>1220</v>
      </c>
      <c r="B1221" s="71">
        <v>320</v>
      </c>
      <c r="C1221" s="4" t="s">
        <v>4876</v>
      </c>
      <c r="D1221" s="10" t="s">
        <v>355</v>
      </c>
      <c r="E1221" s="3" t="s">
        <v>1818</v>
      </c>
      <c r="F1221" s="119">
        <v>-23.559372</v>
      </c>
      <c r="G1221" s="119">
        <v>43.825181999999998</v>
      </c>
      <c r="H1221" s="8" t="s">
        <v>1421</v>
      </c>
      <c r="I1221" s="3" t="s">
        <v>1046</v>
      </c>
      <c r="J1221" s="3" t="s">
        <v>10</v>
      </c>
      <c r="K1221" s="9" t="s">
        <v>1444</v>
      </c>
      <c r="L1221" s="94">
        <v>900</v>
      </c>
      <c r="M1221" s="40">
        <v>15</v>
      </c>
      <c r="N1221" s="129">
        <v>1159</v>
      </c>
      <c r="O1221" s="129">
        <v>1220</v>
      </c>
      <c r="P1221" s="129">
        <v>1189.5</v>
      </c>
      <c r="Q1221" s="40">
        <v>791</v>
      </c>
      <c r="R1221" s="40">
        <v>730</v>
      </c>
      <c r="S1221" s="40">
        <v>760.5</v>
      </c>
      <c r="T1221" s="7" t="s">
        <v>1864</v>
      </c>
      <c r="U1221" s="43" t="s">
        <v>1407</v>
      </c>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t="s">
        <v>186</v>
      </c>
      <c r="AU1221" s="3" t="s">
        <v>186</v>
      </c>
      <c r="AV1221" s="3"/>
      <c r="AW1221" s="3"/>
      <c r="AX1221" s="3"/>
      <c r="AY1221" s="3"/>
      <c r="AZ1221" s="3"/>
      <c r="BA1221" s="3"/>
      <c r="BB1221" s="3"/>
      <c r="BC1221" s="3"/>
      <c r="BD1221" s="3"/>
      <c r="BE1221" s="3"/>
      <c r="BF1221" s="3" t="s">
        <v>21</v>
      </c>
      <c r="BG1221" s="25" t="s">
        <v>1407</v>
      </c>
      <c r="BH1221" s="15" t="s">
        <v>1874</v>
      </c>
      <c r="BI1221" s="15"/>
      <c r="BJ1221" s="15" t="s">
        <v>555</v>
      </c>
      <c r="BK1221" s="15" t="str">
        <f t="shared" si="37"/>
        <v>A</v>
      </c>
      <c r="BL1221" s="15">
        <v>2021</v>
      </c>
      <c r="BM1221" s="11" t="s">
        <v>5864</v>
      </c>
      <c r="BN1221" s="30" t="s">
        <v>1970</v>
      </c>
      <c r="BO1221" s="3"/>
      <c r="BP1221" s="28"/>
      <c r="BQ1221" s="3"/>
      <c r="BR1221" s="27"/>
      <c r="BS1221" s="3"/>
      <c r="BT1221" s="27"/>
      <c r="BU1221" s="3"/>
      <c r="BV1221" s="27"/>
    </row>
    <row r="1222" spans="1:75" s="42" customFormat="1" x14ac:dyDescent="0.35">
      <c r="A1222" s="71">
        <v>1221</v>
      </c>
      <c r="B1222" s="71">
        <v>320</v>
      </c>
      <c r="C1222" s="4" t="s">
        <v>4876</v>
      </c>
      <c r="D1222" s="10" t="s">
        <v>355</v>
      </c>
      <c r="E1222" s="3" t="s">
        <v>1818</v>
      </c>
      <c r="F1222" s="119">
        <v>-23.559372</v>
      </c>
      <c r="G1222" s="119">
        <v>43.825181999999998</v>
      </c>
      <c r="H1222" s="8" t="s">
        <v>1422</v>
      </c>
      <c r="I1222" s="3" t="s">
        <v>1046</v>
      </c>
      <c r="J1222" s="3" t="s">
        <v>10</v>
      </c>
      <c r="K1222" s="9" t="s">
        <v>1445</v>
      </c>
      <c r="L1222" s="94">
        <v>910</v>
      </c>
      <c r="M1222" s="40">
        <v>20</v>
      </c>
      <c r="N1222" s="129">
        <v>1072</v>
      </c>
      <c r="O1222" s="129">
        <v>1224</v>
      </c>
      <c r="P1222" s="129">
        <v>1148</v>
      </c>
      <c r="Q1222" s="40">
        <v>878</v>
      </c>
      <c r="R1222" s="40">
        <v>726</v>
      </c>
      <c r="S1222" s="40">
        <v>802</v>
      </c>
      <c r="T1222" s="7" t="s">
        <v>1864</v>
      </c>
      <c r="U1222" s="43" t="s">
        <v>1407</v>
      </c>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t="s">
        <v>186</v>
      </c>
      <c r="AU1222" s="3" t="s">
        <v>186</v>
      </c>
      <c r="AV1222" s="3"/>
      <c r="AW1222" s="3"/>
      <c r="AX1222" s="3"/>
      <c r="AY1222" s="3"/>
      <c r="AZ1222" s="3"/>
      <c r="BA1222" s="3"/>
      <c r="BB1222" s="3"/>
      <c r="BC1222" s="3"/>
      <c r="BD1222" s="3"/>
      <c r="BE1222" s="3"/>
      <c r="BF1222" s="3" t="s">
        <v>1824</v>
      </c>
      <c r="BG1222" s="25" t="s">
        <v>1407</v>
      </c>
      <c r="BH1222" s="15" t="s">
        <v>1874</v>
      </c>
      <c r="BI1222" s="15"/>
      <c r="BJ1222" s="15" t="s">
        <v>555</v>
      </c>
      <c r="BK1222" s="15" t="str">
        <f t="shared" si="37"/>
        <v>A</v>
      </c>
      <c r="BL1222" s="15">
        <v>2021</v>
      </c>
      <c r="BM1222" s="11" t="s">
        <v>5865</v>
      </c>
      <c r="BN1222" s="30" t="s">
        <v>1971</v>
      </c>
      <c r="BO1222" s="3"/>
      <c r="BP1222" s="28"/>
      <c r="BQ1222" s="3"/>
      <c r="BR1222" s="27"/>
      <c r="BS1222" s="3"/>
      <c r="BT1222" s="27"/>
      <c r="BU1222" s="3"/>
      <c r="BV1222" s="27"/>
    </row>
    <row r="1223" spans="1:75" s="42" customFormat="1" x14ac:dyDescent="0.35">
      <c r="A1223" s="71">
        <v>1222</v>
      </c>
      <c r="B1223" s="71">
        <v>320</v>
      </c>
      <c r="C1223" s="4" t="s">
        <v>4876</v>
      </c>
      <c r="D1223" s="10" t="s">
        <v>355</v>
      </c>
      <c r="E1223" s="3" t="s">
        <v>1818</v>
      </c>
      <c r="F1223" s="119">
        <v>-23.559372</v>
      </c>
      <c r="G1223" s="119">
        <v>43.825181999999998</v>
      </c>
      <c r="H1223" s="8" t="s">
        <v>1423</v>
      </c>
      <c r="I1223" s="3" t="s">
        <v>1046</v>
      </c>
      <c r="J1223" s="3" t="s">
        <v>10</v>
      </c>
      <c r="K1223" s="9" t="s">
        <v>1446</v>
      </c>
      <c r="L1223" s="94">
        <v>1025</v>
      </c>
      <c r="M1223" s="40">
        <v>20</v>
      </c>
      <c r="N1223" s="129">
        <v>1018</v>
      </c>
      <c r="O1223" s="129">
        <v>1150</v>
      </c>
      <c r="P1223" s="129">
        <v>1084</v>
      </c>
      <c r="Q1223" s="40">
        <v>932</v>
      </c>
      <c r="R1223" s="40">
        <v>800</v>
      </c>
      <c r="S1223" s="40">
        <v>866</v>
      </c>
      <c r="T1223" s="7" t="s">
        <v>1864</v>
      </c>
      <c r="U1223" s="43" t="s">
        <v>1407</v>
      </c>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t="s">
        <v>186</v>
      </c>
      <c r="AU1223" s="3" t="s">
        <v>186</v>
      </c>
      <c r="AV1223" s="3"/>
      <c r="AW1223" s="3"/>
      <c r="AX1223" s="3"/>
      <c r="AY1223" s="3"/>
      <c r="AZ1223" s="3"/>
      <c r="BA1223" s="3"/>
      <c r="BB1223" s="3"/>
      <c r="BC1223" s="3"/>
      <c r="BD1223" s="3"/>
      <c r="BE1223" s="3"/>
      <c r="BF1223" s="3" t="s">
        <v>1824</v>
      </c>
      <c r="BG1223" s="25" t="s">
        <v>1407</v>
      </c>
      <c r="BH1223" s="15" t="s">
        <v>1874</v>
      </c>
      <c r="BI1223" s="15"/>
      <c r="BJ1223" s="15" t="s">
        <v>555</v>
      </c>
      <c r="BK1223" s="15" t="str">
        <f t="shared" si="37"/>
        <v>A</v>
      </c>
      <c r="BL1223" s="15">
        <v>2021</v>
      </c>
      <c r="BM1223" s="11" t="s">
        <v>5866</v>
      </c>
      <c r="BN1223" s="30" t="s">
        <v>1972</v>
      </c>
      <c r="BO1223" s="3"/>
      <c r="BP1223" s="28"/>
      <c r="BQ1223" s="3"/>
      <c r="BR1223" s="27"/>
      <c r="BS1223" s="3"/>
      <c r="BT1223" s="27"/>
      <c r="BU1223" s="3"/>
      <c r="BV1223" s="27"/>
    </row>
    <row r="1224" spans="1:75" s="42" customFormat="1" x14ac:dyDescent="0.35">
      <c r="A1224" s="71">
        <v>1223</v>
      </c>
      <c r="B1224" s="71">
        <v>320</v>
      </c>
      <c r="C1224" s="4" t="s">
        <v>4876</v>
      </c>
      <c r="D1224" s="10" t="s">
        <v>355</v>
      </c>
      <c r="E1224" s="3" t="s">
        <v>1818</v>
      </c>
      <c r="F1224" s="119">
        <v>-23.559372</v>
      </c>
      <c r="G1224" s="119">
        <v>43.825181999999998</v>
      </c>
      <c r="H1224" s="20" t="s">
        <v>3134</v>
      </c>
      <c r="I1224" s="8" t="s">
        <v>1037</v>
      </c>
      <c r="J1224" s="3" t="s">
        <v>10</v>
      </c>
      <c r="K1224" s="20" t="s">
        <v>3861</v>
      </c>
      <c r="L1224" s="8">
        <v>2155</v>
      </c>
      <c r="M1224" s="8">
        <v>20</v>
      </c>
      <c r="N1224" s="135">
        <v>-340</v>
      </c>
      <c r="O1224" s="135">
        <v>-62</v>
      </c>
      <c r="P1224" s="129">
        <v>-201</v>
      </c>
      <c r="Q1224" s="40">
        <v>2290</v>
      </c>
      <c r="R1224" s="40">
        <v>2012</v>
      </c>
      <c r="S1224" s="40">
        <v>2151</v>
      </c>
      <c r="T1224" s="8" t="s">
        <v>1864</v>
      </c>
      <c r="U1224" s="43" t="s">
        <v>1702</v>
      </c>
      <c r="V1224" s="3"/>
      <c r="W1224" s="3"/>
      <c r="X1224" s="3"/>
      <c r="Y1224" s="3"/>
      <c r="Z1224" s="3"/>
      <c r="AA1224" s="3"/>
      <c r="AB1224" s="3"/>
      <c r="AC1224" s="3"/>
      <c r="AD1224" s="3"/>
      <c r="AE1224" s="3"/>
      <c r="AF1224" s="3"/>
      <c r="AG1224" s="3"/>
      <c r="AH1224" s="3"/>
      <c r="AI1224" s="3"/>
      <c r="AJ1224" s="3"/>
      <c r="AK1224" s="3"/>
      <c r="AL1224" s="3"/>
      <c r="AM1224" s="3"/>
      <c r="AN1224" s="3"/>
      <c r="AO1224" s="3"/>
      <c r="AP1224" s="3" t="s">
        <v>186</v>
      </c>
      <c r="AQ1224" s="3"/>
      <c r="AR1224" s="3" t="s">
        <v>186</v>
      </c>
      <c r="AS1224" s="3"/>
      <c r="AT1224" s="3"/>
      <c r="AU1224" s="3"/>
      <c r="AV1224" s="3"/>
      <c r="AW1224" s="3"/>
      <c r="AX1224" s="3"/>
      <c r="AY1224" s="3"/>
      <c r="AZ1224" s="3"/>
      <c r="BA1224" s="3"/>
      <c r="BB1224" s="3"/>
      <c r="BC1224" s="3"/>
      <c r="BD1224" s="3"/>
      <c r="BE1224" s="3"/>
      <c r="BF1224" s="3" t="s">
        <v>4118</v>
      </c>
      <c r="BG1224" s="20" t="s">
        <v>4028</v>
      </c>
      <c r="BH1224" s="15" t="s">
        <v>1874</v>
      </c>
      <c r="BI1224" s="15"/>
      <c r="BJ1224" s="15" t="s">
        <v>555</v>
      </c>
      <c r="BK1224" s="15" t="str">
        <f t="shared" si="37"/>
        <v>A</v>
      </c>
      <c r="BL1224" s="15">
        <v>2021</v>
      </c>
      <c r="BM1224" s="11" t="s">
        <v>5867</v>
      </c>
      <c r="BN1224" s="28" t="s">
        <v>3340</v>
      </c>
      <c r="BO1224" s="3"/>
      <c r="BP1224" s="28"/>
      <c r="BQ1224" s="3"/>
      <c r="BR1224" s="27"/>
      <c r="BS1224" s="3"/>
      <c r="BT1224" s="27"/>
      <c r="BU1224" s="3"/>
      <c r="BV1224" s="27"/>
    </row>
    <row r="1225" spans="1:75" s="42" customFormat="1" x14ac:dyDescent="0.35">
      <c r="A1225" s="71">
        <v>1224</v>
      </c>
      <c r="B1225" s="71">
        <v>320</v>
      </c>
      <c r="C1225" s="4" t="s">
        <v>4876</v>
      </c>
      <c r="D1225" s="10" t="s">
        <v>355</v>
      </c>
      <c r="E1225" s="3" t="s">
        <v>1818</v>
      </c>
      <c r="F1225" s="119">
        <v>-23.559372</v>
      </c>
      <c r="G1225" s="119">
        <v>43.825181999999998</v>
      </c>
      <c r="H1225" s="20" t="s">
        <v>3135</v>
      </c>
      <c r="I1225" s="8" t="s">
        <v>1037</v>
      </c>
      <c r="J1225" s="3" t="s">
        <v>10</v>
      </c>
      <c r="K1225" s="20" t="s">
        <v>3862</v>
      </c>
      <c r="L1225" s="8">
        <v>2055</v>
      </c>
      <c r="M1225" s="8">
        <v>20</v>
      </c>
      <c r="N1225" s="135">
        <v>-63</v>
      </c>
      <c r="O1225" s="135">
        <v>54</v>
      </c>
      <c r="P1225" s="129">
        <v>-4.5</v>
      </c>
      <c r="Q1225" s="40">
        <v>2013</v>
      </c>
      <c r="R1225" s="40">
        <v>1896</v>
      </c>
      <c r="S1225" s="40">
        <v>1954.5</v>
      </c>
      <c r="T1225" s="8" t="s">
        <v>1864</v>
      </c>
      <c r="U1225" s="43" t="s">
        <v>1702</v>
      </c>
      <c r="V1225" s="3"/>
      <c r="W1225" s="3"/>
      <c r="X1225" s="3"/>
      <c r="Y1225" s="3"/>
      <c r="Z1225" s="3"/>
      <c r="AA1225" s="3"/>
      <c r="AB1225" s="3"/>
      <c r="AC1225" s="3"/>
      <c r="AD1225" s="3"/>
      <c r="AE1225" s="3"/>
      <c r="AF1225" s="3"/>
      <c r="AG1225" s="3"/>
      <c r="AH1225" s="3"/>
      <c r="AI1225" s="3"/>
      <c r="AJ1225" s="3"/>
      <c r="AK1225" s="3"/>
      <c r="AL1225" s="3"/>
      <c r="AM1225" s="3"/>
      <c r="AN1225" s="3"/>
      <c r="AO1225" s="3"/>
      <c r="AP1225" s="3" t="s">
        <v>186</v>
      </c>
      <c r="AQ1225" s="3"/>
      <c r="AR1225" s="3" t="s">
        <v>186</v>
      </c>
      <c r="AS1225" s="3"/>
      <c r="AT1225" s="3"/>
      <c r="AU1225" s="3"/>
      <c r="AV1225" s="3"/>
      <c r="AW1225" s="3"/>
      <c r="AX1225" s="3"/>
      <c r="AY1225" s="3"/>
      <c r="AZ1225" s="3"/>
      <c r="BA1225" s="3"/>
      <c r="BB1225" s="3"/>
      <c r="BC1225" s="3"/>
      <c r="BD1225" s="3"/>
      <c r="BE1225" s="3"/>
      <c r="BF1225" s="3" t="s">
        <v>4118</v>
      </c>
      <c r="BG1225" s="20" t="s">
        <v>4028</v>
      </c>
      <c r="BH1225" s="15" t="s">
        <v>1874</v>
      </c>
      <c r="BI1225" s="15"/>
      <c r="BJ1225" s="15" t="s">
        <v>555</v>
      </c>
      <c r="BK1225" s="15" t="str">
        <f t="shared" si="37"/>
        <v>A</v>
      </c>
      <c r="BL1225" s="15">
        <v>2021</v>
      </c>
      <c r="BM1225" s="11" t="s">
        <v>5867</v>
      </c>
      <c r="BN1225" s="28" t="s">
        <v>3340</v>
      </c>
      <c r="BO1225" s="3"/>
      <c r="BP1225" s="28"/>
      <c r="BQ1225" s="3"/>
      <c r="BR1225" s="27"/>
      <c r="BS1225" s="3"/>
      <c r="BT1225" s="27"/>
      <c r="BU1225" s="3"/>
      <c r="BV1225" s="27"/>
    </row>
    <row r="1226" spans="1:75" s="42" customFormat="1" x14ac:dyDescent="0.35">
      <c r="A1226" s="71">
        <v>1225</v>
      </c>
      <c r="B1226" s="71">
        <v>320</v>
      </c>
      <c r="C1226" s="4" t="s">
        <v>4876</v>
      </c>
      <c r="D1226" s="10" t="s">
        <v>355</v>
      </c>
      <c r="E1226" s="3" t="s">
        <v>1818</v>
      </c>
      <c r="F1226" s="119">
        <v>-23.559372</v>
      </c>
      <c r="G1226" s="119">
        <v>43.825181999999998</v>
      </c>
      <c r="H1226" s="20" t="s">
        <v>3136</v>
      </c>
      <c r="I1226" s="8" t="s">
        <v>1037</v>
      </c>
      <c r="J1226" s="3" t="s">
        <v>10</v>
      </c>
      <c r="K1226" s="20" t="s">
        <v>3863</v>
      </c>
      <c r="L1226" s="8">
        <v>2340</v>
      </c>
      <c r="M1226" s="8">
        <v>15</v>
      </c>
      <c r="N1226" s="135">
        <v>-404</v>
      </c>
      <c r="O1226" s="135">
        <v>-204</v>
      </c>
      <c r="P1226" s="129">
        <v>-304</v>
      </c>
      <c r="Q1226" s="40">
        <v>2354</v>
      </c>
      <c r="R1226" s="40">
        <v>2154</v>
      </c>
      <c r="S1226" s="40">
        <v>2254</v>
      </c>
      <c r="T1226" s="8" t="s">
        <v>1864</v>
      </c>
      <c r="U1226" s="43" t="s">
        <v>1702</v>
      </c>
      <c r="V1226" s="3"/>
      <c r="W1226" s="3"/>
      <c r="X1226" s="3"/>
      <c r="Y1226" s="3"/>
      <c r="Z1226" s="3"/>
      <c r="AA1226" s="3"/>
      <c r="AB1226" s="3"/>
      <c r="AC1226" s="3"/>
      <c r="AD1226" s="3"/>
      <c r="AE1226" s="3"/>
      <c r="AF1226" s="3"/>
      <c r="AG1226" s="3"/>
      <c r="AH1226" s="3"/>
      <c r="AI1226" s="3"/>
      <c r="AJ1226" s="3"/>
      <c r="AK1226" s="3"/>
      <c r="AL1226" s="3"/>
      <c r="AM1226" s="3"/>
      <c r="AN1226" s="3"/>
      <c r="AO1226" s="3"/>
      <c r="AP1226" s="3" t="s">
        <v>186</v>
      </c>
      <c r="AQ1226" s="3"/>
      <c r="AR1226" s="3" t="s">
        <v>186</v>
      </c>
      <c r="AS1226" s="3"/>
      <c r="AT1226" s="3"/>
      <c r="AU1226" s="3"/>
      <c r="AV1226" s="3"/>
      <c r="AW1226" s="3"/>
      <c r="AX1226" s="3"/>
      <c r="AY1226" s="3"/>
      <c r="AZ1226" s="3"/>
      <c r="BA1226" s="3"/>
      <c r="BB1226" s="3"/>
      <c r="BC1226" s="3"/>
      <c r="BD1226" s="3"/>
      <c r="BE1226" s="3"/>
      <c r="BF1226" s="3" t="s">
        <v>4118</v>
      </c>
      <c r="BG1226" s="20" t="s">
        <v>4028</v>
      </c>
      <c r="BH1226" s="15" t="s">
        <v>1874</v>
      </c>
      <c r="BI1226" s="15"/>
      <c r="BJ1226" s="15" t="s">
        <v>555</v>
      </c>
      <c r="BK1226" s="15" t="str">
        <f t="shared" si="37"/>
        <v>A</v>
      </c>
      <c r="BL1226" s="15">
        <v>2021</v>
      </c>
      <c r="BM1226" s="11" t="s">
        <v>5867</v>
      </c>
      <c r="BN1226" s="28" t="s">
        <v>3340</v>
      </c>
      <c r="BO1226" s="3"/>
      <c r="BP1226" s="28"/>
      <c r="BQ1226" s="3"/>
      <c r="BR1226" s="27"/>
      <c r="BS1226" s="3"/>
      <c r="BT1226" s="27"/>
      <c r="BU1226" s="3"/>
      <c r="BV1226" s="27"/>
    </row>
    <row r="1227" spans="1:75" s="42" customFormat="1" x14ac:dyDescent="0.35">
      <c r="A1227" s="71">
        <v>1226</v>
      </c>
      <c r="B1227" s="71">
        <v>320</v>
      </c>
      <c r="C1227" s="4" t="s">
        <v>4876</v>
      </c>
      <c r="D1227" s="10" t="s">
        <v>355</v>
      </c>
      <c r="E1227" s="3" t="s">
        <v>1818</v>
      </c>
      <c r="F1227" s="119">
        <v>-23.559372</v>
      </c>
      <c r="G1227" s="119">
        <v>43.825181999999998</v>
      </c>
      <c r="H1227" s="20" t="s">
        <v>3137</v>
      </c>
      <c r="I1227" s="8" t="s">
        <v>1037</v>
      </c>
      <c r="J1227" s="3" t="s">
        <v>10</v>
      </c>
      <c r="K1227" s="20" t="s">
        <v>3864</v>
      </c>
      <c r="L1227" s="8">
        <v>2970</v>
      </c>
      <c r="M1227" s="8">
        <v>20</v>
      </c>
      <c r="N1227" s="135">
        <v>-1226</v>
      </c>
      <c r="O1227" s="135">
        <v>-1016</v>
      </c>
      <c r="P1227" s="129">
        <v>-1121</v>
      </c>
      <c r="Q1227" s="40">
        <v>3176</v>
      </c>
      <c r="R1227" s="40">
        <v>2966</v>
      </c>
      <c r="S1227" s="40">
        <v>3071</v>
      </c>
      <c r="T1227" s="8" t="s">
        <v>1864</v>
      </c>
      <c r="U1227" s="43" t="s">
        <v>1702</v>
      </c>
      <c r="V1227" s="3"/>
      <c r="W1227" s="3"/>
      <c r="X1227" s="3"/>
      <c r="Y1227" s="3"/>
      <c r="Z1227" s="3"/>
      <c r="AA1227" s="3"/>
      <c r="AB1227" s="3"/>
      <c r="AC1227" s="3"/>
      <c r="AD1227" s="3"/>
      <c r="AE1227" s="3"/>
      <c r="AF1227" s="3"/>
      <c r="AG1227" s="3"/>
      <c r="AH1227" s="3"/>
      <c r="AI1227" s="3"/>
      <c r="AJ1227" s="3"/>
      <c r="AK1227" s="3"/>
      <c r="AL1227" s="3"/>
      <c r="AM1227" s="3"/>
      <c r="AN1227" s="3"/>
      <c r="AO1227" s="3"/>
      <c r="AP1227" s="3" t="s">
        <v>186</v>
      </c>
      <c r="AQ1227" s="3"/>
      <c r="AR1227" s="3" t="s">
        <v>186</v>
      </c>
      <c r="AS1227" s="3"/>
      <c r="AT1227" s="3"/>
      <c r="AU1227" s="3"/>
      <c r="AV1227" s="3"/>
      <c r="AW1227" s="3"/>
      <c r="AX1227" s="3"/>
      <c r="AY1227" s="3"/>
      <c r="AZ1227" s="3"/>
      <c r="BA1227" s="3"/>
      <c r="BB1227" s="3"/>
      <c r="BC1227" s="3"/>
      <c r="BD1227" s="3"/>
      <c r="BE1227" s="3"/>
      <c r="BF1227" s="3" t="s">
        <v>4118</v>
      </c>
      <c r="BG1227" s="20" t="s">
        <v>4028</v>
      </c>
      <c r="BH1227" s="15" t="s">
        <v>1874</v>
      </c>
      <c r="BI1227" s="15"/>
      <c r="BJ1227" s="15" t="s">
        <v>555</v>
      </c>
      <c r="BK1227" s="15" t="str">
        <f t="shared" si="37"/>
        <v>A</v>
      </c>
      <c r="BL1227" s="15">
        <v>2021</v>
      </c>
      <c r="BM1227" s="11" t="s">
        <v>5867</v>
      </c>
      <c r="BN1227" s="28" t="s">
        <v>3340</v>
      </c>
      <c r="BO1227" s="3"/>
      <c r="BP1227" s="28"/>
      <c r="BQ1227" s="3"/>
      <c r="BR1227" s="27"/>
      <c r="BS1227" s="3"/>
      <c r="BT1227" s="27"/>
      <c r="BU1227" s="3"/>
      <c r="BV1227" s="27"/>
    </row>
    <row r="1228" spans="1:75" s="42" customFormat="1" x14ac:dyDescent="0.35">
      <c r="A1228" s="71">
        <v>1227</v>
      </c>
      <c r="B1228" s="71">
        <v>320</v>
      </c>
      <c r="C1228" s="4" t="s">
        <v>4876</v>
      </c>
      <c r="D1228" s="10" t="s">
        <v>355</v>
      </c>
      <c r="E1228" s="3" t="s">
        <v>1818</v>
      </c>
      <c r="F1228" s="119">
        <v>-23.559372</v>
      </c>
      <c r="G1228" s="119">
        <v>43.825181999999998</v>
      </c>
      <c r="H1228" s="20" t="s">
        <v>3138</v>
      </c>
      <c r="I1228" s="8" t="s">
        <v>1037</v>
      </c>
      <c r="J1228" s="3" t="s">
        <v>10</v>
      </c>
      <c r="K1228" s="20" t="s">
        <v>3865</v>
      </c>
      <c r="L1228" s="8">
        <v>4125</v>
      </c>
      <c r="M1228" s="8">
        <v>25</v>
      </c>
      <c r="N1228" s="135">
        <v>-2864</v>
      </c>
      <c r="O1228" s="135">
        <v>-2493</v>
      </c>
      <c r="P1228" s="129">
        <v>-2678.5</v>
      </c>
      <c r="Q1228" s="40">
        <v>4814</v>
      </c>
      <c r="R1228" s="40">
        <v>4443</v>
      </c>
      <c r="S1228" s="40">
        <v>4628.5</v>
      </c>
      <c r="T1228" s="8" t="s">
        <v>1864</v>
      </c>
      <c r="U1228" s="43" t="s">
        <v>1702</v>
      </c>
      <c r="V1228" s="3"/>
      <c r="W1228" s="3"/>
      <c r="X1228" s="3"/>
      <c r="Y1228" s="3"/>
      <c r="Z1228" s="3"/>
      <c r="AA1228" s="3"/>
      <c r="AB1228" s="3"/>
      <c r="AC1228" s="3"/>
      <c r="AD1228" s="3"/>
      <c r="AE1228" s="3"/>
      <c r="AF1228" s="3"/>
      <c r="AG1228" s="3"/>
      <c r="AH1228" s="3"/>
      <c r="AI1228" s="3"/>
      <c r="AJ1228" s="3"/>
      <c r="AK1228" s="3"/>
      <c r="AL1228" s="3"/>
      <c r="AM1228" s="3"/>
      <c r="AN1228" s="3"/>
      <c r="AO1228" s="3"/>
      <c r="AP1228" s="3" t="s">
        <v>186</v>
      </c>
      <c r="AQ1228" s="3"/>
      <c r="AR1228" s="3" t="s">
        <v>186</v>
      </c>
      <c r="AS1228" s="3"/>
      <c r="AT1228" s="3"/>
      <c r="AU1228" s="3"/>
      <c r="AV1228" s="3"/>
      <c r="AW1228" s="3"/>
      <c r="AX1228" s="3"/>
      <c r="AY1228" s="3"/>
      <c r="AZ1228" s="3"/>
      <c r="BA1228" s="3"/>
      <c r="BB1228" s="3"/>
      <c r="BC1228" s="3"/>
      <c r="BD1228" s="3"/>
      <c r="BE1228" s="3"/>
      <c r="BF1228" s="3" t="s">
        <v>4118</v>
      </c>
      <c r="BG1228" s="20" t="s">
        <v>3520</v>
      </c>
      <c r="BH1228" s="15" t="s">
        <v>1874</v>
      </c>
      <c r="BI1228" s="15"/>
      <c r="BJ1228" s="15" t="s">
        <v>555</v>
      </c>
      <c r="BK1228" s="15" t="str">
        <f t="shared" si="37"/>
        <v>A</v>
      </c>
      <c r="BL1228" s="15">
        <v>2021</v>
      </c>
      <c r="BM1228" s="11" t="s">
        <v>5867</v>
      </c>
      <c r="BN1228" s="28" t="s">
        <v>3340</v>
      </c>
      <c r="BO1228" s="3"/>
      <c r="BP1228" s="28"/>
      <c r="BQ1228" s="3"/>
      <c r="BR1228" s="27"/>
      <c r="BS1228" s="3"/>
      <c r="BT1228" s="27"/>
      <c r="BU1228" s="3"/>
      <c r="BV1228" s="27"/>
    </row>
    <row r="1229" spans="1:75" s="42" customFormat="1" x14ac:dyDescent="0.35">
      <c r="A1229" s="71">
        <v>1228</v>
      </c>
      <c r="B1229" s="71">
        <v>320</v>
      </c>
      <c r="C1229" s="4" t="s">
        <v>4876</v>
      </c>
      <c r="D1229" s="10" t="s">
        <v>355</v>
      </c>
      <c r="E1229" s="3" t="s">
        <v>1818</v>
      </c>
      <c r="F1229" s="119">
        <v>-23.559372</v>
      </c>
      <c r="G1229" s="119">
        <v>43.825181999999998</v>
      </c>
      <c r="H1229" s="8" t="s">
        <v>2880</v>
      </c>
      <c r="I1229" s="8" t="s">
        <v>4102</v>
      </c>
      <c r="J1229" s="3" t="s">
        <v>10</v>
      </c>
      <c r="K1229" s="8" t="s">
        <v>2881</v>
      </c>
      <c r="L1229" s="8">
        <v>1250</v>
      </c>
      <c r="M1229" s="8">
        <v>50</v>
      </c>
      <c r="N1229" s="135">
        <v>682</v>
      </c>
      <c r="O1229" s="135">
        <v>972</v>
      </c>
      <c r="P1229" s="129">
        <v>827</v>
      </c>
      <c r="Q1229" s="40">
        <v>1268</v>
      </c>
      <c r="R1229" s="40">
        <v>978</v>
      </c>
      <c r="S1229" s="40">
        <v>1123</v>
      </c>
      <c r="T1229" s="8" t="s">
        <v>1864</v>
      </c>
      <c r="U1229" s="43" t="s">
        <v>3355</v>
      </c>
      <c r="V1229" s="3"/>
      <c r="W1229" s="3"/>
      <c r="X1229" s="3"/>
      <c r="Y1229" s="3"/>
      <c r="Z1229" s="3"/>
      <c r="AA1229" s="3"/>
      <c r="AB1229" s="3"/>
      <c r="AC1229" s="3"/>
      <c r="AD1229" s="3"/>
      <c r="AE1229" s="3"/>
      <c r="AF1229" s="3"/>
      <c r="AG1229" s="3"/>
      <c r="AH1229" s="3"/>
      <c r="AI1229" s="3"/>
      <c r="AJ1229" s="3"/>
      <c r="AK1229" s="3"/>
      <c r="AL1229" s="3"/>
      <c r="AM1229" s="3"/>
      <c r="AN1229" s="3"/>
      <c r="AO1229" s="3"/>
      <c r="AP1229" s="3" t="s">
        <v>186</v>
      </c>
      <c r="AQ1229" s="3"/>
      <c r="AR1229" s="3"/>
      <c r="AS1229" s="3"/>
      <c r="AT1229" s="3"/>
      <c r="AU1229" s="3"/>
      <c r="AV1229" s="3"/>
      <c r="AW1229" s="3"/>
      <c r="AX1229" s="3"/>
      <c r="AY1229" s="3"/>
      <c r="AZ1229" s="3"/>
      <c r="BA1229" s="3"/>
      <c r="BB1229" s="3"/>
      <c r="BC1229" s="3"/>
      <c r="BD1229" s="3"/>
      <c r="BE1229" s="3"/>
      <c r="BF1229" s="3" t="s">
        <v>1804</v>
      </c>
      <c r="BG1229" s="3" t="s">
        <v>5469</v>
      </c>
      <c r="BH1229" s="15" t="s">
        <v>1874</v>
      </c>
      <c r="BI1229" s="15"/>
      <c r="BJ1229" s="17" t="s">
        <v>555</v>
      </c>
      <c r="BK1229" s="15" t="str">
        <f>IF(BL1229&gt;1988,"A",IF(BL1229&gt;1971,"B","C"))</f>
        <v>B</v>
      </c>
      <c r="BL1229" s="15">
        <v>1986</v>
      </c>
      <c r="BM1229" s="3" t="s">
        <v>5868</v>
      </c>
      <c r="BN1229" s="29" t="s">
        <v>3322</v>
      </c>
      <c r="BO1229" s="21" t="s">
        <v>4839</v>
      </c>
      <c r="BP1229" s="28" t="s">
        <v>3317</v>
      </c>
      <c r="BQ1229" s="3"/>
      <c r="BR1229" s="27"/>
      <c r="BS1229" s="3"/>
      <c r="BT1229" s="27"/>
      <c r="BU1229" s="3"/>
      <c r="BV1229" s="27"/>
    </row>
    <row r="1230" spans="1:75" s="42" customFormat="1" x14ac:dyDescent="0.35">
      <c r="A1230" s="71">
        <v>1229</v>
      </c>
      <c r="B1230" s="71">
        <v>321</v>
      </c>
      <c r="C1230" s="11" t="s">
        <v>343</v>
      </c>
      <c r="D1230" s="10" t="s">
        <v>355</v>
      </c>
      <c r="E1230" s="3" t="s">
        <v>1818</v>
      </c>
      <c r="F1230" s="80">
        <v>-24.821000000000002</v>
      </c>
      <c r="G1230" s="80">
        <v>45.261000000000003</v>
      </c>
      <c r="H1230" s="9" t="s">
        <v>1427</v>
      </c>
      <c r="I1230" s="3" t="s">
        <v>1046</v>
      </c>
      <c r="J1230" s="3" t="s">
        <v>10</v>
      </c>
      <c r="K1230" s="9" t="s">
        <v>1447</v>
      </c>
      <c r="L1230" s="40">
        <v>1150</v>
      </c>
      <c r="M1230" s="40">
        <v>15</v>
      </c>
      <c r="N1230" s="129">
        <v>894</v>
      </c>
      <c r="O1230" s="129">
        <v>993</v>
      </c>
      <c r="P1230" s="129">
        <v>943.5</v>
      </c>
      <c r="Q1230" s="40">
        <v>1056</v>
      </c>
      <c r="R1230" s="40">
        <v>957</v>
      </c>
      <c r="S1230" s="40">
        <v>1006.5</v>
      </c>
      <c r="T1230" s="7" t="s">
        <v>1864</v>
      </c>
      <c r="U1230" s="43" t="s">
        <v>1407</v>
      </c>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t="s">
        <v>186</v>
      </c>
      <c r="AU1230" s="3" t="s">
        <v>186</v>
      </c>
      <c r="AV1230" s="3"/>
      <c r="AW1230" s="3"/>
      <c r="AX1230" s="3"/>
      <c r="AY1230" s="3"/>
      <c r="AZ1230" s="3"/>
      <c r="BA1230" s="3"/>
      <c r="BB1230" s="3"/>
      <c r="BC1230" s="3"/>
      <c r="BD1230" s="3"/>
      <c r="BE1230" s="3"/>
      <c r="BF1230" s="3" t="s">
        <v>1804</v>
      </c>
      <c r="BG1230" s="25" t="s">
        <v>1407</v>
      </c>
      <c r="BH1230" s="15" t="s">
        <v>1874</v>
      </c>
      <c r="BI1230" s="15"/>
      <c r="BJ1230" s="15" t="s">
        <v>555</v>
      </c>
      <c r="BK1230" s="15" t="str">
        <f t="shared" si="37"/>
        <v>A</v>
      </c>
      <c r="BL1230" s="15">
        <v>2021</v>
      </c>
      <c r="BM1230" s="11" t="s">
        <v>5869</v>
      </c>
      <c r="BN1230" s="30" t="s">
        <v>1973</v>
      </c>
      <c r="BO1230" s="3"/>
      <c r="BP1230" s="28"/>
      <c r="BQ1230" s="3"/>
      <c r="BR1230" s="27"/>
      <c r="BS1230" s="3"/>
      <c r="BT1230" s="27"/>
      <c r="BU1230" s="3"/>
      <c r="BV1230" s="27"/>
    </row>
    <row r="1231" spans="1:75" s="52" customFormat="1" x14ac:dyDescent="0.35">
      <c r="A1231" s="71">
        <v>1230</v>
      </c>
      <c r="B1231" s="71">
        <v>321</v>
      </c>
      <c r="C1231" s="10" t="s">
        <v>343</v>
      </c>
      <c r="D1231" s="10" t="s">
        <v>355</v>
      </c>
      <c r="E1231" s="3" t="s">
        <v>1818</v>
      </c>
      <c r="F1231" s="80">
        <v>-24.821000000000002</v>
      </c>
      <c r="G1231" s="80">
        <v>45.261000000000003</v>
      </c>
      <c r="H1231" s="7" t="s">
        <v>583</v>
      </c>
      <c r="I1231" s="7" t="s">
        <v>2726</v>
      </c>
      <c r="J1231" s="3" t="s">
        <v>10</v>
      </c>
      <c r="K1231" s="7" t="s">
        <v>456</v>
      </c>
      <c r="L1231" s="39">
        <v>730</v>
      </c>
      <c r="M1231" s="39">
        <v>90</v>
      </c>
      <c r="N1231" s="151">
        <v>1180</v>
      </c>
      <c r="O1231" s="151">
        <v>1427</v>
      </c>
      <c r="P1231" s="129">
        <v>1303.5</v>
      </c>
      <c r="Q1231" s="40">
        <v>770</v>
      </c>
      <c r="R1231" s="40">
        <v>523</v>
      </c>
      <c r="S1231" s="40">
        <v>646.5</v>
      </c>
      <c r="T1231" s="7" t="s">
        <v>37</v>
      </c>
      <c r="U1231" s="4" t="s">
        <v>2252</v>
      </c>
      <c r="V1231" s="3"/>
      <c r="W1231" s="3"/>
      <c r="X1231" s="3"/>
      <c r="Y1231" s="3"/>
      <c r="Z1231" s="3"/>
      <c r="AA1231" s="3"/>
      <c r="AB1231" s="3"/>
      <c r="AC1231" s="3"/>
      <c r="AD1231" s="3"/>
      <c r="AE1231" s="3"/>
      <c r="AF1231" s="3"/>
      <c r="AG1231" s="3"/>
      <c r="AH1231" s="3"/>
      <c r="AI1231" s="3"/>
      <c r="AJ1231" s="3"/>
      <c r="AK1231" s="3"/>
      <c r="AL1231" s="3"/>
      <c r="AM1231" s="3"/>
      <c r="AN1231" s="3"/>
      <c r="AO1231" s="3" t="s">
        <v>1350</v>
      </c>
      <c r="AP1231" s="3" t="s">
        <v>186</v>
      </c>
      <c r="AQ1231" s="3"/>
      <c r="AR1231" s="3" t="s">
        <v>186</v>
      </c>
      <c r="AS1231" s="3"/>
      <c r="AT1231" s="3" t="s">
        <v>186</v>
      </c>
      <c r="AU1231" s="3" t="s">
        <v>186</v>
      </c>
      <c r="AV1231" s="3"/>
      <c r="AW1231" s="3"/>
      <c r="AX1231" s="3" t="s">
        <v>186</v>
      </c>
      <c r="AY1231" s="3"/>
      <c r="AZ1231" s="3"/>
      <c r="BA1231" s="3"/>
      <c r="BB1231" s="3" t="s">
        <v>186</v>
      </c>
      <c r="BC1231" s="3"/>
      <c r="BD1231" s="3" t="s">
        <v>186</v>
      </c>
      <c r="BE1231" s="10" t="s">
        <v>3458</v>
      </c>
      <c r="BF1231" s="10" t="s">
        <v>21</v>
      </c>
      <c r="BG1231" s="10" t="s">
        <v>3465</v>
      </c>
      <c r="BH1231" s="15" t="s">
        <v>556</v>
      </c>
      <c r="BI1231" s="15" t="s">
        <v>1874</v>
      </c>
      <c r="BJ1231" s="17"/>
      <c r="BK1231" s="15" t="str">
        <f t="shared" si="37"/>
        <v>B</v>
      </c>
      <c r="BL1231" s="17">
        <v>1979</v>
      </c>
      <c r="BM1231" s="11" t="s">
        <v>5870</v>
      </c>
      <c r="BN1231" s="28"/>
      <c r="BO1231" s="21" t="s">
        <v>4121</v>
      </c>
      <c r="BP1231" s="30" t="s">
        <v>1974</v>
      </c>
      <c r="BQ1231" s="3"/>
      <c r="BR1231" s="27"/>
      <c r="BS1231" s="3"/>
      <c r="BT1231" s="27"/>
      <c r="BU1231" s="3"/>
      <c r="BV1231" s="27"/>
      <c r="BW1231" s="51"/>
    </row>
    <row r="1232" spans="1:75" s="52" customFormat="1" x14ac:dyDescent="0.35">
      <c r="A1232" s="71">
        <v>1231</v>
      </c>
      <c r="B1232" s="71">
        <v>321</v>
      </c>
      <c r="C1232" s="10" t="s">
        <v>343</v>
      </c>
      <c r="D1232" s="10" t="s">
        <v>355</v>
      </c>
      <c r="E1232" s="3" t="s">
        <v>1818</v>
      </c>
      <c r="F1232" s="80">
        <v>-24.821000000000002</v>
      </c>
      <c r="G1232" s="80">
        <v>45.261000000000003</v>
      </c>
      <c r="H1232" s="7" t="s">
        <v>583</v>
      </c>
      <c r="I1232" s="7" t="s">
        <v>3460</v>
      </c>
      <c r="J1232" s="3" t="s">
        <v>10</v>
      </c>
      <c r="K1232" s="7" t="s">
        <v>457</v>
      </c>
      <c r="L1232" s="39">
        <v>920</v>
      </c>
      <c r="M1232" s="39">
        <v>90</v>
      </c>
      <c r="N1232" s="151">
        <v>993</v>
      </c>
      <c r="O1232" s="151">
        <v>1287</v>
      </c>
      <c r="P1232" s="129">
        <v>1140</v>
      </c>
      <c r="Q1232" s="40">
        <v>957</v>
      </c>
      <c r="R1232" s="40">
        <v>663</v>
      </c>
      <c r="S1232" s="40">
        <v>810</v>
      </c>
      <c r="T1232" s="7" t="s">
        <v>37</v>
      </c>
      <c r="U1232" s="4" t="s">
        <v>2252</v>
      </c>
      <c r="V1232" s="3"/>
      <c r="W1232" s="3"/>
      <c r="X1232" s="3"/>
      <c r="Y1232" s="3"/>
      <c r="Z1232" s="3"/>
      <c r="AA1232" s="3"/>
      <c r="AB1232" s="3"/>
      <c r="AC1232" s="3"/>
      <c r="AD1232" s="3"/>
      <c r="AE1232" s="3"/>
      <c r="AF1232" s="3"/>
      <c r="AG1232" s="3"/>
      <c r="AH1232" s="3"/>
      <c r="AI1232" s="3"/>
      <c r="AJ1232" s="3"/>
      <c r="AK1232" s="3"/>
      <c r="AL1232" s="3"/>
      <c r="AM1232" s="3"/>
      <c r="AN1232" s="3"/>
      <c r="AO1232" s="3" t="s">
        <v>1350</v>
      </c>
      <c r="AP1232" s="3" t="s">
        <v>186</v>
      </c>
      <c r="AQ1232" s="3"/>
      <c r="AR1232" s="3" t="s">
        <v>186</v>
      </c>
      <c r="AS1232" s="3"/>
      <c r="AT1232" s="3" t="s">
        <v>186</v>
      </c>
      <c r="AU1232" s="3" t="s">
        <v>186</v>
      </c>
      <c r="AV1232" s="3"/>
      <c r="AW1232" s="3"/>
      <c r="AX1232" s="3" t="s">
        <v>186</v>
      </c>
      <c r="AY1232" s="3"/>
      <c r="AZ1232" s="3"/>
      <c r="BA1232" s="3"/>
      <c r="BB1232" s="3" t="s">
        <v>186</v>
      </c>
      <c r="BC1232" s="3"/>
      <c r="BD1232" s="3" t="s">
        <v>186</v>
      </c>
      <c r="BE1232" s="10" t="s">
        <v>3458</v>
      </c>
      <c r="BF1232" s="10" t="s">
        <v>1824</v>
      </c>
      <c r="BG1232" s="10" t="s">
        <v>3464</v>
      </c>
      <c r="BH1232" s="15" t="s">
        <v>556</v>
      </c>
      <c r="BI1232" s="15" t="s">
        <v>1874</v>
      </c>
      <c r="BJ1232" s="17"/>
      <c r="BK1232" s="15" t="str">
        <f t="shared" si="37"/>
        <v>B</v>
      </c>
      <c r="BL1232" s="17">
        <v>1979</v>
      </c>
      <c r="BM1232" s="11" t="s">
        <v>5870</v>
      </c>
      <c r="BN1232" s="28"/>
      <c r="BO1232" s="21" t="s">
        <v>5948</v>
      </c>
      <c r="BP1232" s="30" t="s">
        <v>1974</v>
      </c>
      <c r="BQ1232" s="3"/>
      <c r="BR1232" s="27"/>
      <c r="BS1232" s="3"/>
      <c r="BT1232" s="27"/>
      <c r="BU1232" s="3"/>
      <c r="BV1232" s="27"/>
      <c r="BW1232" s="51"/>
    </row>
    <row r="1233" spans="1:75" s="52" customFormat="1" x14ac:dyDescent="0.35">
      <c r="A1233" s="71">
        <v>1232</v>
      </c>
      <c r="B1233" s="71">
        <v>321</v>
      </c>
      <c r="C1233" s="10" t="s">
        <v>343</v>
      </c>
      <c r="D1233" s="10" t="s">
        <v>355</v>
      </c>
      <c r="E1233" s="3" t="s">
        <v>1818</v>
      </c>
      <c r="F1233" s="80">
        <v>-24.821000000000002</v>
      </c>
      <c r="G1233" s="80">
        <v>45.261000000000003</v>
      </c>
      <c r="H1233" s="7"/>
      <c r="I1233" s="7" t="s">
        <v>3461</v>
      </c>
      <c r="J1233" s="3" t="s">
        <v>743</v>
      </c>
      <c r="K1233" s="7" t="s">
        <v>3759</v>
      </c>
      <c r="L1233" s="39">
        <v>950</v>
      </c>
      <c r="M1233" s="39">
        <v>210</v>
      </c>
      <c r="N1233" s="151">
        <v>634</v>
      </c>
      <c r="O1233" s="151">
        <v>1474</v>
      </c>
      <c r="P1233" s="129">
        <v>1054</v>
      </c>
      <c r="Q1233" s="40">
        <v>1316</v>
      </c>
      <c r="R1233" s="40">
        <v>476</v>
      </c>
      <c r="S1233" s="40">
        <v>896</v>
      </c>
      <c r="T1233" s="7" t="s">
        <v>713</v>
      </c>
      <c r="U1233" s="19"/>
      <c r="V1233" s="3"/>
      <c r="W1233" s="3"/>
      <c r="X1233" s="3"/>
      <c r="Y1233" s="3"/>
      <c r="Z1233" s="3"/>
      <c r="AA1233" s="3"/>
      <c r="AB1233" s="3"/>
      <c r="AC1233" s="3"/>
      <c r="AD1233" s="3"/>
      <c r="AE1233" s="3"/>
      <c r="AF1233" s="3"/>
      <c r="AG1233" s="3"/>
      <c r="AH1233" s="3"/>
      <c r="AI1233" s="3"/>
      <c r="AJ1233" s="3"/>
      <c r="AK1233" s="3"/>
      <c r="AL1233" s="3"/>
      <c r="AM1233" s="3"/>
      <c r="AN1233" s="3"/>
      <c r="AO1233" s="3"/>
      <c r="AP1233" s="3" t="s">
        <v>186</v>
      </c>
      <c r="AQ1233" s="3"/>
      <c r="AR1233" s="3" t="s">
        <v>186</v>
      </c>
      <c r="AS1233" s="3"/>
      <c r="AT1233" s="3" t="s">
        <v>186</v>
      </c>
      <c r="AU1233" s="3" t="s">
        <v>186</v>
      </c>
      <c r="AV1233" s="3"/>
      <c r="AW1233" s="3"/>
      <c r="AX1233" s="3" t="s">
        <v>186</v>
      </c>
      <c r="AY1233" s="3"/>
      <c r="AZ1233" s="3"/>
      <c r="BA1233" s="3"/>
      <c r="BB1233" s="3" t="s">
        <v>186</v>
      </c>
      <c r="BC1233" s="3"/>
      <c r="BD1233" s="3" t="s">
        <v>186</v>
      </c>
      <c r="BE1233" s="10" t="s">
        <v>3458</v>
      </c>
      <c r="BF1233" s="10" t="s">
        <v>1824</v>
      </c>
      <c r="BG1233" s="10" t="s">
        <v>3464</v>
      </c>
      <c r="BH1233" s="15" t="s">
        <v>1874</v>
      </c>
      <c r="BI1233" s="15"/>
      <c r="BJ1233" s="17"/>
      <c r="BK1233" s="15"/>
      <c r="BL1233" s="17">
        <v>2004</v>
      </c>
      <c r="BM1233" s="21" t="s">
        <v>4121</v>
      </c>
      <c r="BN1233" s="30" t="s">
        <v>1974</v>
      </c>
      <c r="BO1233" s="3"/>
      <c r="BP1233" s="28"/>
      <c r="BQ1233" s="3"/>
      <c r="BR1233" s="27"/>
      <c r="BS1233" s="3"/>
      <c r="BT1233" s="27"/>
      <c r="BU1233" s="3"/>
      <c r="BV1233" s="27"/>
      <c r="BW1233" s="51"/>
    </row>
    <row r="1234" spans="1:75" s="42" customFormat="1" x14ac:dyDescent="0.35">
      <c r="A1234" s="71">
        <v>1233</v>
      </c>
      <c r="B1234" s="71">
        <v>321</v>
      </c>
      <c r="C1234" s="93" t="s">
        <v>343</v>
      </c>
      <c r="D1234" s="10" t="s">
        <v>355</v>
      </c>
      <c r="E1234" s="3" t="s">
        <v>1818</v>
      </c>
      <c r="F1234" s="80">
        <v>-24.821000000000002</v>
      </c>
      <c r="G1234" s="80">
        <v>45.261000000000003</v>
      </c>
      <c r="H1234" s="9">
        <v>719</v>
      </c>
      <c r="I1234" s="8" t="s">
        <v>1046</v>
      </c>
      <c r="J1234" s="3" t="s">
        <v>10</v>
      </c>
      <c r="K1234" s="8" t="s">
        <v>1448</v>
      </c>
      <c r="L1234" s="95">
        <v>985</v>
      </c>
      <c r="M1234" s="40">
        <v>15</v>
      </c>
      <c r="N1234" s="129">
        <v>1035</v>
      </c>
      <c r="O1234" s="129">
        <v>1152</v>
      </c>
      <c r="P1234" s="129">
        <v>1093.5</v>
      </c>
      <c r="Q1234" s="40">
        <v>915</v>
      </c>
      <c r="R1234" s="40">
        <v>798</v>
      </c>
      <c r="S1234" s="40">
        <v>856.5</v>
      </c>
      <c r="T1234" s="7" t="s">
        <v>1864</v>
      </c>
      <c r="U1234" s="76" t="s">
        <v>1409</v>
      </c>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t="s">
        <v>186</v>
      </c>
      <c r="AW1234" s="3"/>
      <c r="AX1234" s="3"/>
      <c r="AY1234" s="3"/>
      <c r="AZ1234" s="3"/>
      <c r="BA1234" s="3"/>
      <c r="BB1234" s="3"/>
      <c r="BC1234" s="3"/>
      <c r="BD1234" s="3"/>
      <c r="BE1234" s="3"/>
      <c r="BF1234" s="3" t="s">
        <v>21</v>
      </c>
      <c r="BG1234" s="96" t="s">
        <v>1409</v>
      </c>
      <c r="BH1234" s="15" t="s">
        <v>1874</v>
      </c>
      <c r="BI1234" s="15"/>
      <c r="BJ1234" s="15" t="s">
        <v>555</v>
      </c>
      <c r="BK1234" s="15" t="str">
        <f t="shared" ref="BK1234:BK1261" si="38">IF(BL1234&gt;1988,"A",IF(BL1234&gt;1971,"B","C"))</f>
        <v>A</v>
      </c>
      <c r="BL1234" s="97">
        <v>2021</v>
      </c>
      <c r="BM1234" s="11" t="s">
        <v>5869</v>
      </c>
      <c r="BN1234" s="30" t="s">
        <v>1973</v>
      </c>
      <c r="BO1234" s="3"/>
      <c r="BP1234" s="28"/>
      <c r="BQ1234" s="3"/>
      <c r="BR1234" s="27"/>
      <c r="BS1234" s="3"/>
      <c r="BT1234" s="27"/>
      <c r="BU1234" s="3"/>
      <c r="BV1234" s="27"/>
    </row>
    <row r="1235" spans="1:75" s="42" customFormat="1" x14ac:dyDescent="0.35">
      <c r="A1235" s="71">
        <v>1234</v>
      </c>
      <c r="B1235" s="71">
        <v>321</v>
      </c>
      <c r="C1235" s="93" t="s">
        <v>343</v>
      </c>
      <c r="D1235" s="10" t="s">
        <v>355</v>
      </c>
      <c r="E1235" s="3" t="s">
        <v>1818</v>
      </c>
      <c r="F1235" s="80">
        <v>-24.821000000000002</v>
      </c>
      <c r="G1235" s="80">
        <v>45.261000000000003</v>
      </c>
      <c r="H1235" s="9" t="s">
        <v>1431</v>
      </c>
      <c r="I1235" s="8" t="s">
        <v>1046</v>
      </c>
      <c r="J1235" s="3" t="s">
        <v>10</v>
      </c>
      <c r="K1235" s="8" t="s">
        <v>1449</v>
      </c>
      <c r="L1235" s="95">
        <v>980</v>
      </c>
      <c r="M1235" s="40">
        <v>15</v>
      </c>
      <c r="N1235" s="129">
        <v>1035</v>
      </c>
      <c r="O1235" s="129">
        <v>1155</v>
      </c>
      <c r="P1235" s="129">
        <v>1095</v>
      </c>
      <c r="Q1235" s="40">
        <v>915</v>
      </c>
      <c r="R1235" s="40">
        <v>795</v>
      </c>
      <c r="S1235" s="40">
        <v>855</v>
      </c>
      <c r="T1235" s="7" t="s">
        <v>1864</v>
      </c>
      <c r="U1235" s="76" t="s">
        <v>1409</v>
      </c>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t="s">
        <v>186</v>
      </c>
      <c r="AW1235" s="3"/>
      <c r="AX1235" s="3"/>
      <c r="AY1235" s="3"/>
      <c r="AZ1235" s="3"/>
      <c r="BA1235" s="3"/>
      <c r="BB1235" s="3"/>
      <c r="BC1235" s="3"/>
      <c r="BD1235" s="3"/>
      <c r="BE1235" s="3"/>
      <c r="BF1235" s="3" t="s">
        <v>21</v>
      </c>
      <c r="BG1235" s="96" t="s">
        <v>1409</v>
      </c>
      <c r="BH1235" s="15" t="s">
        <v>1874</v>
      </c>
      <c r="BI1235" s="15"/>
      <c r="BJ1235" s="15" t="s">
        <v>555</v>
      </c>
      <c r="BK1235" s="15" t="str">
        <f t="shared" si="38"/>
        <v>A</v>
      </c>
      <c r="BL1235" s="97">
        <v>2021</v>
      </c>
      <c r="BM1235" s="11" t="s">
        <v>5871</v>
      </c>
      <c r="BN1235" s="30" t="s">
        <v>1975</v>
      </c>
      <c r="BO1235" s="3"/>
      <c r="BP1235" s="28"/>
      <c r="BQ1235" s="3"/>
      <c r="BR1235" s="27"/>
      <c r="BS1235" s="3"/>
      <c r="BT1235" s="27"/>
      <c r="BU1235" s="3"/>
      <c r="BV1235" s="27"/>
    </row>
    <row r="1236" spans="1:75" s="42" customFormat="1" x14ac:dyDescent="0.35">
      <c r="A1236" s="71">
        <v>1235</v>
      </c>
      <c r="B1236" s="71">
        <v>321</v>
      </c>
      <c r="C1236" s="93" t="s">
        <v>343</v>
      </c>
      <c r="D1236" s="10" t="s">
        <v>355</v>
      </c>
      <c r="E1236" s="3" t="s">
        <v>1818</v>
      </c>
      <c r="F1236" s="80">
        <v>-24.821000000000002</v>
      </c>
      <c r="G1236" s="80">
        <v>45.261000000000003</v>
      </c>
      <c r="H1236" s="9">
        <v>718</v>
      </c>
      <c r="I1236" s="8" t="s">
        <v>1046</v>
      </c>
      <c r="J1236" s="3" t="s">
        <v>10</v>
      </c>
      <c r="K1236" s="8" t="s">
        <v>1450</v>
      </c>
      <c r="L1236" s="95">
        <v>1000</v>
      </c>
      <c r="M1236" s="40">
        <v>20</v>
      </c>
      <c r="N1236" s="129">
        <v>1027</v>
      </c>
      <c r="O1236" s="129">
        <v>1151</v>
      </c>
      <c r="P1236" s="129">
        <v>1089</v>
      </c>
      <c r="Q1236" s="40">
        <v>923</v>
      </c>
      <c r="R1236" s="40">
        <v>799</v>
      </c>
      <c r="S1236" s="40">
        <v>861</v>
      </c>
      <c r="T1236" s="7" t="s">
        <v>1864</v>
      </c>
      <c r="U1236" s="76" t="s">
        <v>1409</v>
      </c>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t="s">
        <v>186</v>
      </c>
      <c r="AW1236" s="3"/>
      <c r="AX1236" s="3"/>
      <c r="AY1236" s="3"/>
      <c r="AZ1236" s="3"/>
      <c r="BA1236" s="3"/>
      <c r="BB1236" s="3"/>
      <c r="BC1236" s="3"/>
      <c r="BD1236" s="3"/>
      <c r="BE1236" s="3"/>
      <c r="BF1236" s="3" t="s">
        <v>21</v>
      </c>
      <c r="BG1236" s="96" t="s">
        <v>1409</v>
      </c>
      <c r="BH1236" s="15" t="s">
        <v>1874</v>
      </c>
      <c r="BI1236" s="15"/>
      <c r="BJ1236" s="15" t="s">
        <v>555</v>
      </c>
      <c r="BK1236" s="15" t="str">
        <f t="shared" si="38"/>
        <v>A</v>
      </c>
      <c r="BL1236" s="97">
        <v>2021</v>
      </c>
      <c r="BM1236" s="11" t="s">
        <v>5872</v>
      </c>
      <c r="BN1236" s="30" t="s">
        <v>1976</v>
      </c>
      <c r="BO1236" s="3"/>
      <c r="BP1236" s="28"/>
      <c r="BQ1236" s="3"/>
      <c r="BR1236" s="27"/>
      <c r="BS1236" s="3"/>
      <c r="BT1236" s="27"/>
      <c r="BU1236" s="3"/>
      <c r="BV1236" s="27"/>
    </row>
    <row r="1237" spans="1:75" s="42" customFormat="1" x14ac:dyDescent="0.35">
      <c r="A1237" s="71">
        <v>1236</v>
      </c>
      <c r="B1237" s="71">
        <v>321</v>
      </c>
      <c r="C1237" s="93" t="s">
        <v>343</v>
      </c>
      <c r="D1237" s="10" t="s">
        <v>355</v>
      </c>
      <c r="E1237" s="3" t="s">
        <v>1818</v>
      </c>
      <c r="F1237" s="80">
        <v>-24.821000000000002</v>
      </c>
      <c r="G1237" s="80">
        <v>45.261000000000003</v>
      </c>
      <c r="H1237" s="8" t="s">
        <v>1037</v>
      </c>
      <c r="I1237" s="8" t="s">
        <v>1046</v>
      </c>
      <c r="J1237" s="3" t="s">
        <v>10</v>
      </c>
      <c r="K1237" s="8" t="s">
        <v>1451</v>
      </c>
      <c r="L1237" s="95">
        <v>1000</v>
      </c>
      <c r="M1237" s="40">
        <v>15</v>
      </c>
      <c r="N1237" s="129">
        <v>1027</v>
      </c>
      <c r="O1237" s="129">
        <v>1150</v>
      </c>
      <c r="P1237" s="129">
        <v>1088.5</v>
      </c>
      <c r="Q1237" s="40">
        <v>923</v>
      </c>
      <c r="R1237" s="40">
        <v>800</v>
      </c>
      <c r="S1237" s="40">
        <v>861.5</v>
      </c>
      <c r="T1237" s="7" t="s">
        <v>1864</v>
      </c>
      <c r="U1237" s="76" t="s">
        <v>1409</v>
      </c>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t="s">
        <v>186</v>
      </c>
      <c r="AW1237" s="3"/>
      <c r="AX1237" s="3"/>
      <c r="AY1237" s="3"/>
      <c r="AZ1237" s="3"/>
      <c r="BA1237" s="3"/>
      <c r="BB1237" s="3"/>
      <c r="BC1237" s="3"/>
      <c r="BD1237" s="3"/>
      <c r="BE1237" s="3"/>
      <c r="BF1237" s="3" t="s">
        <v>21</v>
      </c>
      <c r="BG1237" s="96" t="s">
        <v>1409</v>
      </c>
      <c r="BH1237" s="15" t="s">
        <v>1874</v>
      </c>
      <c r="BI1237" s="15"/>
      <c r="BJ1237" s="15" t="s">
        <v>555</v>
      </c>
      <c r="BK1237" s="15" t="str">
        <f t="shared" si="38"/>
        <v>A</v>
      </c>
      <c r="BL1237" s="97">
        <v>2021</v>
      </c>
      <c r="BM1237" s="11" t="s">
        <v>5873</v>
      </c>
      <c r="BN1237" s="30" t="s">
        <v>1977</v>
      </c>
      <c r="BO1237" s="3"/>
      <c r="BP1237" s="28"/>
      <c r="BQ1237" s="3"/>
      <c r="BR1237" s="27"/>
      <c r="BS1237" s="3"/>
      <c r="BT1237" s="27"/>
      <c r="BU1237" s="3"/>
      <c r="BV1237" s="27"/>
    </row>
    <row r="1238" spans="1:75" s="42" customFormat="1" x14ac:dyDescent="0.35">
      <c r="A1238" s="71">
        <v>1237</v>
      </c>
      <c r="B1238" s="71">
        <v>321</v>
      </c>
      <c r="C1238" s="93" t="s">
        <v>343</v>
      </c>
      <c r="D1238" s="10" t="s">
        <v>355</v>
      </c>
      <c r="E1238" s="3" t="s">
        <v>1818</v>
      </c>
      <c r="F1238" s="80">
        <v>-24.821000000000002</v>
      </c>
      <c r="G1238" s="80">
        <v>45.261000000000003</v>
      </c>
      <c r="H1238" s="9" t="s">
        <v>1432</v>
      </c>
      <c r="I1238" s="8" t="s">
        <v>1046</v>
      </c>
      <c r="J1238" s="3" t="s">
        <v>10</v>
      </c>
      <c r="K1238" s="8" t="s">
        <v>1452</v>
      </c>
      <c r="L1238" s="95">
        <v>980</v>
      </c>
      <c r="M1238" s="40">
        <v>15</v>
      </c>
      <c r="N1238" s="129">
        <v>1035</v>
      </c>
      <c r="O1238" s="129">
        <v>1155</v>
      </c>
      <c r="P1238" s="129">
        <v>1095</v>
      </c>
      <c r="Q1238" s="40">
        <v>915</v>
      </c>
      <c r="R1238" s="40">
        <v>795</v>
      </c>
      <c r="S1238" s="40">
        <v>855</v>
      </c>
      <c r="T1238" s="7" t="s">
        <v>1864</v>
      </c>
      <c r="U1238" s="76" t="s">
        <v>1409</v>
      </c>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t="s">
        <v>186</v>
      </c>
      <c r="AW1238" s="3"/>
      <c r="AX1238" s="3"/>
      <c r="AY1238" s="3"/>
      <c r="AZ1238" s="3"/>
      <c r="BA1238" s="3"/>
      <c r="BB1238" s="3"/>
      <c r="BC1238" s="3"/>
      <c r="BD1238" s="3"/>
      <c r="BE1238" s="3"/>
      <c r="BF1238" s="3" t="s">
        <v>21</v>
      </c>
      <c r="BG1238" s="96" t="s">
        <v>1409</v>
      </c>
      <c r="BH1238" s="15" t="s">
        <v>1874</v>
      </c>
      <c r="BI1238" s="15"/>
      <c r="BJ1238" s="15" t="s">
        <v>555</v>
      </c>
      <c r="BK1238" s="15" t="str">
        <f t="shared" si="38"/>
        <v>A</v>
      </c>
      <c r="BL1238" s="97">
        <v>2021</v>
      </c>
      <c r="BM1238" s="11" t="s">
        <v>5874</v>
      </c>
      <c r="BN1238" s="30" t="s">
        <v>1978</v>
      </c>
      <c r="BO1238" s="3"/>
      <c r="BP1238" s="28"/>
      <c r="BQ1238" s="3"/>
      <c r="BR1238" s="27"/>
      <c r="BS1238" s="3"/>
      <c r="BT1238" s="27"/>
      <c r="BU1238" s="3"/>
      <c r="BV1238" s="27"/>
    </row>
    <row r="1239" spans="1:75" s="42" customFormat="1" x14ac:dyDescent="0.35">
      <c r="A1239" s="71">
        <v>1238</v>
      </c>
      <c r="B1239" s="71">
        <v>321</v>
      </c>
      <c r="C1239" s="93" t="s">
        <v>343</v>
      </c>
      <c r="D1239" s="10" t="s">
        <v>355</v>
      </c>
      <c r="E1239" s="3" t="s">
        <v>1818</v>
      </c>
      <c r="F1239" s="80">
        <v>-24.821000000000002</v>
      </c>
      <c r="G1239" s="80">
        <v>45.261000000000003</v>
      </c>
      <c r="H1239" s="9">
        <v>753</v>
      </c>
      <c r="I1239" s="8" t="s">
        <v>720</v>
      </c>
      <c r="J1239" s="3" t="s">
        <v>10</v>
      </c>
      <c r="K1239" s="8" t="s">
        <v>1453</v>
      </c>
      <c r="L1239" s="95">
        <v>970</v>
      </c>
      <c r="M1239" s="40">
        <v>15</v>
      </c>
      <c r="N1239" s="129">
        <v>1037</v>
      </c>
      <c r="O1239" s="129">
        <v>1160</v>
      </c>
      <c r="P1239" s="129">
        <v>1098.5</v>
      </c>
      <c r="Q1239" s="40">
        <v>913</v>
      </c>
      <c r="R1239" s="40">
        <v>790</v>
      </c>
      <c r="S1239" s="40">
        <v>851.5</v>
      </c>
      <c r="T1239" s="7" t="s">
        <v>1864</v>
      </c>
      <c r="U1239" s="76" t="s">
        <v>1409</v>
      </c>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t="s">
        <v>186</v>
      </c>
      <c r="AW1239" s="3"/>
      <c r="AX1239" s="3"/>
      <c r="AY1239" s="3"/>
      <c r="AZ1239" s="3"/>
      <c r="BA1239" s="3"/>
      <c r="BB1239" s="3"/>
      <c r="BC1239" s="3"/>
      <c r="BD1239" s="3"/>
      <c r="BE1239" s="3"/>
      <c r="BF1239" s="3" t="s">
        <v>21</v>
      </c>
      <c r="BG1239" s="96" t="s">
        <v>1409</v>
      </c>
      <c r="BH1239" s="15" t="s">
        <v>555</v>
      </c>
      <c r="BI1239" s="15"/>
      <c r="BJ1239" s="15" t="s">
        <v>555</v>
      </c>
      <c r="BK1239" s="15" t="str">
        <f t="shared" si="38"/>
        <v>A</v>
      </c>
      <c r="BL1239" s="98">
        <v>2021</v>
      </c>
      <c r="BM1239" s="11" t="s">
        <v>5875</v>
      </c>
      <c r="BN1239" s="30" t="s">
        <v>1979</v>
      </c>
      <c r="BO1239" s="3"/>
      <c r="BP1239" s="28"/>
      <c r="BQ1239" s="3"/>
      <c r="BR1239" s="27"/>
      <c r="BS1239" s="3"/>
      <c r="BT1239" s="27"/>
      <c r="BU1239" s="3"/>
      <c r="BV1239" s="27"/>
    </row>
    <row r="1240" spans="1:75" s="42" customFormat="1" x14ac:dyDescent="0.35">
      <c r="A1240" s="71">
        <v>1239</v>
      </c>
      <c r="B1240" s="71">
        <v>321</v>
      </c>
      <c r="C1240" s="93" t="s">
        <v>343</v>
      </c>
      <c r="D1240" s="10" t="s">
        <v>355</v>
      </c>
      <c r="E1240" s="3" t="s">
        <v>1818</v>
      </c>
      <c r="F1240" s="80">
        <v>-24.821000000000002</v>
      </c>
      <c r="G1240" s="80">
        <v>45.261000000000003</v>
      </c>
      <c r="H1240" s="9" t="s">
        <v>1708</v>
      </c>
      <c r="I1240" s="8" t="s">
        <v>1709</v>
      </c>
      <c r="J1240" s="3" t="s">
        <v>10</v>
      </c>
      <c r="K1240" s="8" t="s">
        <v>1454</v>
      </c>
      <c r="L1240" s="95">
        <v>1165</v>
      </c>
      <c r="M1240" s="40">
        <v>25</v>
      </c>
      <c r="N1240" s="129">
        <v>889</v>
      </c>
      <c r="O1240" s="129">
        <v>990</v>
      </c>
      <c r="P1240" s="129">
        <v>939.5</v>
      </c>
      <c r="Q1240" s="40">
        <v>1061</v>
      </c>
      <c r="R1240" s="40">
        <v>960</v>
      </c>
      <c r="S1240" s="40">
        <v>1010.5</v>
      </c>
      <c r="T1240" s="7" t="s">
        <v>1864</v>
      </c>
      <c r="U1240" s="76" t="s">
        <v>1409</v>
      </c>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t="s">
        <v>186</v>
      </c>
      <c r="AW1240" s="3"/>
      <c r="AX1240" s="3"/>
      <c r="AY1240" s="3"/>
      <c r="AZ1240" s="3"/>
      <c r="BA1240" s="3"/>
      <c r="BB1240" s="3"/>
      <c r="BC1240" s="3"/>
      <c r="BD1240" s="3"/>
      <c r="BE1240" s="3"/>
      <c r="BF1240" s="3" t="s">
        <v>1804</v>
      </c>
      <c r="BG1240" s="96" t="s">
        <v>1409</v>
      </c>
      <c r="BH1240" s="15" t="s">
        <v>555</v>
      </c>
      <c r="BI1240" s="15"/>
      <c r="BJ1240" s="15" t="s">
        <v>555</v>
      </c>
      <c r="BK1240" s="15" t="str">
        <f t="shared" si="38"/>
        <v>A</v>
      </c>
      <c r="BL1240" s="98">
        <v>2021</v>
      </c>
      <c r="BM1240" s="11" t="s">
        <v>5876</v>
      </c>
      <c r="BN1240" s="30" t="s">
        <v>1980</v>
      </c>
      <c r="BO1240" s="3"/>
      <c r="BP1240" s="28"/>
      <c r="BQ1240" s="3"/>
      <c r="BR1240" s="27"/>
      <c r="BS1240" s="3"/>
      <c r="BT1240" s="27"/>
      <c r="BU1240" s="3"/>
      <c r="BV1240" s="27"/>
    </row>
    <row r="1241" spans="1:75" s="42" customFormat="1" x14ac:dyDescent="0.35">
      <c r="A1241" s="71">
        <v>1240</v>
      </c>
      <c r="B1241" s="71">
        <v>321</v>
      </c>
      <c r="C1241" s="93" t="s">
        <v>343</v>
      </c>
      <c r="D1241" s="10" t="s">
        <v>355</v>
      </c>
      <c r="E1241" s="3" t="s">
        <v>1818</v>
      </c>
      <c r="F1241" s="80">
        <v>-24.821000000000002</v>
      </c>
      <c r="G1241" s="80">
        <v>45.261000000000003</v>
      </c>
      <c r="H1241" s="9" t="s">
        <v>1708</v>
      </c>
      <c r="I1241" s="8" t="s">
        <v>1709</v>
      </c>
      <c r="J1241" s="3" t="s">
        <v>10</v>
      </c>
      <c r="K1241" s="8" t="s">
        <v>1455</v>
      </c>
      <c r="L1241" s="95">
        <v>970</v>
      </c>
      <c r="M1241" s="40">
        <v>15</v>
      </c>
      <c r="N1241" s="129">
        <v>1037</v>
      </c>
      <c r="O1241" s="129">
        <v>1160</v>
      </c>
      <c r="P1241" s="129">
        <v>1098.5</v>
      </c>
      <c r="Q1241" s="40">
        <v>913</v>
      </c>
      <c r="R1241" s="40">
        <v>790</v>
      </c>
      <c r="S1241" s="40">
        <v>851.5</v>
      </c>
      <c r="T1241" s="7" t="s">
        <v>1864</v>
      </c>
      <c r="U1241" s="76" t="s">
        <v>1409</v>
      </c>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t="s">
        <v>186</v>
      </c>
      <c r="AW1241" s="3"/>
      <c r="AX1241" s="3"/>
      <c r="AY1241" s="3"/>
      <c r="AZ1241" s="3"/>
      <c r="BA1241" s="3"/>
      <c r="BB1241" s="3"/>
      <c r="BC1241" s="3"/>
      <c r="BD1241" s="3"/>
      <c r="BE1241" s="3"/>
      <c r="BF1241" s="3" t="s">
        <v>21</v>
      </c>
      <c r="BG1241" s="96" t="s">
        <v>1409</v>
      </c>
      <c r="BH1241" s="15" t="s">
        <v>555</v>
      </c>
      <c r="BI1241" s="15"/>
      <c r="BJ1241" s="15" t="s">
        <v>555</v>
      </c>
      <c r="BK1241" s="15" t="str">
        <f t="shared" si="38"/>
        <v>A</v>
      </c>
      <c r="BL1241" s="98">
        <v>2021</v>
      </c>
      <c r="BM1241" s="11" t="s">
        <v>4079</v>
      </c>
      <c r="BN1241" s="30" t="s">
        <v>1981</v>
      </c>
      <c r="BO1241" s="3"/>
      <c r="BP1241" s="28"/>
      <c r="BQ1241" s="3"/>
      <c r="BR1241" s="27"/>
      <c r="BS1241" s="3"/>
      <c r="BT1241" s="27"/>
      <c r="BU1241" s="3"/>
      <c r="BV1241" s="27"/>
    </row>
    <row r="1242" spans="1:75" s="42" customFormat="1" x14ac:dyDescent="0.35">
      <c r="A1242" s="71">
        <v>1241</v>
      </c>
      <c r="B1242" s="71">
        <v>321</v>
      </c>
      <c r="C1242" s="4" t="s">
        <v>343</v>
      </c>
      <c r="D1242" s="10" t="s">
        <v>355</v>
      </c>
      <c r="E1242" s="3" t="s">
        <v>1818</v>
      </c>
      <c r="F1242" s="80">
        <v>-24.821000000000002</v>
      </c>
      <c r="G1242" s="80">
        <v>45.261000000000003</v>
      </c>
      <c r="H1242" s="8" t="s">
        <v>3463</v>
      </c>
      <c r="I1242" s="8" t="s">
        <v>3462</v>
      </c>
      <c r="J1242" s="3" t="s">
        <v>10</v>
      </c>
      <c r="K1242" s="8" t="s">
        <v>3294</v>
      </c>
      <c r="L1242" s="8">
        <v>220</v>
      </c>
      <c r="M1242" s="8">
        <v>70</v>
      </c>
      <c r="N1242" s="135">
        <v>1513</v>
      </c>
      <c r="O1242" s="135">
        <v>1949</v>
      </c>
      <c r="P1242" s="129">
        <v>1731</v>
      </c>
      <c r="Q1242" s="40">
        <v>437</v>
      </c>
      <c r="R1242" s="40">
        <v>1</v>
      </c>
      <c r="S1242" s="40">
        <v>219</v>
      </c>
      <c r="T1242" s="8" t="s">
        <v>144</v>
      </c>
      <c r="U1242" s="4" t="s">
        <v>2252</v>
      </c>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t="s">
        <v>186</v>
      </c>
      <c r="BC1242" s="3" t="s">
        <v>186</v>
      </c>
      <c r="BD1242" s="3" t="s">
        <v>186</v>
      </c>
      <c r="BE1242" s="10" t="s">
        <v>3458</v>
      </c>
      <c r="BF1242" s="10" t="s">
        <v>21</v>
      </c>
      <c r="BG1242" s="3"/>
      <c r="BH1242" s="15" t="s">
        <v>556</v>
      </c>
      <c r="BI1242" s="15" t="s">
        <v>1874</v>
      </c>
      <c r="BJ1242" s="17"/>
      <c r="BK1242" s="15" t="str">
        <f t="shared" si="38"/>
        <v>B</v>
      </c>
      <c r="BL1242" s="15">
        <v>1981</v>
      </c>
      <c r="BM1242" s="11" t="s">
        <v>5877</v>
      </c>
      <c r="BN1242" s="28"/>
      <c r="BO1242" s="21" t="s">
        <v>4839</v>
      </c>
      <c r="BP1242" s="28" t="s">
        <v>2731</v>
      </c>
      <c r="BQ1242" s="3"/>
      <c r="BR1242" s="27"/>
      <c r="BS1242" s="3"/>
      <c r="BT1242" s="27"/>
      <c r="BU1242" s="3"/>
      <c r="BV1242" s="27"/>
    </row>
    <row r="1243" spans="1:75" s="42" customFormat="1" x14ac:dyDescent="0.35">
      <c r="A1243" s="71">
        <v>1242</v>
      </c>
      <c r="B1243" s="71">
        <v>321</v>
      </c>
      <c r="C1243" s="4" t="s">
        <v>343</v>
      </c>
      <c r="D1243" s="10" t="s">
        <v>355</v>
      </c>
      <c r="E1243" s="3" t="s">
        <v>1818</v>
      </c>
      <c r="F1243" s="80">
        <v>-24.821000000000002</v>
      </c>
      <c r="G1243" s="80">
        <v>45.261000000000003</v>
      </c>
      <c r="H1243" s="7" t="s">
        <v>3152</v>
      </c>
      <c r="I1243" s="8" t="s">
        <v>1037</v>
      </c>
      <c r="J1243" s="3" t="s">
        <v>10</v>
      </c>
      <c r="K1243" s="7" t="s">
        <v>3907</v>
      </c>
      <c r="L1243" s="7">
        <v>1260</v>
      </c>
      <c r="M1243" s="7">
        <v>25</v>
      </c>
      <c r="N1243" s="143">
        <v>691</v>
      </c>
      <c r="O1243" s="143">
        <v>889</v>
      </c>
      <c r="P1243" s="129">
        <v>790</v>
      </c>
      <c r="Q1243" s="40">
        <v>1259</v>
      </c>
      <c r="R1243" s="40">
        <v>1061</v>
      </c>
      <c r="S1243" s="40">
        <v>1160</v>
      </c>
      <c r="T1243" s="8" t="s">
        <v>1864</v>
      </c>
      <c r="U1243" s="43" t="s">
        <v>1702</v>
      </c>
      <c r="V1243" s="3"/>
      <c r="W1243" s="3"/>
      <c r="X1243" s="3"/>
      <c r="Y1243" s="3"/>
      <c r="Z1243" s="3"/>
      <c r="AA1243" s="3"/>
      <c r="AB1243" s="3"/>
      <c r="AC1243" s="3"/>
      <c r="AD1243" s="3"/>
      <c r="AE1243" s="3"/>
      <c r="AF1243" s="3"/>
      <c r="AG1243" s="3"/>
      <c r="AH1243" s="3"/>
      <c r="AI1243" s="3"/>
      <c r="AJ1243" s="3"/>
      <c r="AK1243" s="3"/>
      <c r="AL1243" s="3"/>
      <c r="AM1243" s="3"/>
      <c r="AN1243" s="3"/>
      <c r="AO1243" s="3"/>
      <c r="AP1243" s="3" t="s">
        <v>186</v>
      </c>
      <c r="AQ1243" s="3"/>
      <c r="AR1243" s="3" t="s">
        <v>186</v>
      </c>
      <c r="AS1243" s="3"/>
      <c r="AT1243" s="3"/>
      <c r="AU1243" s="3"/>
      <c r="AV1243" s="3"/>
      <c r="AW1243" s="3"/>
      <c r="AX1243" s="3"/>
      <c r="AY1243" s="3"/>
      <c r="AZ1243" s="3"/>
      <c r="BA1243" s="3"/>
      <c r="BB1243" s="3"/>
      <c r="BC1243" s="3"/>
      <c r="BD1243" s="3"/>
      <c r="BE1243" s="3"/>
      <c r="BF1243" s="3" t="s">
        <v>1804</v>
      </c>
      <c r="BG1243" s="7" t="s">
        <v>4029</v>
      </c>
      <c r="BH1243" s="15" t="s">
        <v>1874</v>
      </c>
      <c r="BI1243" s="15"/>
      <c r="BJ1243" s="15" t="s">
        <v>555</v>
      </c>
      <c r="BK1243" s="15" t="str">
        <f t="shared" si="38"/>
        <v>A</v>
      </c>
      <c r="BL1243" s="15">
        <v>2021</v>
      </c>
      <c r="BM1243" s="11" t="s">
        <v>5867</v>
      </c>
      <c r="BN1243" s="28" t="s">
        <v>3340</v>
      </c>
      <c r="BO1243" s="3"/>
      <c r="BP1243" s="28"/>
      <c r="BQ1243" s="3"/>
      <c r="BR1243" s="27"/>
      <c r="BS1243" s="3"/>
      <c r="BT1243" s="27"/>
      <c r="BU1243" s="3"/>
      <c r="BV1243" s="27"/>
    </row>
    <row r="1244" spans="1:75" s="42" customFormat="1" x14ac:dyDescent="0.35">
      <c r="A1244" s="71">
        <v>1243</v>
      </c>
      <c r="B1244" s="71">
        <v>321</v>
      </c>
      <c r="C1244" s="4" t="s">
        <v>343</v>
      </c>
      <c r="D1244" s="10" t="s">
        <v>355</v>
      </c>
      <c r="E1244" s="3" t="s">
        <v>1818</v>
      </c>
      <c r="F1244" s="80">
        <v>-24.821000000000002</v>
      </c>
      <c r="G1244" s="80">
        <v>45.261000000000003</v>
      </c>
      <c r="H1244" s="9" t="s">
        <v>3153</v>
      </c>
      <c r="I1244" s="8" t="s">
        <v>1037</v>
      </c>
      <c r="J1244" s="3" t="s">
        <v>10</v>
      </c>
      <c r="K1244" s="9" t="s">
        <v>3908</v>
      </c>
      <c r="L1244" s="8">
        <v>1270</v>
      </c>
      <c r="M1244" s="8">
        <v>20</v>
      </c>
      <c r="N1244" s="135">
        <v>691</v>
      </c>
      <c r="O1244" s="135">
        <v>883</v>
      </c>
      <c r="P1244" s="129">
        <v>787</v>
      </c>
      <c r="Q1244" s="40">
        <v>1259</v>
      </c>
      <c r="R1244" s="40">
        <v>1067</v>
      </c>
      <c r="S1244" s="40">
        <v>1163</v>
      </c>
      <c r="T1244" s="8" t="s">
        <v>1864</v>
      </c>
      <c r="U1244" s="43" t="s">
        <v>1702</v>
      </c>
      <c r="V1244" s="3"/>
      <c r="W1244" s="3"/>
      <c r="X1244" s="3"/>
      <c r="Y1244" s="3"/>
      <c r="Z1244" s="3"/>
      <c r="AA1244" s="3"/>
      <c r="AB1244" s="3"/>
      <c r="AC1244" s="3"/>
      <c r="AD1244" s="3"/>
      <c r="AE1244" s="3"/>
      <c r="AF1244" s="3"/>
      <c r="AG1244" s="3"/>
      <c r="AH1244" s="3"/>
      <c r="AI1244" s="3"/>
      <c r="AJ1244" s="3"/>
      <c r="AK1244" s="3"/>
      <c r="AL1244" s="3"/>
      <c r="AM1244" s="3"/>
      <c r="AN1244" s="3"/>
      <c r="AO1244" s="3"/>
      <c r="AP1244" s="3" t="s">
        <v>186</v>
      </c>
      <c r="AQ1244" s="3"/>
      <c r="AR1244" s="3" t="s">
        <v>186</v>
      </c>
      <c r="AS1244" s="3"/>
      <c r="AT1244" s="3"/>
      <c r="AU1244" s="3"/>
      <c r="AV1244" s="3"/>
      <c r="AW1244" s="3"/>
      <c r="AX1244" s="3"/>
      <c r="AY1244" s="3"/>
      <c r="AZ1244" s="3"/>
      <c r="BA1244" s="3"/>
      <c r="BB1244" s="3"/>
      <c r="BC1244" s="3"/>
      <c r="BD1244" s="3"/>
      <c r="BE1244" s="3"/>
      <c r="BF1244" s="3" t="s">
        <v>1804</v>
      </c>
      <c r="BG1244" s="8" t="s">
        <v>4030</v>
      </c>
      <c r="BH1244" s="15" t="s">
        <v>1874</v>
      </c>
      <c r="BI1244" s="15"/>
      <c r="BJ1244" s="15" t="s">
        <v>555</v>
      </c>
      <c r="BK1244" s="15" t="str">
        <f t="shared" si="38"/>
        <v>A</v>
      </c>
      <c r="BL1244" s="15">
        <v>2021</v>
      </c>
      <c r="BM1244" s="11" t="s">
        <v>5867</v>
      </c>
      <c r="BN1244" s="28" t="s">
        <v>3340</v>
      </c>
      <c r="BO1244" s="3"/>
      <c r="BP1244" s="28"/>
      <c r="BQ1244" s="3"/>
      <c r="BR1244" s="27"/>
      <c r="BS1244" s="3"/>
      <c r="BT1244" s="27"/>
      <c r="BU1244" s="3"/>
      <c r="BV1244" s="27"/>
    </row>
    <row r="1245" spans="1:75" s="42" customFormat="1" x14ac:dyDescent="0.35">
      <c r="A1245" s="71">
        <v>1244</v>
      </c>
      <c r="B1245" s="71">
        <v>321</v>
      </c>
      <c r="C1245" s="4" t="s">
        <v>343</v>
      </c>
      <c r="D1245" s="10" t="s">
        <v>355</v>
      </c>
      <c r="E1245" s="3" t="s">
        <v>1818</v>
      </c>
      <c r="F1245" s="80">
        <v>-24.821000000000002</v>
      </c>
      <c r="G1245" s="80">
        <v>45.261000000000003</v>
      </c>
      <c r="H1245" s="9" t="s">
        <v>3154</v>
      </c>
      <c r="I1245" s="8" t="s">
        <v>1037</v>
      </c>
      <c r="J1245" s="3" t="s">
        <v>10</v>
      </c>
      <c r="K1245" s="9" t="s">
        <v>3909</v>
      </c>
      <c r="L1245" s="8">
        <v>1275</v>
      </c>
      <c r="M1245" s="8">
        <v>20</v>
      </c>
      <c r="N1245" s="135">
        <v>690</v>
      </c>
      <c r="O1245" s="135">
        <v>881</v>
      </c>
      <c r="P1245" s="129">
        <v>785.5</v>
      </c>
      <c r="Q1245" s="40">
        <v>1260</v>
      </c>
      <c r="R1245" s="40">
        <v>1069</v>
      </c>
      <c r="S1245" s="40">
        <v>1164.5</v>
      </c>
      <c r="T1245" s="8" t="s">
        <v>1864</v>
      </c>
      <c r="U1245" s="43" t="s">
        <v>1702</v>
      </c>
      <c r="V1245" s="3"/>
      <c r="W1245" s="3"/>
      <c r="X1245" s="3"/>
      <c r="Y1245" s="3"/>
      <c r="Z1245" s="3"/>
      <c r="AA1245" s="3"/>
      <c r="AB1245" s="3"/>
      <c r="AC1245" s="3"/>
      <c r="AD1245" s="3"/>
      <c r="AE1245" s="3"/>
      <c r="AF1245" s="3"/>
      <c r="AG1245" s="3"/>
      <c r="AH1245" s="3"/>
      <c r="AI1245" s="3"/>
      <c r="AJ1245" s="3"/>
      <c r="AK1245" s="3"/>
      <c r="AL1245" s="3"/>
      <c r="AM1245" s="3"/>
      <c r="AN1245" s="3"/>
      <c r="AO1245" s="3"/>
      <c r="AP1245" s="3" t="s">
        <v>186</v>
      </c>
      <c r="AQ1245" s="3"/>
      <c r="AR1245" s="3" t="s">
        <v>186</v>
      </c>
      <c r="AS1245" s="3"/>
      <c r="AT1245" s="3"/>
      <c r="AU1245" s="3"/>
      <c r="AV1245" s="3"/>
      <c r="AW1245" s="3"/>
      <c r="AX1245" s="3"/>
      <c r="AY1245" s="3"/>
      <c r="AZ1245" s="3"/>
      <c r="BA1245" s="3"/>
      <c r="BB1245" s="3"/>
      <c r="BC1245" s="3"/>
      <c r="BD1245" s="3"/>
      <c r="BE1245" s="3"/>
      <c r="BF1245" s="3" t="s">
        <v>1804</v>
      </c>
      <c r="BG1245" s="8" t="s">
        <v>4031</v>
      </c>
      <c r="BH1245" s="15" t="s">
        <v>1874</v>
      </c>
      <c r="BI1245" s="15"/>
      <c r="BJ1245" s="15" t="s">
        <v>555</v>
      </c>
      <c r="BK1245" s="15" t="str">
        <f t="shared" si="38"/>
        <v>A</v>
      </c>
      <c r="BL1245" s="15">
        <v>2021</v>
      </c>
      <c r="BM1245" s="11" t="s">
        <v>5867</v>
      </c>
      <c r="BN1245" s="28" t="s">
        <v>3340</v>
      </c>
      <c r="BO1245" s="3"/>
      <c r="BP1245" s="28"/>
      <c r="BQ1245" s="3"/>
      <c r="BR1245" s="27"/>
      <c r="BS1245" s="3"/>
      <c r="BT1245" s="27"/>
      <c r="BU1245" s="3"/>
      <c r="BV1245" s="27"/>
    </row>
    <row r="1246" spans="1:75" s="41" customFormat="1" x14ac:dyDescent="0.35">
      <c r="A1246" s="71">
        <v>1245</v>
      </c>
      <c r="B1246" s="71">
        <v>321</v>
      </c>
      <c r="C1246" s="8" t="s">
        <v>343</v>
      </c>
      <c r="D1246" s="10" t="s">
        <v>355</v>
      </c>
      <c r="E1246" s="3" t="s">
        <v>1818</v>
      </c>
      <c r="F1246" s="80">
        <v>-24.821000000000002</v>
      </c>
      <c r="G1246" s="80">
        <v>45.261000000000003</v>
      </c>
      <c r="H1246" s="8" t="s">
        <v>1046</v>
      </c>
      <c r="I1246" s="8" t="s">
        <v>1046</v>
      </c>
      <c r="J1246" s="3" t="s">
        <v>10</v>
      </c>
      <c r="K1246" s="8" t="s">
        <v>5019</v>
      </c>
      <c r="L1246" s="8">
        <v>925</v>
      </c>
      <c r="M1246" s="8">
        <v>20</v>
      </c>
      <c r="N1246" s="152">
        <v>1052</v>
      </c>
      <c r="O1246" s="152">
        <v>1219</v>
      </c>
      <c r="P1246" s="129">
        <v>1135.5</v>
      </c>
      <c r="Q1246" s="40">
        <v>898</v>
      </c>
      <c r="R1246" s="40">
        <v>731</v>
      </c>
      <c r="S1246" s="40">
        <v>814.5</v>
      </c>
      <c r="T1246" s="8" t="s">
        <v>1864</v>
      </c>
      <c r="U1246" s="16" t="s">
        <v>4589</v>
      </c>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10" t="s">
        <v>21</v>
      </c>
      <c r="BG1246" s="8" t="s">
        <v>4046</v>
      </c>
      <c r="BH1246" s="15" t="s">
        <v>1874</v>
      </c>
      <c r="BI1246" s="15"/>
      <c r="BJ1246" s="15" t="s">
        <v>555</v>
      </c>
      <c r="BK1246" s="15" t="str">
        <f t="shared" si="38"/>
        <v>A</v>
      </c>
      <c r="BL1246" s="15">
        <v>2021</v>
      </c>
      <c r="BM1246" s="11" t="s">
        <v>4587</v>
      </c>
      <c r="BN1246" s="27" t="s">
        <v>4588</v>
      </c>
      <c r="BO1246" s="3"/>
      <c r="BP1246" s="28"/>
      <c r="BQ1246" s="3"/>
      <c r="BR1246" s="27"/>
      <c r="BS1246" s="3"/>
      <c r="BT1246" s="27"/>
      <c r="BU1246" s="3"/>
      <c r="BV1246" s="27"/>
    </row>
    <row r="1247" spans="1:75" s="41" customFormat="1" x14ac:dyDescent="0.35">
      <c r="A1247" s="71">
        <v>1246</v>
      </c>
      <c r="B1247" s="71">
        <v>321</v>
      </c>
      <c r="C1247" s="8" t="s">
        <v>343</v>
      </c>
      <c r="D1247" s="10" t="s">
        <v>355</v>
      </c>
      <c r="E1247" s="3" t="s">
        <v>1818</v>
      </c>
      <c r="F1247" s="80">
        <v>-24.821000000000002</v>
      </c>
      <c r="G1247" s="80">
        <v>45.261000000000003</v>
      </c>
      <c r="H1247" s="8" t="s">
        <v>1046</v>
      </c>
      <c r="I1247" s="8" t="s">
        <v>1046</v>
      </c>
      <c r="J1247" s="3" t="s">
        <v>10</v>
      </c>
      <c r="K1247" s="8" t="s">
        <v>5020</v>
      </c>
      <c r="L1247" s="8">
        <v>1010</v>
      </c>
      <c r="M1247" s="8">
        <v>15</v>
      </c>
      <c r="N1247" s="152">
        <v>1023</v>
      </c>
      <c r="O1247" s="152">
        <v>1150</v>
      </c>
      <c r="P1247" s="129">
        <v>1086.5</v>
      </c>
      <c r="Q1247" s="40">
        <v>927</v>
      </c>
      <c r="R1247" s="40">
        <v>800</v>
      </c>
      <c r="S1247" s="40">
        <v>863.5</v>
      </c>
      <c r="T1247" s="8" t="s">
        <v>1864</v>
      </c>
      <c r="U1247" s="16" t="s">
        <v>4589</v>
      </c>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t="s">
        <v>1824</v>
      </c>
      <c r="BG1247" s="8" t="s">
        <v>4053</v>
      </c>
      <c r="BH1247" s="15" t="s">
        <v>1874</v>
      </c>
      <c r="BI1247" s="15"/>
      <c r="BJ1247" s="15" t="s">
        <v>555</v>
      </c>
      <c r="BK1247" s="15" t="str">
        <f t="shared" si="38"/>
        <v>A</v>
      </c>
      <c r="BL1247" s="15">
        <v>2021</v>
      </c>
      <c r="BM1247" s="11" t="s">
        <v>4587</v>
      </c>
      <c r="BN1247" s="27" t="s">
        <v>4588</v>
      </c>
      <c r="BO1247" s="3"/>
      <c r="BP1247" s="28"/>
      <c r="BQ1247" s="3"/>
      <c r="BR1247" s="27"/>
      <c r="BS1247" s="3"/>
      <c r="BT1247" s="27"/>
      <c r="BU1247" s="3"/>
      <c r="BV1247" s="27"/>
    </row>
    <row r="1248" spans="1:75" s="42" customFormat="1" x14ac:dyDescent="0.35">
      <c r="A1248" s="71">
        <v>1247</v>
      </c>
      <c r="B1248" s="71">
        <v>322</v>
      </c>
      <c r="C1248" s="93" t="s">
        <v>1406</v>
      </c>
      <c r="D1248" s="10" t="s">
        <v>355</v>
      </c>
      <c r="E1248" s="3" t="s">
        <v>1818</v>
      </c>
      <c r="F1248" s="80">
        <v>-22.119</v>
      </c>
      <c r="G1248" s="80">
        <v>44.579000000000001</v>
      </c>
      <c r="H1248" s="9" t="s">
        <v>1430</v>
      </c>
      <c r="I1248" s="8" t="s">
        <v>1046</v>
      </c>
      <c r="J1248" s="3" t="s">
        <v>10</v>
      </c>
      <c r="K1248" s="8" t="s">
        <v>1456</v>
      </c>
      <c r="L1248" s="95">
        <v>675</v>
      </c>
      <c r="M1248" s="40">
        <v>15</v>
      </c>
      <c r="N1248" s="129">
        <v>1297</v>
      </c>
      <c r="O1248" s="129">
        <v>1394</v>
      </c>
      <c r="P1248" s="129">
        <v>1345.5</v>
      </c>
      <c r="Q1248" s="40">
        <v>653</v>
      </c>
      <c r="R1248" s="40">
        <v>556</v>
      </c>
      <c r="S1248" s="40">
        <v>604.5</v>
      </c>
      <c r="T1248" s="7" t="s">
        <v>1864</v>
      </c>
      <c r="U1248" s="76" t="s">
        <v>1409</v>
      </c>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t="s">
        <v>186</v>
      </c>
      <c r="AW1248" s="3"/>
      <c r="AX1248" s="3"/>
      <c r="AY1248" s="3"/>
      <c r="AZ1248" s="3"/>
      <c r="BA1248" s="3"/>
      <c r="BB1248" s="3"/>
      <c r="BC1248" s="3"/>
      <c r="BD1248" s="3"/>
      <c r="BE1248" s="3"/>
      <c r="BF1248" s="3" t="s">
        <v>21</v>
      </c>
      <c r="BG1248" s="96" t="s">
        <v>1409</v>
      </c>
      <c r="BH1248" s="15" t="s">
        <v>1874</v>
      </c>
      <c r="BI1248" s="15"/>
      <c r="BJ1248" s="15" t="s">
        <v>555</v>
      </c>
      <c r="BK1248" s="15" t="str">
        <f t="shared" si="38"/>
        <v>A</v>
      </c>
      <c r="BL1248" s="97">
        <v>2021</v>
      </c>
      <c r="BM1248" s="11" t="s">
        <v>5878</v>
      </c>
      <c r="BN1248" s="30" t="s">
        <v>1982</v>
      </c>
      <c r="BO1248" s="3"/>
      <c r="BP1248" s="28"/>
      <c r="BQ1248" s="3"/>
      <c r="BR1248" s="27"/>
      <c r="BS1248" s="3"/>
      <c r="BT1248" s="27"/>
      <c r="BU1248" s="3"/>
      <c r="BV1248" s="27"/>
    </row>
    <row r="1249" spans="1:75" s="42" customFormat="1" x14ac:dyDescent="0.35">
      <c r="A1249" s="71">
        <v>1248</v>
      </c>
      <c r="B1249" s="71">
        <v>322</v>
      </c>
      <c r="C1249" s="4" t="s">
        <v>1406</v>
      </c>
      <c r="D1249" s="10" t="s">
        <v>355</v>
      </c>
      <c r="E1249" s="3" t="s">
        <v>1818</v>
      </c>
      <c r="F1249" s="80">
        <v>-22.119</v>
      </c>
      <c r="G1249" s="80">
        <v>44.579000000000001</v>
      </c>
      <c r="H1249" s="8">
        <v>647</v>
      </c>
      <c r="I1249" s="8" t="s">
        <v>1046</v>
      </c>
      <c r="J1249" s="3" t="s">
        <v>10</v>
      </c>
      <c r="K1249" s="8" t="s">
        <v>1457</v>
      </c>
      <c r="L1249" s="40">
        <v>720</v>
      </c>
      <c r="M1249" s="40">
        <v>15</v>
      </c>
      <c r="N1249" s="129">
        <v>1283</v>
      </c>
      <c r="O1249" s="129">
        <v>1385</v>
      </c>
      <c r="P1249" s="129">
        <v>1334</v>
      </c>
      <c r="Q1249" s="40">
        <v>667</v>
      </c>
      <c r="R1249" s="40">
        <v>565</v>
      </c>
      <c r="S1249" s="40">
        <v>616</v>
      </c>
      <c r="T1249" s="7" t="s">
        <v>1864</v>
      </c>
      <c r="U1249" s="43" t="s">
        <v>1410</v>
      </c>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t="s">
        <v>186</v>
      </c>
      <c r="AY1249" s="3"/>
      <c r="AZ1249" s="3"/>
      <c r="BA1249" s="3"/>
      <c r="BB1249" s="3"/>
      <c r="BC1249" s="3"/>
      <c r="BD1249" s="3"/>
      <c r="BE1249" s="3"/>
      <c r="BF1249" s="3" t="s">
        <v>21</v>
      </c>
      <c r="BG1249" s="25" t="s">
        <v>1410</v>
      </c>
      <c r="BH1249" s="15" t="s">
        <v>1874</v>
      </c>
      <c r="BI1249" s="15"/>
      <c r="BJ1249" s="15" t="s">
        <v>555</v>
      </c>
      <c r="BK1249" s="15" t="str">
        <f t="shared" si="38"/>
        <v>A</v>
      </c>
      <c r="BL1249" s="15">
        <v>2021</v>
      </c>
      <c r="BM1249" s="11" t="s">
        <v>5879</v>
      </c>
      <c r="BN1249" s="30" t="s">
        <v>1983</v>
      </c>
      <c r="BO1249" s="3"/>
      <c r="BP1249" s="28"/>
      <c r="BQ1249" s="3"/>
      <c r="BR1249" s="27"/>
      <c r="BS1249" s="3"/>
      <c r="BT1249" s="27"/>
      <c r="BU1249" s="3"/>
      <c r="BV1249" s="27"/>
    </row>
    <row r="1250" spans="1:75" s="42" customFormat="1" x14ac:dyDescent="0.35">
      <c r="A1250" s="71">
        <v>1249</v>
      </c>
      <c r="B1250" s="71">
        <v>322</v>
      </c>
      <c r="C1250" s="93" t="s">
        <v>1406</v>
      </c>
      <c r="D1250" s="10" t="s">
        <v>355</v>
      </c>
      <c r="E1250" s="3" t="s">
        <v>1818</v>
      </c>
      <c r="F1250" s="80">
        <v>-22.119</v>
      </c>
      <c r="G1250" s="80">
        <v>44.579000000000001</v>
      </c>
      <c r="H1250" s="9" t="s">
        <v>1428</v>
      </c>
      <c r="I1250" s="8" t="s">
        <v>1046</v>
      </c>
      <c r="J1250" s="3" t="s">
        <v>10</v>
      </c>
      <c r="K1250" s="9" t="s">
        <v>1458</v>
      </c>
      <c r="L1250" s="40">
        <v>695</v>
      </c>
      <c r="M1250" s="40">
        <v>20</v>
      </c>
      <c r="N1250" s="129">
        <v>1288</v>
      </c>
      <c r="O1250" s="129">
        <v>1392</v>
      </c>
      <c r="P1250" s="129">
        <v>1340</v>
      </c>
      <c r="Q1250" s="40">
        <v>662</v>
      </c>
      <c r="R1250" s="40">
        <v>558</v>
      </c>
      <c r="S1250" s="40">
        <v>610</v>
      </c>
      <c r="T1250" s="7" t="s">
        <v>1864</v>
      </c>
      <c r="U1250" s="43" t="s">
        <v>1408</v>
      </c>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t="s">
        <v>186</v>
      </c>
      <c r="AX1250" s="3"/>
      <c r="AY1250" s="3"/>
      <c r="AZ1250" s="3"/>
      <c r="BA1250" s="3"/>
      <c r="BB1250" s="3"/>
      <c r="BC1250" s="3"/>
      <c r="BD1250" s="3"/>
      <c r="BE1250" s="3"/>
      <c r="BF1250" s="3" t="s">
        <v>21</v>
      </c>
      <c r="BG1250" s="25" t="s">
        <v>1408</v>
      </c>
      <c r="BH1250" s="15" t="s">
        <v>1874</v>
      </c>
      <c r="BI1250" s="15"/>
      <c r="BJ1250" s="15" t="s">
        <v>555</v>
      </c>
      <c r="BK1250" s="15" t="str">
        <f t="shared" si="38"/>
        <v>A</v>
      </c>
      <c r="BL1250" s="15">
        <v>2021</v>
      </c>
      <c r="BM1250" s="11" t="s">
        <v>5880</v>
      </c>
      <c r="BN1250" s="30" t="s">
        <v>1984</v>
      </c>
      <c r="BO1250" s="3"/>
      <c r="BP1250" s="28"/>
      <c r="BQ1250" s="3"/>
      <c r="BR1250" s="27"/>
      <c r="BS1250" s="3"/>
      <c r="BT1250" s="27"/>
      <c r="BU1250" s="3"/>
      <c r="BV1250" s="27"/>
    </row>
    <row r="1251" spans="1:75" s="42" customFormat="1" x14ac:dyDescent="0.35">
      <c r="A1251" s="71">
        <v>1250</v>
      </c>
      <c r="B1251" s="71">
        <v>322</v>
      </c>
      <c r="C1251" s="93" t="s">
        <v>1406</v>
      </c>
      <c r="D1251" s="10" t="s">
        <v>355</v>
      </c>
      <c r="E1251" s="3" t="s">
        <v>1818</v>
      </c>
      <c r="F1251" s="80">
        <v>-22.119</v>
      </c>
      <c r="G1251" s="80">
        <v>44.579000000000001</v>
      </c>
      <c r="H1251" s="9" t="s">
        <v>1429</v>
      </c>
      <c r="I1251" s="8" t="s">
        <v>1046</v>
      </c>
      <c r="J1251" s="3" t="s">
        <v>10</v>
      </c>
      <c r="K1251" s="9" t="s">
        <v>1459</v>
      </c>
      <c r="L1251" s="95">
        <v>760</v>
      </c>
      <c r="M1251" s="95">
        <v>15</v>
      </c>
      <c r="N1251" s="155">
        <v>1270</v>
      </c>
      <c r="O1251" s="155">
        <v>1380</v>
      </c>
      <c r="P1251" s="129">
        <v>1325</v>
      </c>
      <c r="Q1251" s="40">
        <v>680</v>
      </c>
      <c r="R1251" s="40">
        <v>570</v>
      </c>
      <c r="S1251" s="40">
        <v>625</v>
      </c>
      <c r="T1251" s="7" t="s">
        <v>1864</v>
      </c>
      <c r="U1251" s="43" t="s">
        <v>1409</v>
      </c>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t="s">
        <v>186</v>
      </c>
      <c r="AW1251" s="3"/>
      <c r="AX1251" s="3"/>
      <c r="AY1251" s="3"/>
      <c r="AZ1251" s="3"/>
      <c r="BA1251" s="3"/>
      <c r="BB1251" s="3"/>
      <c r="BC1251" s="3"/>
      <c r="BD1251" s="3"/>
      <c r="BE1251" s="3"/>
      <c r="BF1251" s="3" t="s">
        <v>21</v>
      </c>
      <c r="BG1251" s="25" t="s">
        <v>1409</v>
      </c>
      <c r="BH1251" s="15" t="s">
        <v>1874</v>
      </c>
      <c r="BI1251" s="15"/>
      <c r="BJ1251" s="15" t="s">
        <v>555</v>
      </c>
      <c r="BK1251" s="15" t="str">
        <f t="shared" si="38"/>
        <v>A</v>
      </c>
      <c r="BL1251" s="15">
        <v>2021</v>
      </c>
      <c r="BM1251" s="11" t="s">
        <v>5881</v>
      </c>
      <c r="BN1251" s="30" t="s">
        <v>1985</v>
      </c>
      <c r="BO1251" s="3"/>
      <c r="BP1251" s="28"/>
      <c r="BQ1251" s="3"/>
      <c r="BR1251" s="27"/>
      <c r="BS1251" s="3"/>
      <c r="BT1251" s="27"/>
      <c r="BU1251" s="3"/>
      <c r="BV1251" s="27"/>
    </row>
    <row r="1252" spans="1:75" s="42" customFormat="1" x14ac:dyDescent="0.35">
      <c r="A1252" s="71">
        <v>1251</v>
      </c>
      <c r="B1252" s="71">
        <v>322</v>
      </c>
      <c r="C1252" s="4" t="s">
        <v>1406</v>
      </c>
      <c r="D1252" s="10" t="s">
        <v>355</v>
      </c>
      <c r="E1252" s="3" t="s">
        <v>1818</v>
      </c>
      <c r="F1252" s="80">
        <v>-22.119</v>
      </c>
      <c r="G1252" s="80">
        <v>44.579000000000001</v>
      </c>
      <c r="H1252" s="9">
        <v>608</v>
      </c>
      <c r="I1252" s="8" t="s">
        <v>1046</v>
      </c>
      <c r="J1252" s="3" t="s">
        <v>10</v>
      </c>
      <c r="K1252" s="8" t="s">
        <v>1460</v>
      </c>
      <c r="L1252" s="40">
        <v>495</v>
      </c>
      <c r="M1252" s="40">
        <v>20</v>
      </c>
      <c r="N1252" s="129">
        <v>1424</v>
      </c>
      <c r="O1252" s="129">
        <v>1459</v>
      </c>
      <c r="P1252" s="129">
        <v>1441.5</v>
      </c>
      <c r="Q1252" s="40">
        <v>526</v>
      </c>
      <c r="R1252" s="40">
        <v>491</v>
      </c>
      <c r="S1252" s="40">
        <v>508.5</v>
      </c>
      <c r="T1252" s="7" t="s">
        <v>1864</v>
      </c>
      <c r="U1252" s="43" t="s">
        <v>1409</v>
      </c>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t="s">
        <v>186</v>
      </c>
      <c r="AW1252" s="3"/>
      <c r="AX1252" s="3"/>
      <c r="AY1252" s="3"/>
      <c r="AZ1252" s="3"/>
      <c r="BA1252" s="3"/>
      <c r="BB1252" s="3"/>
      <c r="BC1252" s="3"/>
      <c r="BD1252" s="3"/>
      <c r="BE1252" s="3"/>
      <c r="BF1252" s="3" t="s">
        <v>21</v>
      </c>
      <c r="BG1252" s="25" t="s">
        <v>1409</v>
      </c>
      <c r="BH1252" s="15" t="s">
        <v>1874</v>
      </c>
      <c r="BI1252" s="15"/>
      <c r="BJ1252" s="15" t="s">
        <v>555</v>
      </c>
      <c r="BK1252" s="15" t="str">
        <f t="shared" si="38"/>
        <v>A</v>
      </c>
      <c r="BL1252" s="15">
        <v>2021</v>
      </c>
      <c r="BM1252" s="11" t="s">
        <v>5882</v>
      </c>
      <c r="BN1252" s="30" t="s">
        <v>1986</v>
      </c>
      <c r="BO1252" s="3"/>
      <c r="BP1252" s="28"/>
      <c r="BQ1252" s="3"/>
      <c r="BR1252" s="27"/>
      <c r="BS1252" s="3"/>
      <c r="BT1252" s="27"/>
      <c r="BU1252" s="3"/>
      <c r="BV1252" s="27"/>
    </row>
    <row r="1253" spans="1:75" s="42" customFormat="1" x14ac:dyDescent="0.35">
      <c r="A1253" s="71">
        <v>1252</v>
      </c>
      <c r="B1253" s="71">
        <v>322</v>
      </c>
      <c r="C1253" s="93" t="s">
        <v>1406</v>
      </c>
      <c r="D1253" s="10" t="s">
        <v>355</v>
      </c>
      <c r="E1253" s="3" t="s">
        <v>1818</v>
      </c>
      <c r="F1253" s="80">
        <v>-22.119</v>
      </c>
      <c r="G1253" s="80">
        <v>44.579000000000001</v>
      </c>
      <c r="H1253" s="9" t="s">
        <v>1424</v>
      </c>
      <c r="I1253" s="8" t="s">
        <v>1046</v>
      </c>
      <c r="J1253" s="3" t="s">
        <v>10</v>
      </c>
      <c r="K1253" s="9" t="s">
        <v>1461</v>
      </c>
      <c r="L1253" s="40">
        <v>690</v>
      </c>
      <c r="M1253" s="40">
        <v>20</v>
      </c>
      <c r="N1253" s="129">
        <v>1290</v>
      </c>
      <c r="O1253" s="129">
        <v>1393</v>
      </c>
      <c r="P1253" s="129">
        <v>1341.5</v>
      </c>
      <c r="Q1253" s="40">
        <v>660</v>
      </c>
      <c r="R1253" s="40">
        <v>557</v>
      </c>
      <c r="S1253" s="40">
        <v>608.5</v>
      </c>
      <c r="T1253" s="7" t="s">
        <v>1864</v>
      </c>
      <c r="U1253" s="43" t="s">
        <v>1407</v>
      </c>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t="s">
        <v>186</v>
      </c>
      <c r="AU1253" s="3" t="s">
        <v>186</v>
      </c>
      <c r="AV1253" s="3"/>
      <c r="AW1253" s="3"/>
      <c r="AX1253" s="3"/>
      <c r="AY1253" s="3"/>
      <c r="AZ1253" s="3"/>
      <c r="BA1253" s="3"/>
      <c r="BB1253" s="3"/>
      <c r="BC1253" s="3"/>
      <c r="BD1253" s="3"/>
      <c r="BE1253" s="3"/>
      <c r="BF1253" s="3" t="s">
        <v>21</v>
      </c>
      <c r="BG1253" s="25" t="s">
        <v>1407</v>
      </c>
      <c r="BH1253" s="15" t="s">
        <v>1874</v>
      </c>
      <c r="BI1253" s="15"/>
      <c r="BJ1253" s="15" t="s">
        <v>555</v>
      </c>
      <c r="BK1253" s="15" t="str">
        <f t="shared" si="38"/>
        <v>A</v>
      </c>
      <c r="BL1253" s="15">
        <v>2021</v>
      </c>
      <c r="BM1253" s="11" t="s">
        <v>4080</v>
      </c>
      <c r="BN1253" s="30" t="s">
        <v>1987</v>
      </c>
      <c r="BO1253" s="3"/>
      <c r="BP1253" s="28"/>
      <c r="BQ1253" s="3"/>
      <c r="BR1253" s="27"/>
      <c r="BS1253" s="3"/>
      <c r="BT1253" s="27"/>
      <c r="BU1253" s="3"/>
      <c r="BV1253" s="27"/>
    </row>
    <row r="1254" spans="1:75" s="42" customFormat="1" x14ac:dyDescent="0.35">
      <c r="A1254" s="71">
        <v>1253</v>
      </c>
      <c r="B1254" s="71">
        <v>322</v>
      </c>
      <c r="C1254" s="93" t="s">
        <v>1406</v>
      </c>
      <c r="D1254" s="10" t="s">
        <v>355</v>
      </c>
      <c r="E1254" s="3" t="s">
        <v>1818</v>
      </c>
      <c r="F1254" s="80">
        <v>-22.119</v>
      </c>
      <c r="G1254" s="80">
        <v>44.579000000000001</v>
      </c>
      <c r="H1254" s="9" t="s">
        <v>1425</v>
      </c>
      <c r="I1254" s="8" t="s">
        <v>1046</v>
      </c>
      <c r="J1254" s="3" t="s">
        <v>10</v>
      </c>
      <c r="K1254" s="9" t="s">
        <v>1462</v>
      </c>
      <c r="L1254" s="40">
        <v>815</v>
      </c>
      <c r="M1254" s="40">
        <v>20</v>
      </c>
      <c r="N1254" s="129">
        <v>1223</v>
      </c>
      <c r="O1254" s="129">
        <v>1281</v>
      </c>
      <c r="P1254" s="129">
        <v>1252</v>
      </c>
      <c r="Q1254" s="40">
        <v>727</v>
      </c>
      <c r="R1254" s="40">
        <v>669</v>
      </c>
      <c r="S1254" s="40">
        <v>698</v>
      </c>
      <c r="T1254" s="7" t="s">
        <v>1864</v>
      </c>
      <c r="U1254" s="43" t="s">
        <v>1407</v>
      </c>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t="s">
        <v>186</v>
      </c>
      <c r="AU1254" s="3" t="s">
        <v>186</v>
      </c>
      <c r="AV1254" s="3"/>
      <c r="AW1254" s="3"/>
      <c r="AX1254" s="3"/>
      <c r="AY1254" s="3"/>
      <c r="AZ1254" s="3"/>
      <c r="BA1254" s="3"/>
      <c r="BB1254" s="3"/>
      <c r="BC1254" s="3"/>
      <c r="BD1254" s="3"/>
      <c r="BE1254" s="3"/>
      <c r="BF1254" s="3" t="s">
        <v>21</v>
      </c>
      <c r="BG1254" s="25" t="s">
        <v>1407</v>
      </c>
      <c r="BH1254" s="15" t="s">
        <v>1874</v>
      </c>
      <c r="BI1254" s="15"/>
      <c r="BJ1254" s="15" t="s">
        <v>555</v>
      </c>
      <c r="BK1254" s="15" t="str">
        <f t="shared" si="38"/>
        <v>A</v>
      </c>
      <c r="BL1254" s="15">
        <v>2021</v>
      </c>
      <c r="BM1254" s="11" t="s">
        <v>5867</v>
      </c>
      <c r="BN1254" s="30" t="s">
        <v>1988</v>
      </c>
      <c r="BO1254" s="3"/>
      <c r="BP1254" s="28"/>
      <c r="BQ1254" s="3"/>
      <c r="BR1254" s="27"/>
      <c r="BS1254" s="3"/>
      <c r="BT1254" s="27"/>
      <c r="BU1254" s="3"/>
      <c r="BV1254" s="27"/>
    </row>
    <row r="1255" spans="1:75" s="42" customFormat="1" x14ac:dyDescent="0.35">
      <c r="A1255" s="71">
        <v>1254</v>
      </c>
      <c r="B1255" s="71">
        <v>322</v>
      </c>
      <c r="C1255" s="93" t="s">
        <v>1406</v>
      </c>
      <c r="D1255" s="10" t="s">
        <v>355</v>
      </c>
      <c r="E1255" s="3" t="s">
        <v>1818</v>
      </c>
      <c r="F1255" s="80">
        <v>-22.119</v>
      </c>
      <c r="G1255" s="80">
        <v>44.579000000000001</v>
      </c>
      <c r="H1255" s="9" t="s">
        <v>1426</v>
      </c>
      <c r="I1255" s="8" t="s">
        <v>1046</v>
      </c>
      <c r="J1255" s="3" t="s">
        <v>10</v>
      </c>
      <c r="K1255" s="9" t="s">
        <v>1463</v>
      </c>
      <c r="L1255" s="40">
        <v>820</v>
      </c>
      <c r="M1255" s="40">
        <v>25</v>
      </c>
      <c r="N1255" s="129">
        <v>1220</v>
      </c>
      <c r="O1255" s="129">
        <v>1281</v>
      </c>
      <c r="P1255" s="129">
        <v>1250.5</v>
      </c>
      <c r="Q1255" s="40">
        <v>730</v>
      </c>
      <c r="R1255" s="40">
        <v>669</v>
      </c>
      <c r="S1255" s="40">
        <v>699.5</v>
      </c>
      <c r="T1255" s="7" t="s">
        <v>1864</v>
      </c>
      <c r="U1255" s="43" t="s">
        <v>1407</v>
      </c>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t="s">
        <v>186</v>
      </c>
      <c r="AU1255" s="3" t="s">
        <v>186</v>
      </c>
      <c r="AV1255" s="3"/>
      <c r="AW1255" s="3"/>
      <c r="AX1255" s="3"/>
      <c r="AY1255" s="3"/>
      <c r="AZ1255" s="3"/>
      <c r="BA1255" s="3"/>
      <c r="BB1255" s="3"/>
      <c r="BC1255" s="3"/>
      <c r="BD1255" s="3"/>
      <c r="BE1255" s="3"/>
      <c r="BF1255" s="3" t="s">
        <v>21</v>
      </c>
      <c r="BG1255" s="25" t="s">
        <v>1407</v>
      </c>
      <c r="BH1255" s="15" t="s">
        <v>1874</v>
      </c>
      <c r="BI1255" s="15"/>
      <c r="BJ1255" s="15" t="s">
        <v>555</v>
      </c>
      <c r="BK1255" s="15" t="str">
        <f t="shared" si="38"/>
        <v>A</v>
      </c>
      <c r="BL1255" s="15">
        <v>2021</v>
      </c>
      <c r="BM1255" s="11" t="s">
        <v>5883</v>
      </c>
      <c r="BN1255" s="30" t="s">
        <v>1989</v>
      </c>
      <c r="BO1255" s="3"/>
      <c r="BP1255" s="28"/>
      <c r="BQ1255" s="3"/>
      <c r="BR1255" s="27"/>
      <c r="BS1255" s="3"/>
      <c r="BT1255" s="27"/>
      <c r="BU1255" s="3"/>
      <c r="BV1255" s="27"/>
    </row>
    <row r="1256" spans="1:75" s="42" customFormat="1" x14ac:dyDescent="0.35">
      <c r="A1256" s="71">
        <v>1255</v>
      </c>
      <c r="B1256" s="71">
        <v>322</v>
      </c>
      <c r="C1256" s="93" t="s">
        <v>1406</v>
      </c>
      <c r="D1256" s="10" t="s">
        <v>355</v>
      </c>
      <c r="E1256" s="3" t="s">
        <v>1818</v>
      </c>
      <c r="F1256" s="80">
        <v>-22.119</v>
      </c>
      <c r="G1256" s="80">
        <v>44.579000000000001</v>
      </c>
      <c r="H1256" s="9" t="s">
        <v>3098</v>
      </c>
      <c r="I1256" s="8" t="s">
        <v>1037</v>
      </c>
      <c r="J1256" s="3" t="s">
        <v>10</v>
      </c>
      <c r="K1256" s="9" t="s">
        <v>3749</v>
      </c>
      <c r="L1256" s="40">
        <v>795</v>
      </c>
      <c r="M1256" s="40">
        <v>20</v>
      </c>
      <c r="N1256" s="129">
        <v>1226</v>
      </c>
      <c r="O1256" s="129">
        <v>1289</v>
      </c>
      <c r="P1256" s="129">
        <v>1257.5</v>
      </c>
      <c r="Q1256" s="40">
        <v>724</v>
      </c>
      <c r="R1256" s="40">
        <v>661</v>
      </c>
      <c r="S1256" s="40">
        <v>692.5</v>
      </c>
      <c r="T1256" s="8" t="s">
        <v>1864</v>
      </c>
      <c r="U1256" s="43" t="s">
        <v>3097</v>
      </c>
      <c r="V1256" s="3"/>
      <c r="W1256" s="3"/>
      <c r="X1256" s="3"/>
      <c r="Y1256" s="3"/>
      <c r="Z1256" s="3"/>
      <c r="AA1256" s="3"/>
      <c r="AB1256" s="3"/>
      <c r="AC1256" s="3"/>
      <c r="AD1256" s="3"/>
      <c r="AE1256" s="3"/>
      <c r="AF1256" s="3"/>
      <c r="AG1256" s="3"/>
      <c r="AH1256" s="3"/>
      <c r="AI1256" s="3"/>
      <c r="AJ1256" s="3"/>
      <c r="AK1256" s="3"/>
      <c r="AL1256" s="3"/>
      <c r="AM1256" s="3"/>
      <c r="AN1256" s="3"/>
      <c r="AO1256" s="3"/>
      <c r="AP1256" s="3" t="s">
        <v>186</v>
      </c>
      <c r="AQ1256" s="3"/>
      <c r="AR1256" s="3"/>
      <c r="AS1256" s="3"/>
      <c r="AT1256" s="3"/>
      <c r="AU1256" s="3"/>
      <c r="AV1256" s="3"/>
      <c r="AW1256" s="3"/>
      <c r="AX1256" s="3"/>
      <c r="AY1256" s="3"/>
      <c r="AZ1256" s="3"/>
      <c r="BA1256" s="3"/>
      <c r="BB1256" s="3"/>
      <c r="BC1256" s="3"/>
      <c r="BD1256" s="3"/>
      <c r="BE1256" s="3"/>
      <c r="BF1256" s="3" t="s">
        <v>21</v>
      </c>
      <c r="BG1256" s="8" t="s">
        <v>4032</v>
      </c>
      <c r="BH1256" s="15" t="s">
        <v>1874</v>
      </c>
      <c r="BI1256" s="15"/>
      <c r="BJ1256" s="15" t="s">
        <v>555</v>
      </c>
      <c r="BK1256" s="15" t="str">
        <f t="shared" si="38"/>
        <v>A</v>
      </c>
      <c r="BL1256" s="15">
        <v>2021</v>
      </c>
      <c r="BM1256" s="11" t="s">
        <v>5884</v>
      </c>
      <c r="BN1256" s="28" t="s">
        <v>3340</v>
      </c>
      <c r="BO1256" s="3"/>
      <c r="BP1256" s="28"/>
      <c r="BQ1256" s="3"/>
      <c r="BR1256" s="27"/>
      <c r="BS1256" s="3"/>
      <c r="BT1256" s="27"/>
      <c r="BU1256" s="3"/>
      <c r="BV1256" s="27"/>
    </row>
    <row r="1257" spans="1:75" s="41" customFormat="1" x14ac:dyDescent="0.35">
      <c r="A1257" s="71">
        <v>1256</v>
      </c>
      <c r="B1257" s="71">
        <v>322</v>
      </c>
      <c r="C1257" s="8" t="s">
        <v>1406</v>
      </c>
      <c r="D1257" s="10" t="s">
        <v>355</v>
      </c>
      <c r="E1257" s="3" t="s">
        <v>1818</v>
      </c>
      <c r="F1257" s="80">
        <v>-22.119</v>
      </c>
      <c r="G1257" s="80">
        <v>44.579000000000001</v>
      </c>
      <c r="H1257" s="8" t="s">
        <v>1046</v>
      </c>
      <c r="I1257" s="8" t="s">
        <v>1046</v>
      </c>
      <c r="J1257" s="3" t="s">
        <v>10</v>
      </c>
      <c r="K1257" s="8" t="s">
        <v>5017</v>
      </c>
      <c r="L1257" s="8">
        <v>700</v>
      </c>
      <c r="M1257" s="8">
        <v>20</v>
      </c>
      <c r="N1257" s="152">
        <v>1287</v>
      </c>
      <c r="O1257" s="152">
        <v>1390</v>
      </c>
      <c r="P1257" s="129">
        <v>1338.5</v>
      </c>
      <c r="Q1257" s="40">
        <v>663</v>
      </c>
      <c r="R1257" s="40">
        <v>560</v>
      </c>
      <c r="S1257" s="40">
        <v>611.5</v>
      </c>
      <c r="T1257" s="8" t="s">
        <v>1864</v>
      </c>
      <c r="U1257" s="16" t="s">
        <v>4589</v>
      </c>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10" t="s">
        <v>21</v>
      </c>
      <c r="BG1257" s="8" t="s">
        <v>5042</v>
      </c>
      <c r="BH1257" s="15" t="s">
        <v>1874</v>
      </c>
      <c r="BI1257" s="15"/>
      <c r="BJ1257" s="15" t="s">
        <v>555</v>
      </c>
      <c r="BK1257" s="15" t="str">
        <f t="shared" si="38"/>
        <v>A</v>
      </c>
      <c r="BL1257" s="15">
        <v>2021</v>
      </c>
      <c r="BM1257" s="11" t="s">
        <v>4587</v>
      </c>
      <c r="BN1257" s="27" t="s">
        <v>4588</v>
      </c>
      <c r="BO1257" s="3"/>
      <c r="BP1257" s="28"/>
      <c r="BQ1257" s="3"/>
      <c r="BR1257" s="27"/>
      <c r="BS1257" s="3"/>
      <c r="BT1257" s="27"/>
      <c r="BU1257" s="3"/>
      <c r="BV1257" s="27"/>
    </row>
    <row r="1258" spans="1:75" s="41" customFormat="1" x14ac:dyDescent="0.35">
      <c r="A1258" s="71">
        <v>1257</v>
      </c>
      <c r="B1258" s="71">
        <v>322</v>
      </c>
      <c r="C1258" s="8" t="s">
        <v>1406</v>
      </c>
      <c r="D1258" s="10" t="s">
        <v>355</v>
      </c>
      <c r="E1258" s="3" t="s">
        <v>1818</v>
      </c>
      <c r="F1258" s="80">
        <v>-22.119</v>
      </c>
      <c r="G1258" s="80">
        <v>44.579000000000001</v>
      </c>
      <c r="H1258" s="8" t="s">
        <v>1046</v>
      </c>
      <c r="I1258" s="8" t="s">
        <v>1046</v>
      </c>
      <c r="J1258" s="3" t="s">
        <v>10</v>
      </c>
      <c r="K1258" s="8" t="s">
        <v>5018</v>
      </c>
      <c r="L1258" s="8">
        <v>680</v>
      </c>
      <c r="M1258" s="8">
        <v>15</v>
      </c>
      <c r="N1258" s="152">
        <v>1295</v>
      </c>
      <c r="O1258" s="152">
        <v>1394</v>
      </c>
      <c r="P1258" s="129">
        <v>1344.5</v>
      </c>
      <c r="Q1258" s="40">
        <v>655</v>
      </c>
      <c r="R1258" s="40">
        <v>556</v>
      </c>
      <c r="S1258" s="40">
        <v>605.5</v>
      </c>
      <c r="T1258" s="8" t="s">
        <v>1864</v>
      </c>
      <c r="U1258" s="16" t="s">
        <v>4589</v>
      </c>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10" t="s">
        <v>21</v>
      </c>
      <c r="BG1258" s="8" t="s">
        <v>5043</v>
      </c>
      <c r="BH1258" s="15" t="s">
        <v>1874</v>
      </c>
      <c r="BI1258" s="15"/>
      <c r="BJ1258" s="15" t="s">
        <v>555</v>
      </c>
      <c r="BK1258" s="15" t="str">
        <f t="shared" si="38"/>
        <v>A</v>
      </c>
      <c r="BL1258" s="15">
        <v>2021</v>
      </c>
      <c r="BM1258" s="11" t="s">
        <v>4587</v>
      </c>
      <c r="BN1258" s="27" t="s">
        <v>4588</v>
      </c>
      <c r="BO1258" s="3"/>
      <c r="BP1258" s="28"/>
      <c r="BQ1258" s="3"/>
      <c r="BR1258" s="27"/>
      <c r="BS1258" s="3"/>
      <c r="BT1258" s="27"/>
      <c r="BU1258" s="3"/>
      <c r="BV1258" s="27"/>
    </row>
    <row r="1259" spans="1:75" s="41" customFormat="1" x14ac:dyDescent="0.35">
      <c r="A1259" s="71">
        <v>1258</v>
      </c>
      <c r="B1259" s="71">
        <v>322</v>
      </c>
      <c r="C1259" s="3" t="s">
        <v>1406</v>
      </c>
      <c r="D1259" s="10" t="s">
        <v>355</v>
      </c>
      <c r="E1259" s="3" t="s">
        <v>1818</v>
      </c>
      <c r="F1259" s="80">
        <v>-22.119</v>
      </c>
      <c r="G1259" s="80">
        <v>44.579000000000001</v>
      </c>
      <c r="H1259" s="8" t="s">
        <v>1046</v>
      </c>
      <c r="I1259" s="8" t="s">
        <v>1046</v>
      </c>
      <c r="J1259" s="3" t="s">
        <v>10</v>
      </c>
      <c r="K1259" s="9" t="s">
        <v>5070</v>
      </c>
      <c r="L1259" s="40">
        <v>790</v>
      </c>
      <c r="M1259" s="40">
        <v>20</v>
      </c>
      <c r="N1259" s="152">
        <v>1226</v>
      </c>
      <c r="O1259" s="152">
        <v>1291</v>
      </c>
      <c r="P1259" s="129">
        <v>1258.5</v>
      </c>
      <c r="Q1259" s="40">
        <v>724</v>
      </c>
      <c r="R1259" s="40">
        <v>659</v>
      </c>
      <c r="S1259" s="40">
        <v>691.5</v>
      </c>
      <c r="T1259" s="8" t="s">
        <v>1864</v>
      </c>
      <c r="U1259" s="16" t="s">
        <v>4589</v>
      </c>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10" t="s">
        <v>21</v>
      </c>
      <c r="BG1259" s="3" t="s">
        <v>5042</v>
      </c>
      <c r="BH1259" s="15" t="s">
        <v>1874</v>
      </c>
      <c r="BI1259" s="15"/>
      <c r="BJ1259" s="15" t="s">
        <v>555</v>
      </c>
      <c r="BK1259" s="15" t="str">
        <f t="shared" si="38"/>
        <v>A</v>
      </c>
      <c r="BL1259" s="15">
        <v>2021</v>
      </c>
      <c r="BM1259" s="11" t="s">
        <v>4587</v>
      </c>
      <c r="BN1259" s="27" t="s">
        <v>4588</v>
      </c>
      <c r="BO1259" s="3"/>
      <c r="BP1259" s="28"/>
      <c r="BQ1259" s="3"/>
      <c r="BR1259" s="27"/>
      <c r="BS1259" s="3"/>
      <c r="BT1259" s="27"/>
      <c r="BU1259" s="3"/>
      <c r="BV1259" s="27"/>
    </row>
    <row r="1260" spans="1:75" s="52" customFormat="1" x14ac:dyDescent="0.35">
      <c r="A1260" s="71">
        <v>1259</v>
      </c>
      <c r="B1260" s="71">
        <v>323</v>
      </c>
      <c r="C1260" s="73" t="s">
        <v>731</v>
      </c>
      <c r="D1260" s="10" t="s">
        <v>355</v>
      </c>
      <c r="E1260" s="3" t="s">
        <v>1815</v>
      </c>
      <c r="F1260" s="119">
        <v>-12.517531129743899</v>
      </c>
      <c r="G1260" s="119">
        <v>49.507836556198498</v>
      </c>
      <c r="H1260" s="7"/>
      <c r="I1260" s="7" t="s">
        <v>515</v>
      </c>
      <c r="J1260" s="3" t="s">
        <v>10</v>
      </c>
      <c r="K1260" s="7" t="s">
        <v>447</v>
      </c>
      <c r="L1260" s="39">
        <v>1300</v>
      </c>
      <c r="M1260" s="39">
        <v>80</v>
      </c>
      <c r="N1260" s="151">
        <v>608</v>
      </c>
      <c r="O1260" s="151">
        <v>967</v>
      </c>
      <c r="P1260" s="129">
        <v>787.5</v>
      </c>
      <c r="Q1260" s="40">
        <v>1342</v>
      </c>
      <c r="R1260" s="40">
        <v>983</v>
      </c>
      <c r="S1260" s="40">
        <v>1162.5</v>
      </c>
      <c r="T1260" s="7" t="s">
        <v>37</v>
      </c>
      <c r="U1260" s="4" t="s">
        <v>2252</v>
      </c>
      <c r="V1260" s="3"/>
      <c r="W1260" s="3"/>
      <c r="X1260" s="3"/>
      <c r="Y1260" s="3"/>
      <c r="Z1260" s="3"/>
      <c r="AA1260" s="3"/>
      <c r="AB1260" s="3"/>
      <c r="AC1260" s="3"/>
      <c r="AD1260" s="3"/>
      <c r="AE1260" s="3"/>
      <c r="AF1260" s="3"/>
      <c r="AG1260" s="3"/>
      <c r="AH1260" s="3"/>
      <c r="AI1260" s="3"/>
      <c r="AJ1260" s="3"/>
      <c r="AK1260" s="3"/>
      <c r="AL1260" s="3"/>
      <c r="AM1260" s="3"/>
      <c r="AN1260" s="3"/>
      <c r="AO1260" s="3"/>
      <c r="AP1260" s="3" t="s">
        <v>186</v>
      </c>
      <c r="AQ1260" s="3" t="s">
        <v>186</v>
      </c>
      <c r="AR1260" s="3" t="s">
        <v>186</v>
      </c>
      <c r="AS1260" s="3"/>
      <c r="AT1260" s="3"/>
      <c r="AU1260" s="3"/>
      <c r="AV1260" s="3"/>
      <c r="AW1260" s="3"/>
      <c r="AX1260" s="3"/>
      <c r="AY1260" s="3"/>
      <c r="AZ1260" s="3"/>
      <c r="BA1260" s="3"/>
      <c r="BB1260" s="3"/>
      <c r="BC1260" s="3"/>
      <c r="BD1260" s="3"/>
      <c r="BE1260" s="10"/>
      <c r="BF1260" s="10" t="s">
        <v>1804</v>
      </c>
      <c r="BG1260" s="10" t="s">
        <v>1662</v>
      </c>
      <c r="BH1260" s="15" t="s">
        <v>556</v>
      </c>
      <c r="BI1260" s="15" t="s">
        <v>1874</v>
      </c>
      <c r="BJ1260" s="17"/>
      <c r="BK1260" s="15" t="str">
        <f t="shared" si="38"/>
        <v>A</v>
      </c>
      <c r="BL1260" s="17">
        <v>1993</v>
      </c>
      <c r="BM1260" s="11" t="s">
        <v>5885</v>
      </c>
      <c r="BN1260" s="30" t="s">
        <v>1990</v>
      </c>
      <c r="BO1260" s="11" t="s">
        <v>6061</v>
      </c>
      <c r="BP1260" s="28"/>
      <c r="BQ1260" s="21" t="s">
        <v>4121</v>
      </c>
      <c r="BR1260" s="29" t="s">
        <v>1974</v>
      </c>
      <c r="BS1260" s="3"/>
      <c r="BT1260" s="27"/>
      <c r="BU1260" s="3"/>
      <c r="BV1260" s="27"/>
      <c r="BW1260" s="51"/>
    </row>
    <row r="1261" spans="1:75" s="52" customFormat="1" x14ac:dyDescent="0.35">
      <c r="A1261" s="71">
        <v>1260</v>
      </c>
      <c r="B1261" s="71">
        <v>323</v>
      </c>
      <c r="C1261" s="73" t="s">
        <v>731</v>
      </c>
      <c r="D1261" s="10" t="s">
        <v>355</v>
      </c>
      <c r="E1261" s="3" t="s">
        <v>1815</v>
      </c>
      <c r="F1261" s="119">
        <v>-12.517531129743899</v>
      </c>
      <c r="G1261" s="119">
        <v>49.507836556198498</v>
      </c>
      <c r="H1261" s="7" t="s">
        <v>2727</v>
      </c>
      <c r="I1261" s="7" t="s">
        <v>2748</v>
      </c>
      <c r="J1261" s="3" t="s">
        <v>10</v>
      </c>
      <c r="K1261" s="7" t="s">
        <v>2728</v>
      </c>
      <c r="L1261" s="39">
        <v>1680</v>
      </c>
      <c r="M1261" s="39">
        <v>65</v>
      </c>
      <c r="N1261" s="151">
        <v>246</v>
      </c>
      <c r="O1261" s="151">
        <v>546</v>
      </c>
      <c r="P1261" s="129">
        <v>396</v>
      </c>
      <c r="Q1261" s="40">
        <v>1704</v>
      </c>
      <c r="R1261" s="40">
        <v>1404</v>
      </c>
      <c r="S1261" s="40">
        <v>1554</v>
      </c>
      <c r="T1261" s="7" t="s">
        <v>144</v>
      </c>
      <c r="U1261" s="4" t="s">
        <v>2252</v>
      </c>
      <c r="V1261" s="3"/>
      <c r="W1261" s="3"/>
      <c r="X1261" s="3"/>
      <c r="Y1261" s="3"/>
      <c r="Z1261" s="3"/>
      <c r="AA1261" s="3"/>
      <c r="AB1261" s="3"/>
      <c r="AC1261" s="3"/>
      <c r="AD1261" s="3"/>
      <c r="AE1261" s="3"/>
      <c r="AF1261" s="3"/>
      <c r="AG1261" s="3"/>
      <c r="AH1261" s="3"/>
      <c r="AI1261" s="3"/>
      <c r="AJ1261" s="3"/>
      <c r="AK1261" s="3"/>
      <c r="AL1261" s="3"/>
      <c r="AM1261" s="3"/>
      <c r="AN1261" s="3"/>
      <c r="AO1261" s="3"/>
      <c r="AP1261" s="3" t="s">
        <v>186</v>
      </c>
      <c r="AQ1261" s="3" t="s">
        <v>6</v>
      </c>
      <c r="AR1261" s="3" t="s">
        <v>186</v>
      </c>
      <c r="AS1261" s="3"/>
      <c r="AT1261" s="3"/>
      <c r="AU1261" s="3"/>
      <c r="AV1261" s="3"/>
      <c r="AW1261" s="3"/>
      <c r="AX1261" s="3"/>
      <c r="AY1261" s="3"/>
      <c r="AZ1261" s="3"/>
      <c r="BA1261" s="3"/>
      <c r="BB1261" s="3"/>
      <c r="BC1261" s="3"/>
      <c r="BD1261" s="3"/>
      <c r="BE1261" s="10"/>
      <c r="BF1261" s="10" t="s">
        <v>4118</v>
      </c>
      <c r="BG1261" s="10"/>
      <c r="BH1261" s="15" t="s">
        <v>556</v>
      </c>
      <c r="BI1261" s="15" t="s">
        <v>1874</v>
      </c>
      <c r="BJ1261" s="17"/>
      <c r="BK1261" s="15" t="str">
        <f t="shared" si="38"/>
        <v>A</v>
      </c>
      <c r="BL1261" s="17">
        <v>1993</v>
      </c>
      <c r="BM1261" s="11" t="s">
        <v>5885</v>
      </c>
      <c r="BN1261" s="30" t="s">
        <v>1990</v>
      </c>
      <c r="BO1261" s="8"/>
      <c r="BP1261" s="28"/>
      <c r="BQ1261" s="117"/>
      <c r="BR1261" s="32"/>
      <c r="BS1261" s="3"/>
      <c r="BT1261" s="27"/>
      <c r="BU1261" s="3"/>
      <c r="BV1261" s="27"/>
      <c r="BW1261" s="51"/>
    </row>
    <row r="1262" spans="1:75" s="52" customFormat="1" ht="31" customHeight="1" x14ac:dyDescent="0.35">
      <c r="A1262" s="71">
        <v>1261</v>
      </c>
      <c r="B1262" s="71">
        <v>323</v>
      </c>
      <c r="C1262" s="73" t="s">
        <v>731</v>
      </c>
      <c r="D1262" s="10" t="s">
        <v>355</v>
      </c>
      <c r="E1262" s="3" t="s">
        <v>1815</v>
      </c>
      <c r="F1262" s="119">
        <v>-12.517531129743899</v>
      </c>
      <c r="G1262" s="119">
        <v>49.507836556198498</v>
      </c>
      <c r="H1262" s="7" t="s">
        <v>558</v>
      </c>
      <c r="I1262" s="7" t="s">
        <v>516</v>
      </c>
      <c r="J1262" s="3" t="s">
        <v>450</v>
      </c>
      <c r="K1262" s="7" t="s">
        <v>5053</v>
      </c>
      <c r="L1262" s="39">
        <v>3470</v>
      </c>
      <c r="M1262" s="39">
        <v>370</v>
      </c>
      <c r="N1262" s="151">
        <v>-2197</v>
      </c>
      <c r="O1262" s="151">
        <v>-717</v>
      </c>
      <c r="P1262" s="129">
        <v>-1457</v>
      </c>
      <c r="Q1262" s="40">
        <v>4147</v>
      </c>
      <c r="R1262" s="40">
        <v>2667</v>
      </c>
      <c r="S1262" s="40">
        <v>3407</v>
      </c>
      <c r="T1262" s="7" t="s">
        <v>1034</v>
      </c>
      <c r="U1262" s="19"/>
      <c r="V1262" s="3"/>
      <c r="W1262" s="3"/>
      <c r="X1262" s="3"/>
      <c r="Y1262" s="3"/>
      <c r="Z1262" s="3"/>
      <c r="AA1262" s="3"/>
      <c r="AB1262" s="3"/>
      <c r="AC1262" s="3"/>
      <c r="AD1262" s="3"/>
      <c r="AE1262" s="3"/>
      <c r="AF1262" s="3"/>
      <c r="AG1262" s="3"/>
      <c r="AH1262" s="3"/>
      <c r="AI1262" s="3"/>
      <c r="AJ1262" s="3"/>
      <c r="AK1262" s="3"/>
      <c r="AL1262" s="3"/>
      <c r="AM1262" s="3"/>
      <c r="AN1262" s="3"/>
      <c r="AO1262" s="3"/>
      <c r="AP1262" s="3" t="s">
        <v>186</v>
      </c>
      <c r="AQ1262" s="3" t="s">
        <v>186</v>
      </c>
      <c r="AR1262" s="3" t="s">
        <v>186</v>
      </c>
      <c r="AS1262" s="3"/>
      <c r="AT1262" s="3"/>
      <c r="AU1262" s="3"/>
      <c r="AV1262" s="3"/>
      <c r="AW1262" s="3"/>
      <c r="AX1262" s="3"/>
      <c r="AY1262" s="3"/>
      <c r="AZ1262" s="3"/>
      <c r="BA1262" s="3"/>
      <c r="BB1262" s="3"/>
      <c r="BC1262" s="3"/>
      <c r="BD1262" s="3"/>
      <c r="BE1262" s="10"/>
      <c r="BF1262" s="10" t="s">
        <v>4118</v>
      </c>
      <c r="BG1262" s="10" t="s">
        <v>580</v>
      </c>
      <c r="BH1262" s="15" t="s">
        <v>1874</v>
      </c>
      <c r="BI1262" s="15"/>
      <c r="BJ1262" s="17"/>
      <c r="BK1262" s="15"/>
      <c r="BL1262" s="17">
        <v>2013</v>
      </c>
      <c r="BM1262" s="11" t="s">
        <v>5886</v>
      </c>
      <c r="BN1262" s="30" t="s">
        <v>1991</v>
      </c>
      <c r="BO1262" s="3"/>
      <c r="BP1262" s="28"/>
      <c r="BQ1262" s="3"/>
      <c r="BR1262" s="27"/>
      <c r="BS1262" s="3"/>
      <c r="BT1262" s="27"/>
      <c r="BU1262" s="3"/>
      <c r="BV1262" s="27"/>
      <c r="BW1262" s="51"/>
    </row>
    <row r="1263" spans="1:75" s="52" customFormat="1" ht="31" customHeight="1" x14ac:dyDescent="0.35">
      <c r="A1263" s="71">
        <v>1262</v>
      </c>
      <c r="B1263" s="71">
        <v>323</v>
      </c>
      <c r="C1263" s="73" t="s">
        <v>731</v>
      </c>
      <c r="D1263" s="10" t="s">
        <v>355</v>
      </c>
      <c r="E1263" s="3" t="s">
        <v>1815</v>
      </c>
      <c r="F1263" s="119">
        <v>-12.517531129743899</v>
      </c>
      <c r="G1263" s="119">
        <v>49.507836556198498</v>
      </c>
      <c r="H1263" s="7" t="s">
        <v>559</v>
      </c>
      <c r="I1263" s="7" t="s">
        <v>517</v>
      </c>
      <c r="J1263" s="3" t="s">
        <v>450</v>
      </c>
      <c r="K1263" s="7" t="s">
        <v>5051</v>
      </c>
      <c r="L1263" s="39">
        <v>4380</v>
      </c>
      <c r="M1263" s="39">
        <v>400</v>
      </c>
      <c r="N1263" s="151">
        <v>-3167</v>
      </c>
      <c r="O1263" s="151">
        <v>-1567</v>
      </c>
      <c r="P1263" s="129">
        <v>-2367</v>
      </c>
      <c r="Q1263" s="40">
        <v>5117</v>
      </c>
      <c r="R1263" s="40">
        <v>3517</v>
      </c>
      <c r="S1263" s="40">
        <v>4317</v>
      </c>
      <c r="T1263" s="7" t="s">
        <v>1034</v>
      </c>
      <c r="U1263" s="19"/>
      <c r="V1263" s="3"/>
      <c r="W1263" s="3"/>
      <c r="X1263" s="3"/>
      <c r="Y1263" s="3"/>
      <c r="Z1263" s="3"/>
      <c r="AA1263" s="3"/>
      <c r="AB1263" s="3"/>
      <c r="AC1263" s="3"/>
      <c r="AD1263" s="3"/>
      <c r="AE1263" s="3"/>
      <c r="AF1263" s="3"/>
      <c r="AG1263" s="3"/>
      <c r="AH1263" s="3"/>
      <c r="AI1263" s="3"/>
      <c r="AJ1263" s="3"/>
      <c r="AK1263" s="3"/>
      <c r="AL1263" s="3"/>
      <c r="AM1263" s="3"/>
      <c r="AN1263" s="3"/>
      <c r="AO1263" s="3"/>
      <c r="AP1263" s="3" t="s">
        <v>186</v>
      </c>
      <c r="AQ1263" s="3" t="s">
        <v>186</v>
      </c>
      <c r="AR1263" s="3" t="s">
        <v>186</v>
      </c>
      <c r="AS1263" s="3"/>
      <c r="AT1263" s="3"/>
      <c r="AU1263" s="3"/>
      <c r="AV1263" s="3"/>
      <c r="AW1263" s="3"/>
      <c r="AX1263" s="3"/>
      <c r="AY1263" s="3"/>
      <c r="AZ1263" s="3"/>
      <c r="BA1263" s="3"/>
      <c r="BB1263" s="3"/>
      <c r="BC1263" s="3"/>
      <c r="BD1263" s="3"/>
      <c r="BE1263" s="10"/>
      <c r="BF1263" s="10" t="s">
        <v>4118</v>
      </c>
      <c r="BG1263" s="10" t="s">
        <v>580</v>
      </c>
      <c r="BH1263" s="15" t="s">
        <v>1874</v>
      </c>
      <c r="BI1263" s="15"/>
      <c r="BJ1263" s="17"/>
      <c r="BK1263" s="15"/>
      <c r="BL1263" s="17">
        <v>2013</v>
      </c>
      <c r="BM1263" s="11" t="s">
        <v>5887</v>
      </c>
      <c r="BN1263" s="30" t="s">
        <v>1991</v>
      </c>
      <c r="BO1263" s="3"/>
      <c r="BP1263" s="28"/>
      <c r="BQ1263" s="3"/>
      <c r="BR1263" s="27"/>
      <c r="BS1263" s="3"/>
      <c r="BT1263" s="27"/>
      <c r="BU1263" s="3"/>
      <c r="BV1263" s="27"/>
      <c r="BW1263" s="51"/>
    </row>
    <row r="1264" spans="1:75" s="52" customFormat="1" x14ac:dyDescent="0.35">
      <c r="A1264" s="71">
        <v>1263</v>
      </c>
      <c r="B1264" s="71">
        <v>323</v>
      </c>
      <c r="C1264" s="73" t="s">
        <v>731</v>
      </c>
      <c r="D1264" s="10" t="s">
        <v>355</v>
      </c>
      <c r="E1264" s="3" t="s">
        <v>1815</v>
      </c>
      <c r="F1264" s="119">
        <v>-12.517531129743899</v>
      </c>
      <c r="G1264" s="119">
        <v>49.507836556198498</v>
      </c>
      <c r="H1264" s="7" t="s">
        <v>559</v>
      </c>
      <c r="I1264" s="7" t="s">
        <v>518</v>
      </c>
      <c r="J1264" s="3" t="s">
        <v>450</v>
      </c>
      <c r="K1264" s="7" t="s">
        <v>5052</v>
      </c>
      <c r="L1264" s="39">
        <v>930</v>
      </c>
      <c r="M1264" s="39">
        <v>90</v>
      </c>
      <c r="N1264" s="151">
        <v>903</v>
      </c>
      <c r="O1264" s="151">
        <v>1263</v>
      </c>
      <c r="P1264" s="129">
        <v>1083</v>
      </c>
      <c r="Q1264" s="40">
        <v>1047</v>
      </c>
      <c r="R1264" s="40">
        <v>687</v>
      </c>
      <c r="S1264" s="40">
        <v>867</v>
      </c>
      <c r="T1264" s="7" t="s">
        <v>1034</v>
      </c>
      <c r="U1264" s="19"/>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t="s">
        <v>186</v>
      </c>
      <c r="BE1264" s="10" t="s">
        <v>1854</v>
      </c>
      <c r="BF1264" s="10" t="s">
        <v>1824</v>
      </c>
      <c r="BG1264" s="10" t="s">
        <v>581</v>
      </c>
      <c r="BH1264" s="15" t="s">
        <v>556</v>
      </c>
      <c r="BI1264" s="17"/>
      <c r="BJ1264" s="17"/>
      <c r="BK1264" s="15"/>
      <c r="BL1264" s="17">
        <v>2013</v>
      </c>
      <c r="BM1264" s="11" t="s">
        <v>5888</v>
      </c>
      <c r="BN1264" s="30" t="s">
        <v>1991</v>
      </c>
      <c r="BO1264" s="3"/>
      <c r="BP1264" s="28"/>
      <c r="BQ1264" s="3"/>
      <c r="BR1264" s="27"/>
      <c r="BS1264" s="3"/>
      <c r="BT1264" s="27"/>
      <c r="BU1264" s="3"/>
      <c r="BV1264" s="27"/>
      <c r="BW1264" s="51"/>
    </row>
    <row r="1265" spans="1:75" s="52" customFormat="1" x14ac:dyDescent="0.35">
      <c r="A1265" s="71">
        <v>1264</v>
      </c>
      <c r="B1265" s="71">
        <v>323</v>
      </c>
      <c r="C1265" s="73" t="s">
        <v>731</v>
      </c>
      <c r="D1265" s="10" t="s">
        <v>355</v>
      </c>
      <c r="E1265" s="3" t="s">
        <v>1815</v>
      </c>
      <c r="F1265" s="119">
        <v>-12.517531129743899</v>
      </c>
      <c r="G1265" s="119">
        <v>49.507836556198498</v>
      </c>
      <c r="H1265" s="7" t="s">
        <v>559</v>
      </c>
      <c r="I1265" s="7" t="s">
        <v>519</v>
      </c>
      <c r="J1265" s="3" t="s">
        <v>450</v>
      </c>
      <c r="K1265" s="7" t="s">
        <v>5054</v>
      </c>
      <c r="L1265" s="39">
        <v>2700</v>
      </c>
      <c r="M1265" s="39">
        <v>230</v>
      </c>
      <c r="N1265" s="151">
        <v>-1147</v>
      </c>
      <c r="O1265" s="151">
        <v>-227</v>
      </c>
      <c r="P1265" s="129">
        <v>-687</v>
      </c>
      <c r="Q1265" s="40">
        <v>3097</v>
      </c>
      <c r="R1265" s="40">
        <v>2177</v>
      </c>
      <c r="S1265" s="40">
        <v>2637</v>
      </c>
      <c r="T1265" s="7" t="s">
        <v>1034</v>
      </c>
      <c r="U1265" s="19"/>
      <c r="V1265" s="3"/>
      <c r="W1265" s="3"/>
      <c r="X1265" s="3"/>
      <c r="Y1265" s="3"/>
      <c r="Z1265" s="3"/>
      <c r="AA1265" s="3"/>
      <c r="AB1265" s="3"/>
      <c r="AC1265" s="3"/>
      <c r="AD1265" s="3"/>
      <c r="AE1265" s="3"/>
      <c r="AF1265" s="3"/>
      <c r="AG1265" s="3"/>
      <c r="AH1265" s="3"/>
      <c r="AI1265" s="3"/>
      <c r="AJ1265" s="3"/>
      <c r="AK1265" s="3"/>
      <c r="AL1265" s="3"/>
      <c r="AM1265" s="3"/>
      <c r="AN1265" s="3"/>
      <c r="AO1265" s="3"/>
      <c r="AP1265" s="3" t="s">
        <v>186</v>
      </c>
      <c r="AQ1265" s="3" t="s">
        <v>186</v>
      </c>
      <c r="AR1265" s="3" t="s">
        <v>186</v>
      </c>
      <c r="AS1265" s="3"/>
      <c r="AT1265" s="3"/>
      <c r="AU1265" s="3"/>
      <c r="AV1265" s="3"/>
      <c r="AW1265" s="3"/>
      <c r="AX1265" s="3"/>
      <c r="AY1265" s="3"/>
      <c r="AZ1265" s="3"/>
      <c r="BA1265" s="3"/>
      <c r="BB1265" s="3"/>
      <c r="BC1265" s="3"/>
      <c r="BD1265" s="3"/>
      <c r="BE1265" s="10"/>
      <c r="BF1265" s="10" t="s">
        <v>4118</v>
      </c>
      <c r="BG1265" s="10"/>
      <c r="BH1265" s="15" t="s">
        <v>1874</v>
      </c>
      <c r="BI1265" s="15"/>
      <c r="BJ1265" s="17"/>
      <c r="BK1265" s="15"/>
      <c r="BL1265" s="17">
        <v>2013</v>
      </c>
      <c r="BM1265" s="11" t="s">
        <v>5889</v>
      </c>
      <c r="BN1265" s="30" t="s">
        <v>1991</v>
      </c>
      <c r="BO1265" s="3"/>
      <c r="BP1265" s="28"/>
      <c r="BQ1265" s="3"/>
      <c r="BR1265" s="27"/>
      <c r="BS1265" s="3"/>
      <c r="BT1265" s="27"/>
      <c r="BU1265" s="3"/>
      <c r="BV1265" s="27"/>
      <c r="BW1265" s="51"/>
    </row>
    <row r="1266" spans="1:75" s="52" customFormat="1" x14ac:dyDescent="0.35">
      <c r="A1266" s="71">
        <v>1265</v>
      </c>
      <c r="B1266" s="71">
        <v>323</v>
      </c>
      <c r="C1266" s="73" t="s">
        <v>731</v>
      </c>
      <c r="D1266" s="10" t="s">
        <v>355</v>
      </c>
      <c r="E1266" s="3" t="s">
        <v>1815</v>
      </c>
      <c r="F1266" s="119">
        <v>-12.517531129743899</v>
      </c>
      <c r="G1266" s="119">
        <v>49.507836556198498</v>
      </c>
      <c r="H1266" s="7" t="s">
        <v>558</v>
      </c>
      <c r="I1266" s="7" t="s">
        <v>520</v>
      </c>
      <c r="J1266" s="3" t="s">
        <v>450</v>
      </c>
      <c r="K1266" s="7" t="s">
        <v>5055</v>
      </c>
      <c r="L1266" s="39">
        <v>1330</v>
      </c>
      <c r="M1266" s="39">
        <v>130</v>
      </c>
      <c r="N1266" s="151">
        <v>423</v>
      </c>
      <c r="O1266" s="151">
        <v>943</v>
      </c>
      <c r="P1266" s="129">
        <v>683</v>
      </c>
      <c r="Q1266" s="40">
        <v>1527</v>
      </c>
      <c r="R1266" s="40">
        <v>1007</v>
      </c>
      <c r="S1266" s="40">
        <v>1267</v>
      </c>
      <c r="T1266" s="7" t="s">
        <v>1034</v>
      </c>
      <c r="U1266" s="19"/>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10"/>
      <c r="BF1266" s="10" t="s">
        <v>4118</v>
      </c>
      <c r="BG1266" s="10"/>
      <c r="BH1266" s="15" t="s">
        <v>1874</v>
      </c>
      <c r="BI1266" s="15"/>
      <c r="BJ1266" s="17"/>
      <c r="BK1266" s="15"/>
      <c r="BL1266" s="17">
        <v>2013</v>
      </c>
      <c r="BM1266" s="11" t="s">
        <v>5890</v>
      </c>
      <c r="BN1266" s="30" t="s">
        <v>1991</v>
      </c>
      <c r="BO1266" s="3"/>
      <c r="BP1266" s="28"/>
      <c r="BQ1266" s="3"/>
      <c r="BR1266" s="27"/>
      <c r="BS1266" s="3"/>
      <c r="BT1266" s="27"/>
      <c r="BU1266" s="3"/>
      <c r="BV1266" s="27"/>
      <c r="BW1266" s="51"/>
    </row>
    <row r="1267" spans="1:75" s="52" customFormat="1" x14ac:dyDescent="0.35">
      <c r="A1267" s="71">
        <v>1266</v>
      </c>
      <c r="B1267" s="71">
        <v>323</v>
      </c>
      <c r="C1267" s="73" t="s">
        <v>731</v>
      </c>
      <c r="D1267" s="10" t="s">
        <v>355</v>
      </c>
      <c r="E1267" s="3" t="s">
        <v>1815</v>
      </c>
      <c r="F1267" s="119">
        <v>-12.517531129743899</v>
      </c>
      <c r="G1267" s="119">
        <v>49.507836556198498</v>
      </c>
      <c r="H1267" s="7" t="s">
        <v>558</v>
      </c>
      <c r="I1267" s="7" t="s">
        <v>521</v>
      </c>
      <c r="J1267" s="3" t="s">
        <v>450</v>
      </c>
      <c r="K1267" s="7" t="s">
        <v>5056</v>
      </c>
      <c r="L1267" s="39">
        <v>2210</v>
      </c>
      <c r="M1267" s="39">
        <v>190</v>
      </c>
      <c r="N1267" s="151">
        <v>-577</v>
      </c>
      <c r="O1267" s="151">
        <v>183</v>
      </c>
      <c r="P1267" s="129">
        <v>-197</v>
      </c>
      <c r="Q1267" s="40">
        <v>2527</v>
      </c>
      <c r="R1267" s="40">
        <v>1767</v>
      </c>
      <c r="S1267" s="40">
        <v>2147</v>
      </c>
      <c r="T1267" s="7" t="s">
        <v>1034</v>
      </c>
      <c r="U1267" s="19"/>
      <c r="V1267" s="3"/>
      <c r="W1267" s="3"/>
      <c r="X1267" s="3"/>
      <c r="Y1267" s="3"/>
      <c r="Z1267" s="3"/>
      <c r="AA1267" s="3"/>
      <c r="AB1267" s="3"/>
      <c r="AC1267" s="3"/>
      <c r="AD1267" s="3"/>
      <c r="AE1267" s="3"/>
      <c r="AF1267" s="3"/>
      <c r="AG1267" s="3"/>
      <c r="AH1267" s="3"/>
      <c r="AI1267" s="3"/>
      <c r="AJ1267" s="3"/>
      <c r="AK1267" s="3"/>
      <c r="AL1267" s="3"/>
      <c r="AM1267" s="3"/>
      <c r="AN1267" s="3"/>
      <c r="AO1267" s="3"/>
      <c r="AP1267" s="3" t="s">
        <v>186</v>
      </c>
      <c r="AQ1267" s="3" t="s">
        <v>186</v>
      </c>
      <c r="AR1267" s="3" t="s">
        <v>186</v>
      </c>
      <c r="AS1267" s="3"/>
      <c r="AT1267" s="3"/>
      <c r="AU1267" s="3"/>
      <c r="AV1267" s="3"/>
      <c r="AW1267" s="3"/>
      <c r="AX1267" s="3"/>
      <c r="AY1267" s="3"/>
      <c r="AZ1267" s="3"/>
      <c r="BA1267" s="3"/>
      <c r="BB1267" s="3"/>
      <c r="BC1267" s="3"/>
      <c r="BD1267" s="3"/>
      <c r="BE1267" s="10"/>
      <c r="BF1267" s="10" t="s">
        <v>4118</v>
      </c>
      <c r="BG1267" s="10"/>
      <c r="BH1267" s="15" t="s">
        <v>1874</v>
      </c>
      <c r="BI1267" s="15"/>
      <c r="BJ1267" s="17"/>
      <c r="BK1267" s="15"/>
      <c r="BL1267" s="17">
        <v>2013</v>
      </c>
      <c r="BM1267" s="11" t="s">
        <v>5891</v>
      </c>
      <c r="BN1267" s="30" t="s">
        <v>1991</v>
      </c>
      <c r="BO1267" s="3"/>
      <c r="BP1267" s="28"/>
      <c r="BQ1267" s="3"/>
      <c r="BR1267" s="27"/>
      <c r="BS1267" s="3"/>
      <c r="BT1267" s="27"/>
      <c r="BU1267" s="3"/>
      <c r="BV1267" s="27"/>
      <c r="BW1267" s="51"/>
    </row>
    <row r="1268" spans="1:75" s="52" customFormat="1" x14ac:dyDescent="0.35">
      <c r="A1268" s="71">
        <v>1267</v>
      </c>
      <c r="B1268" s="71">
        <v>323</v>
      </c>
      <c r="C1268" s="73" t="s">
        <v>731</v>
      </c>
      <c r="D1268" s="10" t="s">
        <v>355</v>
      </c>
      <c r="E1268" s="3" t="s">
        <v>1815</v>
      </c>
      <c r="F1268" s="119">
        <v>-12.517531129743899</v>
      </c>
      <c r="G1268" s="119">
        <v>49.507836556198498</v>
      </c>
      <c r="H1268" s="7"/>
      <c r="I1268" s="7" t="s">
        <v>521</v>
      </c>
      <c r="J1268" s="3" t="s">
        <v>10</v>
      </c>
      <c r="K1268" s="7" t="s">
        <v>451</v>
      </c>
      <c r="L1268" s="39">
        <v>1460</v>
      </c>
      <c r="M1268" s="39">
        <v>40</v>
      </c>
      <c r="N1268" s="151">
        <v>552</v>
      </c>
      <c r="O1268" s="151">
        <v>663</v>
      </c>
      <c r="P1268" s="129">
        <v>607.5</v>
      </c>
      <c r="Q1268" s="40">
        <v>1398</v>
      </c>
      <c r="R1268" s="40">
        <v>1287</v>
      </c>
      <c r="S1268" s="40">
        <v>1342.5</v>
      </c>
      <c r="T1268" s="7" t="s">
        <v>37</v>
      </c>
      <c r="U1268" s="4" t="s">
        <v>2252</v>
      </c>
      <c r="V1268" s="3"/>
      <c r="W1268" s="3"/>
      <c r="X1268" s="3"/>
      <c r="Y1268" s="3"/>
      <c r="Z1268" s="3"/>
      <c r="AA1268" s="3"/>
      <c r="AB1268" s="3"/>
      <c r="AC1268" s="3"/>
      <c r="AD1268" s="3"/>
      <c r="AE1268" s="3"/>
      <c r="AF1268" s="3"/>
      <c r="AG1268" s="3"/>
      <c r="AH1268" s="3"/>
      <c r="AI1268" s="3"/>
      <c r="AJ1268" s="3"/>
      <c r="AK1268" s="3"/>
      <c r="AL1268" s="3"/>
      <c r="AM1268" s="3"/>
      <c r="AN1268" s="3"/>
      <c r="AO1268" s="3"/>
      <c r="AP1268" s="3" t="s">
        <v>186</v>
      </c>
      <c r="AQ1268" s="3" t="s">
        <v>186</v>
      </c>
      <c r="AR1268" s="3" t="s">
        <v>186</v>
      </c>
      <c r="AS1268" s="3"/>
      <c r="AT1268" s="3"/>
      <c r="AU1268" s="3"/>
      <c r="AV1268" s="3"/>
      <c r="AW1268" s="3"/>
      <c r="AX1268" s="3"/>
      <c r="AY1268" s="3"/>
      <c r="AZ1268" s="3"/>
      <c r="BA1268" s="3"/>
      <c r="BB1268" s="3"/>
      <c r="BC1268" s="3"/>
      <c r="BD1268" s="3"/>
      <c r="BE1268" s="10"/>
      <c r="BF1268" s="10" t="s">
        <v>4118</v>
      </c>
      <c r="BG1268" s="10" t="s">
        <v>582</v>
      </c>
      <c r="BH1268" s="15" t="s">
        <v>556</v>
      </c>
      <c r="BI1268" s="15" t="s">
        <v>1874</v>
      </c>
      <c r="BJ1268" s="17"/>
      <c r="BK1268" s="15" t="str">
        <f t="shared" ref="BK1268:BK1290" si="39">IF(BL1268&gt;1988,"A",IF(BL1268&gt;1971,"B","C"))</f>
        <v>A</v>
      </c>
      <c r="BL1268" s="17">
        <v>2013</v>
      </c>
      <c r="BM1268" s="11" t="s">
        <v>5892</v>
      </c>
      <c r="BN1268" s="30" t="s">
        <v>1991</v>
      </c>
      <c r="BO1268" s="3"/>
      <c r="BP1268" s="28"/>
      <c r="BQ1268" s="3"/>
      <c r="BR1268" s="27"/>
      <c r="BS1268" s="3"/>
      <c r="BT1268" s="27"/>
      <c r="BU1268" s="3"/>
      <c r="BV1268" s="27"/>
      <c r="BW1268" s="51"/>
    </row>
    <row r="1269" spans="1:75" s="52" customFormat="1" x14ac:dyDescent="0.35">
      <c r="A1269" s="71">
        <v>1268</v>
      </c>
      <c r="B1269" s="71">
        <v>323</v>
      </c>
      <c r="C1269" s="73" t="s">
        <v>731</v>
      </c>
      <c r="D1269" s="10" t="s">
        <v>355</v>
      </c>
      <c r="E1269" s="3" t="s">
        <v>1815</v>
      </c>
      <c r="F1269" s="119">
        <v>-12.517531129743899</v>
      </c>
      <c r="G1269" s="119">
        <v>49.507836556198498</v>
      </c>
      <c r="H1269" s="7"/>
      <c r="I1269" s="7" t="s">
        <v>522</v>
      </c>
      <c r="J1269" s="3" t="s">
        <v>10</v>
      </c>
      <c r="K1269" s="7" t="s">
        <v>452</v>
      </c>
      <c r="L1269" s="39">
        <v>1070</v>
      </c>
      <c r="M1269" s="39">
        <v>40</v>
      </c>
      <c r="N1269" s="151">
        <v>891</v>
      </c>
      <c r="O1269" s="151">
        <v>1130</v>
      </c>
      <c r="P1269" s="129">
        <v>1010.5</v>
      </c>
      <c r="Q1269" s="40">
        <v>1059</v>
      </c>
      <c r="R1269" s="40">
        <v>820</v>
      </c>
      <c r="S1269" s="40">
        <v>939.5</v>
      </c>
      <c r="T1269" s="7" t="s">
        <v>37</v>
      </c>
      <c r="U1269" s="4" t="s">
        <v>2252</v>
      </c>
      <c r="V1269" s="3"/>
      <c r="W1269" s="3"/>
      <c r="X1269" s="3"/>
      <c r="Y1269" s="3"/>
      <c r="Z1269" s="3"/>
      <c r="AA1269" s="3"/>
      <c r="AB1269" s="3"/>
      <c r="AC1269" s="3"/>
      <c r="AD1269" s="3"/>
      <c r="AE1269" s="3"/>
      <c r="AF1269" s="3"/>
      <c r="AG1269" s="3"/>
      <c r="AH1269" s="3"/>
      <c r="AI1269" s="3"/>
      <c r="AJ1269" s="3"/>
      <c r="AK1269" s="3"/>
      <c r="AL1269" s="3"/>
      <c r="AM1269" s="3"/>
      <c r="AN1269" s="3"/>
      <c r="AO1269" s="3"/>
      <c r="AP1269" s="3" t="s">
        <v>186</v>
      </c>
      <c r="AQ1269" s="3" t="s">
        <v>186</v>
      </c>
      <c r="AR1269" s="3" t="s">
        <v>186</v>
      </c>
      <c r="AS1269" s="3"/>
      <c r="AT1269" s="3"/>
      <c r="AU1269" s="3"/>
      <c r="AV1269" s="3"/>
      <c r="AW1269" s="3"/>
      <c r="AX1269" s="3"/>
      <c r="AY1269" s="3"/>
      <c r="AZ1269" s="3"/>
      <c r="BA1269" s="3"/>
      <c r="BB1269" s="3"/>
      <c r="BC1269" s="3"/>
      <c r="BD1269" s="3"/>
      <c r="BE1269" s="10"/>
      <c r="BF1269" s="10" t="s">
        <v>4118</v>
      </c>
      <c r="BG1269" s="10" t="s">
        <v>1663</v>
      </c>
      <c r="BH1269" s="15" t="s">
        <v>1874</v>
      </c>
      <c r="BI1269" s="15" t="s">
        <v>1874</v>
      </c>
      <c r="BJ1269" s="17"/>
      <c r="BK1269" s="15" t="str">
        <f t="shared" si="39"/>
        <v>A</v>
      </c>
      <c r="BL1269" s="17">
        <v>2013</v>
      </c>
      <c r="BM1269" s="11" t="s">
        <v>5893</v>
      </c>
      <c r="BN1269" s="30" t="s">
        <v>1991</v>
      </c>
      <c r="BO1269" s="3"/>
      <c r="BP1269" s="28"/>
      <c r="BQ1269" s="3"/>
      <c r="BR1269" s="27"/>
      <c r="BS1269" s="3"/>
      <c r="BT1269" s="27"/>
      <c r="BU1269" s="3"/>
      <c r="BV1269" s="27"/>
      <c r="BW1269" s="51"/>
    </row>
    <row r="1270" spans="1:75" s="52" customFormat="1" x14ac:dyDescent="0.35">
      <c r="A1270" s="71">
        <v>1269</v>
      </c>
      <c r="B1270" s="71">
        <v>323</v>
      </c>
      <c r="C1270" s="73" t="s">
        <v>731</v>
      </c>
      <c r="D1270" s="10" t="s">
        <v>355</v>
      </c>
      <c r="E1270" s="3" t="s">
        <v>1815</v>
      </c>
      <c r="F1270" s="119">
        <v>-12.517531129743899</v>
      </c>
      <c r="G1270" s="119">
        <v>49.507836556198498</v>
      </c>
      <c r="H1270" s="7"/>
      <c r="I1270" s="7" t="s">
        <v>522</v>
      </c>
      <c r="J1270" s="3" t="s">
        <v>10</v>
      </c>
      <c r="K1270" s="7" t="s">
        <v>453</v>
      </c>
      <c r="L1270" s="39">
        <v>930</v>
      </c>
      <c r="M1270" s="39">
        <v>30</v>
      </c>
      <c r="N1270" s="151">
        <v>1042</v>
      </c>
      <c r="O1270" s="151">
        <v>1211</v>
      </c>
      <c r="P1270" s="129">
        <v>1126.5</v>
      </c>
      <c r="Q1270" s="40">
        <v>908</v>
      </c>
      <c r="R1270" s="40">
        <v>739</v>
      </c>
      <c r="S1270" s="40">
        <v>823.5</v>
      </c>
      <c r="T1270" s="7" t="s">
        <v>37</v>
      </c>
      <c r="U1270" s="4" t="s">
        <v>2252</v>
      </c>
      <c r="V1270" s="3"/>
      <c r="W1270" s="3"/>
      <c r="X1270" s="3"/>
      <c r="Y1270" s="3"/>
      <c r="Z1270" s="3"/>
      <c r="AA1270" s="3"/>
      <c r="AB1270" s="3"/>
      <c r="AC1270" s="3"/>
      <c r="AD1270" s="3"/>
      <c r="AE1270" s="3"/>
      <c r="AF1270" s="3"/>
      <c r="AG1270" s="3"/>
      <c r="AH1270" s="3"/>
      <c r="AI1270" s="3"/>
      <c r="AJ1270" s="3"/>
      <c r="AK1270" s="3"/>
      <c r="AL1270" s="3"/>
      <c r="AM1270" s="3"/>
      <c r="AN1270" s="3"/>
      <c r="AO1270" s="3"/>
      <c r="AP1270" s="3" t="s">
        <v>186</v>
      </c>
      <c r="AQ1270" s="3" t="s">
        <v>186</v>
      </c>
      <c r="AR1270" s="3" t="s">
        <v>186</v>
      </c>
      <c r="AS1270" s="3"/>
      <c r="AT1270" s="3"/>
      <c r="AU1270" s="3"/>
      <c r="AV1270" s="3"/>
      <c r="AW1270" s="3"/>
      <c r="AX1270" s="3"/>
      <c r="AY1270" s="3"/>
      <c r="AZ1270" s="3"/>
      <c r="BA1270" s="3"/>
      <c r="BB1270" s="3"/>
      <c r="BC1270" s="3"/>
      <c r="BD1270" s="3"/>
      <c r="BE1270" s="10"/>
      <c r="BF1270" s="10" t="s">
        <v>4118</v>
      </c>
      <c r="BG1270" s="10" t="s">
        <v>1663</v>
      </c>
      <c r="BH1270" s="15" t="s">
        <v>1874</v>
      </c>
      <c r="BI1270" s="15" t="s">
        <v>1874</v>
      </c>
      <c r="BJ1270" s="17"/>
      <c r="BK1270" s="15" t="str">
        <f t="shared" si="39"/>
        <v>A</v>
      </c>
      <c r="BL1270" s="17">
        <v>2013</v>
      </c>
      <c r="BM1270" s="11" t="s">
        <v>5894</v>
      </c>
      <c r="BN1270" s="30" t="s">
        <v>1991</v>
      </c>
      <c r="BO1270" s="3"/>
      <c r="BP1270" s="28"/>
      <c r="BQ1270" s="3"/>
      <c r="BR1270" s="27"/>
      <c r="BS1270" s="3"/>
      <c r="BT1270" s="27"/>
      <c r="BU1270" s="3"/>
      <c r="BV1270" s="27"/>
      <c r="BW1270" s="51"/>
    </row>
    <row r="1271" spans="1:75" s="52" customFormat="1" x14ac:dyDescent="0.35">
      <c r="A1271" s="71">
        <v>1270</v>
      </c>
      <c r="B1271" s="71">
        <v>323</v>
      </c>
      <c r="C1271" s="73" t="s">
        <v>731</v>
      </c>
      <c r="D1271" s="10" t="s">
        <v>355</v>
      </c>
      <c r="E1271" s="3" t="s">
        <v>1815</v>
      </c>
      <c r="F1271" s="119">
        <v>-12.517531129743899</v>
      </c>
      <c r="G1271" s="119">
        <v>49.507836556198498</v>
      </c>
      <c r="H1271" s="7" t="s">
        <v>574</v>
      </c>
      <c r="I1271" s="7" t="s">
        <v>542</v>
      </c>
      <c r="J1271" s="3" t="s">
        <v>10</v>
      </c>
      <c r="K1271" s="7" t="s">
        <v>478</v>
      </c>
      <c r="L1271" s="39">
        <v>920</v>
      </c>
      <c r="M1271" s="39">
        <v>30</v>
      </c>
      <c r="N1271" s="151">
        <v>1043</v>
      </c>
      <c r="O1271" s="151">
        <v>1217</v>
      </c>
      <c r="P1271" s="129">
        <v>1130</v>
      </c>
      <c r="Q1271" s="40">
        <v>907</v>
      </c>
      <c r="R1271" s="40">
        <v>733</v>
      </c>
      <c r="S1271" s="40">
        <v>820</v>
      </c>
      <c r="T1271" s="7" t="s">
        <v>37</v>
      </c>
      <c r="U1271" s="4" t="s">
        <v>2252</v>
      </c>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10"/>
      <c r="BF1271" s="10" t="s">
        <v>21</v>
      </c>
      <c r="BG1271" s="10"/>
      <c r="BH1271" s="15" t="s">
        <v>556</v>
      </c>
      <c r="BI1271" s="15" t="s">
        <v>1874</v>
      </c>
      <c r="BJ1271" s="17"/>
      <c r="BK1271" s="15" t="str">
        <f t="shared" si="39"/>
        <v>A</v>
      </c>
      <c r="BL1271" s="17">
        <v>2013</v>
      </c>
      <c r="BM1271" s="11" t="s">
        <v>5895</v>
      </c>
      <c r="BN1271" s="30" t="s">
        <v>2242</v>
      </c>
      <c r="BO1271" s="13" t="s">
        <v>6062</v>
      </c>
      <c r="BP1271" s="30" t="s">
        <v>2085</v>
      </c>
      <c r="BQ1271" s="3"/>
      <c r="BR1271" s="27"/>
      <c r="BS1271" s="3"/>
      <c r="BT1271" s="27"/>
      <c r="BU1271" s="3"/>
      <c r="BV1271" s="27"/>
      <c r="BW1271" s="51"/>
    </row>
    <row r="1272" spans="1:75" s="52" customFormat="1" x14ac:dyDescent="0.35">
      <c r="A1272" s="71">
        <v>1271</v>
      </c>
      <c r="B1272" s="71">
        <v>323</v>
      </c>
      <c r="C1272" s="73" t="s">
        <v>731</v>
      </c>
      <c r="D1272" s="10" t="s">
        <v>355</v>
      </c>
      <c r="E1272" s="3" t="s">
        <v>1815</v>
      </c>
      <c r="F1272" s="119">
        <v>-12.517531129743899</v>
      </c>
      <c r="G1272" s="119">
        <v>49.507836556198498</v>
      </c>
      <c r="H1272" s="7"/>
      <c r="I1272" s="7" t="s">
        <v>542</v>
      </c>
      <c r="J1272" s="3" t="s">
        <v>10</v>
      </c>
      <c r="K1272" s="8" t="s">
        <v>1309</v>
      </c>
      <c r="L1272" s="8">
        <v>690</v>
      </c>
      <c r="M1272" s="39">
        <v>30</v>
      </c>
      <c r="N1272" s="151">
        <v>1277</v>
      </c>
      <c r="O1272" s="151">
        <v>1393</v>
      </c>
      <c r="P1272" s="129">
        <v>1335</v>
      </c>
      <c r="Q1272" s="40">
        <v>673</v>
      </c>
      <c r="R1272" s="40">
        <v>557</v>
      </c>
      <c r="S1272" s="40">
        <v>615</v>
      </c>
      <c r="T1272" s="7" t="s">
        <v>37</v>
      </c>
      <c r="U1272" s="4" t="s">
        <v>2252</v>
      </c>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10"/>
      <c r="BF1272" s="10" t="s">
        <v>21</v>
      </c>
      <c r="BG1272" s="10"/>
      <c r="BH1272" s="15" t="s">
        <v>556</v>
      </c>
      <c r="BI1272" s="15" t="s">
        <v>1874</v>
      </c>
      <c r="BJ1272" s="17"/>
      <c r="BK1272" s="15" t="str">
        <f t="shared" si="39"/>
        <v>A</v>
      </c>
      <c r="BL1272" s="17">
        <v>2013</v>
      </c>
      <c r="BM1272" s="11" t="s">
        <v>5896</v>
      </c>
      <c r="BN1272" s="30" t="s">
        <v>2242</v>
      </c>
      <c r="BO1272" s="13" t="s">
        <v>4833</v>
      </c>
      <c r="BP1272" s="30" t="s">
        <v>2085</v>
      </c>
      <c r="BQ1272" s="3"/>
      <c r="BR1272" s="27"/>
      <c r="BS1272" s="3"/>
      <c r="BT1272" s="27"/>
      <c r="BU1272" s="3"/>
      <c r="BV1272" s="27"/>
      <c r="BW1272" s="51"/>
    </row>
    <row r="1273" spans="1:75" s="52" customFormat="1" x14ac:dyDescent="0.35">
      <c r="A1273" s="71">
        <v>1272</v>
      </c>
      <c r="B1273" s="71">
        <v>323</v>
      </c>
      <c r="C1273" s="73" t="s">
        <v>731</v>
      </c>
      <c r="D1273" s="10" t="s">
        <v>355</v>
      </c>
      <c r="E1273" s="3" t="s">
        <v>1815</v>
      </c>
      <c r="F1273" s="119">
        <v>-12.517531129743899</v>
      </c>
      <c r="G1273" s="119">
        <v>49.507836556198498</v>
      </c>
      <c r="H1273" s="7"/>
      <c r="I1273" s="7" t="s">
        <v>1401</v>
      </c>
      <c r="J1273" s="3" t="s">
        <v>10</v>
      </c>
      <c r="K1273" s="8" t="s">
        <v>1310</v>
      </c>
      <c r="L1273" s="8">
        <v>1490</v>
      </c>
      <c r="M1273" s="8">
        <v>30</v>
      </c>
      <c r="N1273" s="135">
        <v>550</v>
      </c>
      <c r="O1273" s="135">
        <v>645</v>
      </c>
      <c r="P1273" s="129">
        <v>597.5</v>
      </c>
      <c r="Q1273" s="40">
        <v>1400</v>
      </c>
      <c r="R1273" s="40">
        <v>1305</v>
      </c>
      <c r="S1273" s="40">
        <v>1352.5</v>
      </c>
      <c r="T1273" s="7" t="s">
        <v>1864</v>
      </c>
      <c r="U1273" s="43" t="s">
        <v>4731</v>
      </c>
      <c r="V1273" s="3"/>
      <c r="W1273" s="3"/>
      <c r="X1273" s="3"/>
      <c r="Y1273" s="3"/>
      <c r="Z1273" s="3"/>
      <c r="AA1273" s="3"/>
      <c r="AB1273" s="3"/>
      <c r="AC1273" s="3"/>
      <c r="AD1273" s="3"/>
      <c r="AE1273" s="3"/>
      <c r="AF1273" s="3"/>
      <c r="AG1273" s="3"/>
      <c r="AH1273" s="3"/>
      <c r="AI1273" s="3"/>
      <c r="AJ1273" s="3"/>
      <c r="AK1273" s="3"/>
      <c r="AL1273" s="3"/>
      <c r="AM1273" s="3"/>
      <c r="AN1273" s="3"/>
      <c r="AO1273" s="3"/>
      <c r="AP1273" s="3" t="s">
        <v>186</v>
      </c>
      <c r="AQ1273" s="3"/>
      <c r="AR1273" s="3"/>
      <c r="AS1273" s="3"/>
      <c r="AT1273" s="3"/>
      <c r="AU1273" s="3"/>
      <c r="AV1273" s="3"/>
      <c r="AW1273" s="3"/>
      <c r="AX1273" s="3"/>
      <c r="AY1273" s="3"/>
      <c r="AZ1273" s="3"/>
      <c r="BA1273" s="3"/>
      <c r="BB1273" s="3"/>
      <c r="BC1273" s="3"/>
      <c r="BD1273" s="3"/>
      <c r="BE1273" s="10"/>
      <c r="BF1273" s="10" t="s">
        <v>4118</v>
      </c>
      <c r="BG1273" s="16" t="s">
        <v>5470</v>
      </c>
      <c r="BH1273" s="15" t="s">
        <v>556</v>
      </c>
      <c r="BI1273" s="15"/>
      <c r="BJ1273" s="15" t="s">
        <v>555</v>
      </c>
      <c r="BK1273" s="15" t="str">
        <f t="shared" si="39"/>
        <v>A</v>
      </c>
      <c r="BL1273" s="90">
        <v>2019</v>
      </c>
      <c r="BM1273" s="13" t="s">
        <v>5838</v>
      </c>
      <c r="BN1273" s="30" t="s">
        <v>2085</v>
      </c>
      <c r="BO1273" s="3"/>
      <c r="BP1273" s="30"/>
      <c r="BQ1273" s="3"/>
      <c r="BR1273" s="27"/>
      <c r="BS1273" s="3"/>
      <c r="BT1273" s="27"/>
      <c r="BU1273" s="3"/>
      <c r="BV1273" s="27"/>
      <c r="BW1273" s="51"/>
    </row>
    <row r="1274" spans="1:75" s="52" customFormat="1" x14ac:dyDescent="0.35">
      <c r="A1274" s="71">
        <v>1273</v>
      </c>
      <c r="B1274" s="71">
        <v>323</v>
      </c>
      <c r="C1274" s="73" t="s">
        <v>731</v>
      </c>
      <c r="D1274" s="10" t="s">
        <v>355</v>
      </c>
      <c r="E1274" s="3" t="s">
        <v>1815</v>
      </c>
      <c r="F1274" s="119">
        <v>-12.517531129743899</v>
      </c>
      <c r="G1274" s="119">
        <v>49.507836556198498</v>
      </c>
      <c r="H1274" s="7"/>
      <c r="I1274" s="7" t="s">
        <v>1401</v>
      </c>
      <c r="J1274" s="3" t="s">
        <v>10</v>
      </c>
      <c r="K1274" s="8" t="s">
        <v>1311</v>
      </c>
      <c r="L1274" s="8">
        <v>1480</v>
      </c>
      <c r="M1274" s="8">
        <v>30</v>
      </c>
      <c r="N1274" s="135">
        <v>554</v>
      </c>
      <c r="O1274" s="135">
        <v>650</v>
      </c>
      <c r="P1274" s="129">
        <v>602</v>
      </c>
      <c r="Q1274" s="40">
        <v>1396</v>
      </c>
      <c r="R1274" s="40">
        <v>1300</v>
      </c>
      <c r="S1274" s="40">
        <v>1348</v>
      </c>
      <c r="T1274" s="7" t="s">
        <v>1864</v>
      </c>
      <c r="U1274" s="43" t="s">
        <v>4731</v>
      </c>
      <c r="V1274" s="3"/>
      <c r="W1274" s="3"/>
      <c r="X1274" s="3"/>
      <c r="Y1274" s="3"/>
      <c r="Z1274" s="3"/>
      <c r="AA1274" s="3"/>
      <c r="AB1274" s="3"/>
      <c r="AC1274" s="3"/>
      <c r="AD1274" s="3"/>
      <c r="AE1274" s="3"/>
      <c r="AF1274" s="3"/>
      <c r="AG1274" s="3"/>
      <c r="AH1274" s="3"/>
      <c r="AI1274" s="3"/>
      <c r="AJ1274" s="3"/>
      <c r="AK1274" s="3"/>
      <c r="AL1274" s="3"/>
      <c r="AM1274" s="3"/>
      <c r="AN1274" s="3"/>
      <c r="AO1274" s="3"/>
      <c r="AP1274" s="3" t="s">
        <v>186</v>
      </c>
      <c r="AQ1274" s="3"/>
      <c r="AR1274" s="3"/>
      <c r="AS1274" s="3"/>
      <c r="AT1274" s="3"/>
      <c r="AU1274" s="3"/>
      <c r="AV1274" s="3"/>
      <c r="AW1274" s="3"/>
      <c r="AX1274" s="3"/>
      <c r="AY1274" s="3"/>
      <c r="AZ1274" s="3"/>
      <c r="BA1274" s="3"/>
      <c r="BB1274" s="3"/>
      <c r="BC1274" s="3"/>
      <c r="BD1274" s="3"/>
      <c r="BE1274" s="10"/>
      <c r="BF1274" s="10" t="s">
        <v>4118</v>
      </c>
      <c r="BG1274" s="16" t="s">
        <v>5470</v>
      </c>
      <c r="BH1274" s="15" t="s">
        <v>556</v>
      </c>
      <c r="BI1274" s="15"/>
      <c r="BJ1274" s="15" t="s">
        <v>555</v>
      </c>
      <c r="BK1274" s="15" t="str">
        <f t="shared" si="39"/>
        <v>A</v>
      </c>
      <c r="BL1274" s="90">
        <v>2019</v>
      </c>
      <c r="BM1274" s="13" t="s">
        <v>5839</v>
      </c>
      <c r="BN1274" s="30" t="s">
        <v>2085</v>
      </c>
      <c r="BO1274" s="3"/>
      <c r="BP1274" s="30"/>
      <c r="BQ1274" s="3"/>
      <c r="BR1274" s="27"/>
      <c r="BS1274" s="3"/>
      <c r="BT1274" s="27"/>
      <c r="BU1274" s="3"/>
      <c r="BV1274" s="27"/>
      <c r="BW1274" s="51"/>
    </row>
    <row r="1275" spans="1:75" s="52" customFormat="1" x14ac:dyDescent="0.35">
      <c r="A1275" s="71">
        <v>1274</v>
      </c>
      <c r="B1275" s="71">
        <v>323</v>
      </c>
      <c r="C1275" s="73" t="s">
        <v>731</v>
      </c>
      <c r="D1275" s="10" t="s">
        <v>355</v>
      </c>
      <c r="E1275" s="3" t="s">
        <v>1815</v>
      </c>
      <c r="F1275" s="119">
        <v>-12.517531129743899</v>
      </c>
      <c r="G1275" s="119">
        <v>49.507836556198498</v>
      </c>
      <c r="H1275" s="7"/>
      <c r="I1275" s="7" t="s">
        <v>1401</v>
      </c>
      <c r="J1275" s="3" t="s">
        <v>10</v>
      </c>
      <c r="K1275" s="8" t="s">
        <v>1312</v>
      </c>
      <c r="L1275" s="8">
        <v>1590</v>
      </c>
      <c r="M1275" s="8">
        <v>30</v>
      </c>
      <c r="N1275" s="135">
        <v>422</v>
      </c>
      <c r="O1275" s="135">
        <v>571</v>
      </c>
      <c r="P1275" s="129">
        <v>496.5</v>
      </c>
      <c r="Q1275" s="40">
        <v>1528</v>
      </c>
      <c r="R1275" s="40">
        <v>1379</v>
      </c>
      <c r="S1275" s="40">
        <v>1453.5</v>
      </c>
      <c r="T1275" s="7" t="s">
        <v>1864</v>
      </c>
      <c r="U1275" s="43" t="s">
        <v>4731</v>
      </c>
      <c r="V1275" s="3"/>
      <c r="W1275" s="3"/>
      <c r="X1275" s="3"/>
      <c r="Y1275" s="3"/>
      <c r="Z1275" s="3"/>
      <c r="AA1275" s="3"/>
      <c r="AB1275" s="3"/>
      <c r="AC1275" s="3"/>
      <c r="AD1275" s="3"/>
      <c r="AE1275" s="3"/>
      <c r="AF1275" s="3"/>
      <c r="AG1275" s="3"/>
      <c r="AH1275" s="3"/>
      <c r="AI1275" s="3"/>
      <c r="AJ1275" s="3"/>
      <c r="AK1275" s="3"/>
      <c r="AL1275" s="3"/>
      <c r="AM1275" s="3"/>
      <c r="AN1275" s="3"/>
      <c r="AO1275" s="3"/>
      <c r="AP1275" s="3" t="s">
        <v>186</v>
      </c>
      <c r="AQ1275" s="3"/>
      <c r="AR1275" s="3"/>
      <c r="AS1275" s="3"/>
      <c r="AT1275" s="3"/>
      <c r="AU1275" s="3"/>
      <c r="AV1275" s="3"/>
      <c r="AW1275" s="3"/>
      <c r="AX1275" s="3"/>
      <c r="AY1275" s="3"/>
      <c r="AZ1275" s="3"/>
      <c r="BA1275" s="3"/>
      <c r="BB1275" s="3"/>
      <c r="BC1275" s="3"/>
      <c r="BD1275" s="3"/>
      <c r="BE1275" s="10"/>
      <c r="BF1275" s="10" t="s">
        <v>4118</v>
      </c>
      <c r="BG1275" s="16" t="s">
        <v>5470</v>
      </c>
      <c r="BH1275" s="15" t="s">
        <v>556</v>
      </c>
      <c r="BI1275" s="15"/>
      <c r="BJ1275" s="15" t="s">
        <v>555</v>
      </c>
      <c r="BK1275" s="15" t="str">
        <f t="shared" si="39"/>
        <v>A</v>
      </c>
      <c r="BL1275" s="90">
        <v>2019</v>
      </c>
      <c r="BM1275" s="13" t="s">
        <v>5840</v>
      </c>
      <c r="BN1275" s="30" t="s">
        <v>2085</v>
      </c>
      <c r="BO1275" s="3"/>
      <c r="BP1275" s="30"/>
      <c r="BQ1275" s="3"/>
      <c r="BR1275" s="27"/>
      <c r="BS1275" s="3"/>
      <c r="BT1275" s="27"/>
      <c r="BU1275" s="3"/>
      <c r="BV1275" s="27"/>
      <c r="BW1275" s="51"/>
    </row>
    <row r="1276" spans="1:75" s="52" customFormat="1" ht="31" x14ac:dyDescent="0.35">
      <c r="A1276" s="71">
        <v>1275</v>
      </c>
      <c r="B1276" s="71">
        <v>324</v>
      </c>
      <c r="C1276" s="10" t="s">
        <v>346</v>
      </c>
      <c r="D1276" s="10" t="s">
        <v>355</v>
      </c>
      <c r="E1276" s="3" t="s">
        <v>1815</v>
      </c>
      <c r="F1276" s="119">
        <v>-13.75</v>
      </c>
      <c r="G1276" s="119">
        <v>48.317</v>
      </c>
      <c r="H1276" s="7" t="s">
        <v>1665</v>
      </c>
      <c r="I1276" s="7" t="s">
        <v>531</v>
      </c>
      <c r="J1276" s="3" t="s">
        <v>10</v>
      </c>
      <c r="K1276" s="7" t="s">
        <v>463</v>
      </c>
      <c r="L1276" s="39">
        <v>825</v>
      </c>
      <c r="M1276" s="39">
        <v>70</v>
      </c>
      <c r="N1276" s="151">
        <v>1044</v>
      </c>
      <c r="O1276" s="151">
        <v>1380</v>
      </c>
      <c r="P1276" s="129">
        <v>1212</v>
      </c>
      <c r="Q1276" s="40">
        <v>906</v>
      </c>
      <c r="R1276" s="40">
        <v>570</v>
      </c>
      <c r="S1276" s="40">
        <v>738</v>
      </c>
      <c r="T1276" s="7" t="s">
        <v>37</v>
      </c>
      <c r="U1276" s="43" t="s">
        <v>694</v>
      </c>
      <c r="V1276" s="3"/>
      <c r="W1276" s="3"/>
      <c r="X1276" s="3"/>
      <c r="Y1276" s="3"/>
      <c r="Z1276" s="3"/>
      <c r="AA1276" s="3"/>
      <c r="AB1276" s="3"/>
      <c r="AC1276" s="3"/>
      <c r="AD1276" s="3" t="s">
        <v>706</v>
      </c>
      <c r="AE1276" s="3"/>
      <c r="AF1276" s="3"/>
      <c r="AG1276" s="3"/>
      <c r="AH1276" s="3"/>
      <c r="AI1276" s="3"/>
      <c r="AJ1276" s="3"/>
      <c r="AK1276" s="3"/>
      <c r="AL1276" s="3"/>
      <c r="AM1276" s="3"/>
      <c r="AN1276" s="3"/>
      <c r="AO1276" s="3" t="s">
        <v>1350</v>
      </c>
      <c r="AP1276" s="3"/>
      <c r="AQ1276" s="3"/>
      <c r="AR1276" s="3"/>
      <c r="AS1276" s="3" t="s">
        <v>186</v>
      </c>
      <c r="AT1276" s="3"/>
      <c r="AU1276" s="3"/>
      <c r="AV1276" s="3"/>
      <c r="AW1276" s="3"/>
      <c r="AX1276" s="3"/>
      <c r="AY1276" s="3"/>
      <c r="AZ1276" s="3"/>
      <c r="BA1276" s="3"/>
      <c r="BB1276" s="3" t="s">
        <v>186</v>
      </c>
      <c r="BC1276" s="3"/>
      <c r="BD1276" s="3" t="s">
        <v>186</v>
      </c>
      <c r="BE1276" s="10" t="s">
        <v>1854</v>
      </c>
      <c r="BF1276" s="10" t="s">
        <v>21</v>
      </c>
      <c r="BG1276" s="10" t="s">
        <v>1664</v>
      </c>
      <c r="BH1276" s="15" t="s">
        <v>556</v>
      </c>
      <c r="BI1276" s="15" t="s">
        <v>555</v>
      </c>
      <c r="BJ1276" s="17"/>
      <c r="BK1276" s="15" t="str">
        <f t="shared" si="39"/>
        <v>A</v>
      </c>
      <c r="BL1276" s="17">
        <v>1996</v>
      </c>
      <c r="BM1276" s="11" t="s">
        <v>5844</v>
      </c>
      <c r="BN1276" s="34" t="s">
        <v>4283</v>
      </c>
      <c r="BO1276" s="21" t="s">
        <v>6063</v>
      </c>
      <c r="BP1276" s="30" t="s">
        <v>1992</v>
      </c>
      <c r="BQ1276" s="21" t="s">
        <v>4121</v>
      </c>
      <c r="BR1276" s="30" t="s">
        <v>1974</v>
      </c>
      <c r="BS1276" s="3"/>
      <c r="BT1276" s="27"/>
      <c r="BU1276" s="3"/>
      <c r="BV1276" s="27"/>
      <c r="BW1276" s="51"/>
    </row>
    <row r="1277" spans="1:75" s="52" customFormat="1" ht="31" x14ac:dyDescent="0.35">
      <c r="A1277" s="71">
        <v>1276</v>
      </c>
      <c r="B1277" s="71">
        <v>324</v>
      </c>
      <c r="C1277" s="10" t="s">
        <v>346</v>
      </c>
      <c r="D1277" s="10" t="s">
        <v>355</v>
      </c>
      <c r="E1277" s="3" t="s">
        <v>1815</v>
      </c>
      <c r="F1277" s="119">
        <v>-13.75</v>
      </c>
      <c r="G1277" s="119">
        <v>48.317</v>
      </c>
      <c r="H1277" s="7" t="s">
        <v>1667</v>
      </c>
      <c r="I1277" s="7" t="s">
        <v>532</v>
      </c>
      <c r="J1277" s="3" t="s">
        <v>10</v>
      </c>
      <c r="K1277" s="7" t="s">
        <v>464</v>
      </c>
      <c r="L1277" s="39">
        <v>890</v>
      </c>
      <c r="M1277" s="39">
        <v>45</v>
      </c>
      <c r="N1277" s="151">
        <v>1044</v>
      </c>
      <c r="O1277" s="151">
        <v>1267</v>
      </c>
      <c r="P1277" s="129">
        <v>1155.5</v>
      </c>
      <c r="Q1277" s="40">
        <v>906</v>
      </c>
      <c r="R1277" s="40">
        <v>683</v>
      </c>
      <c r="S1277" s="40">
        <v>794.5</v>
      </c>
      <c r="T1277" s="7" t="s">
        <v>37</v>
      </c>
      <c r="U1277" s="4" t="s">
        <v>2252</v>
      </c>
      <c r="V1277" s="3"/>
      <c r="W1277" s="3"/>
      <c r="X1277" s="3"/>
      <c r="Y1277" s="3"/>
      <c r="Z1277" s="3"/>
      <c r="AA1277" s="3"/>
      <c r="AB1277" s="3"/>
      <c r="AC1277" s="3"/>
      <c r="AD1277" s="3" t="s">
        <v>186</v>
      </c>
      <c r="AE1277" s="3"/>
      <c r="AF1277" s="3"/>
      <c r="AG1277" s="3"/>
      <c r="AH1277" s="3"/>
      <c r="AI1277" s="3"/>
      <c r="AJ1277" s="3"/>
      <c r="AK1277" s="3"/>
      <c r="AL1277" s="3"/>
      <c r="AM1277" s="3"/>
      <c r="AN1277" s="3"/>
      <c r="AO1277" s="3"/>
      <c r="AP1277" s="3"/>
      <c r="AQ1277" s="3"/>
      <c r="AR1277" s="3" t="s">
        <v>186</v>
      </c>
      <c r="AS1277" s="3" t="s">
        <v>186</v>
      </c>
      <c r="AT1277" s="3" t="s">
        <v>186</v>
      </c>
      <c r="AU1277" s="3" t="s">
        <v>186</v>
      </c>
      <c r="AV1277" s="3"/>
      <c r="AW1277" s="3"/>
      <c r="AX1277" s="3"/>
      <c r="AY1277" s="3"/>
      <c r="AZ1277" s="3"/>
      <c r="BA1277" s="3"/>
      <c r="BB1277" s="3"/>
      <c r="BC1277" s="3"/>
      <c r="BD1277" s="3" t="s">
        <v>186</v>
      </c>
      <c r="BE1277" s="10" t="s">
        <v>1854</v>
      </c>
      <c r="BF1277" s="10" t="s">
        <v>21</v>
      </c>
      <c r="BG1277" s="10" t="s">
        <v>1666</v>
      </c>
      <c r="BH1277" s="15" t="s">
        <v>556</v>
      </c>
      <c r="BI1277" s="15" t="s">
        <v>1874</v>
      </c>
      <c r="BJ1277" s="17"/>
      <c r="BK1277" s="15" t="str">
        <f t="shared" si="39"/>
        <v>A</v>
      </c>
      <c r="BL1277" s="17">
        <v>1996</v>
      </c>
      <c r="BM1277" s="11" t="s">
        <v>5844</v>
      </c>
      <c r="BN1277" s="34" t="s">
        <v>4283</v>
      </c>
      <c r="BO1277" s="21" t="s">
        <v>6063</v>
      </c>
      <c r="BP1277" s="30" t="s">
        <v>1992</v>
      </c>
      <c r="BQ1277" s="21" t="s">
        <v>5948</v>
      </c>
      <c r="BR1277" s="30" t="s">
        <v>1974</v>
      </c>
      <c r="BS1277" s="3"/>
      <c r="BT1277" s="27"/>
      <c r="BU1277" s="3"/>
      <c r="BV1277" s="27"/>
      <c r="BW1277" s="51"/>
    </row>
    <row r="1278" spans="1:75" s="52" customFormat="1" ht="31" x14ac:dyDescent="0.35">
      <c r="A1278" s="71">
        <v>1277</v>
      </c>
      <c r="B1278" s="71">
        <v>324</v>
      </c>
      <c r="C1278" s="10" t="s">
        <v>346</v>
      </c>
      <c r="D1278" s="10" t="s">
        <v>355</v>
      </c>
      <c r="E1278" s="3" t="s">
        <v>1815</v>
      </c>
      <c r="F1278" s="119">
        <v>-13.75</v>
      </c>
      <c r="G1278" s="119">
        <v>48.317</v>
      </c>
      <c r="H1278" s="7" t="s">
        <v>567</v>
      </c>
      <c r="I1278" s="7" t="s">
        <v>533</v>
      </c>
      <c r="J1278" s="3" t="s">
        <v>10</v>
      </c>
      <c r="K1278" s="7" t="s">
        <v>465</v>
      </c>
      <c r="L1278" s="39">
        <v>910</v>
      </c>
      <c r="M1278" s="39">
        <v>75</v>
      </c>
      <c r="N1278" s="151">
        <v>1023</v>
      </c>
      <c r="O1278" s="151">
        <v>1272</v>
      </c>
      <c r="P1278" s="129">
        <v>1147.5</v>
      </c>
      <c r="Q1278" s="40">
        <v>927</v>
      </c>
      <c r="R1278" s="40">
        <v>678</v>
      </c>
      <c r="S1278" s="40">
        <v>802.5</v>
      </c>
      <c r="T1278" s="7" t="s">
        <v>37</v>
      </c>
      <c r="U1278" s="4" t="s">
        <v>2252</v>
      </c>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10"/>
      <c r="BF1278" s="10" t="s">
        <v>21</v>
      </c>
      <c r="BG1278" s="10" t="s">
        <v>1668</v>
      </c>
      <c r="BH1278" s="15" t="s">
        <v>556</v>
      </c>
      <c r="BI1278" s="15" t="s">
        <v>1874</v>
      </c>
      <c r="BJ1278" s="17"/>
      <c r="BK1278" s="15" t="str">
        <f t="shared" si="39"/>
        <v>A</v>
      </c>
      <c r="BL1278" s="17">
        <v>1996</v>
      </c>
      <c r="BM1278" s="11" t="s">
        <v>5844</v>
      </c>
      <c r="BN1278" s="34" t="s">
        <v>4283</v>
      </c>
      <c r="BO1278" s="21" t="s">
        <v>6063</v>
      </c>
      <c r="BP1278" s="30" t="s">
        <v>1992</v>
      </c>
      <c r="BQ1278" s="21" t="s">
        <v>5949</v>
      </c>
      <c r="BR1278" s="30" t="s">
        <v>1974</v>
      </c>
      <c r="BS1278" s="3"/>
      <c r="BT1278" s="27"/>
      <c r="BU1278" s="3"/>
      <c r="BV1278" s="27"/>
      <c r="BW1278" s="51"/>
    </row>
    <row r="1279" spans="1:75" s="52" customFormat="1" ht="31" x14ac:dyDescent="0.35">
      <c r="A1279" s="71">
        <v>1278</v>
      </c>
      <c r="B1279" s="71">
        <v>324</v>
      </c>
      <c r="C1279" s="10" t="s">
        <v>346</v>
      </c>
      <c r="D1279" s="10" t="s">
        <v>355</v>
      </c>
      <c r="E1279" s="3" t="s">
        <v>1815</v>
      </c>
      <c r="F1279" s="119">
        <v>-13.75</v>
      </c>
      <c r="G1279" s="119">
        <v>48.317</v>
      </c>
      <c r="H1279" s="7" t="s">
        <v>568</v>
      </c>
      <c r="I1279" s="7" t="s">
        <v>534</v>
      </c>
      <c r="J1279" s="3" t="s">
        <v>10</v>
      </c>
      <c r="K1279" s="7" t="s">
        <v>466</v>
      </c>
      <c r="L1279" s="39">
        <v>930</v>
      </c>
      <c r="M1279" s="39">
        <v>90</v>
      </c>
      <c r="N1279" s="151">
        <v>986</v>
      </c>
      <c r="O1279" s="151">
        <v>1281</v>
      </c>
      <c r="P1279" s="129">
        <v>1133.5</v>
      </c>
      <c r="Q1279" s="40">
        <v>964</v>
      </c>
      <c r="R1279" s="40">
        <v>669</v>
      </c>
      <c r="S1279" s="40">
        <v>816.5</v>
      </c>
      <c r="T1279" s="7" t="s">
        <v>37</v>
      </c>
      <c r="U1279" s="4" t="s">
        <v>2252</v>
      </c>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10"/>
      <c r="BF1279" s="10" t="s">
        <v>1824</v>
      </c>
      <c r="BG1279" s="10" t="s">
        <v>1669</v>
      </c>
      <c r="BH1279" s="15" t="s">
        <v>556</v>
      </c>
      <c r="BI1279" s="15" t="s">
        <v>1874</v>
      </c>
      <c r="BJ1279" s="17"/>
      <c r="BK1279" s="15" t="str">
        <f t="shared" si="39"/>
        <v>A</v>
      </c>
      <c r="BL1279" s="17">
        <v>1996</v>
      </c>
      <c r="BM1279" s="11" t="s">
        <v>5844</v>
      </c>
      <c r="BN1279" s="34" t="s">
        <v>4283</v>
      </c>
      <c r="BO1279" s="21" t="s">
        <v>6063</v>
      </c>
      <c r="BP1279" s="30" t="s">
        <v>1992</v>
      </c>
      <c r="BQ1279" s="21" t="s">
        <v>5950</v>
      </c>
      <c r="BR1279" s="30" t="s">
        <v>1974</v>
      </c>
      <c r="BS1279" s="3"/>
      <c r="BT1279" s="27"/>
      <c r="BU1279" s="3"/>
      <c r="BV1279" s="27"/>
      <c r="BW1279" s="51"/>
    </row>
    <row r="1280" spans="1:75" s="52" customFormat="1" ht="31" x14ac:dyDescent="0.35">
      <c r="A1280" s="71">
        <v>1279</v>
      </c>
      <c r="B1280" s="71">
        <v>324</v>
      </c>
      <c r="C1280" s="10" t="s">
        <v>346</v>
      </c>
      <c r="D1280" s="10" t="s">
        <v>355</v>
      </c>
      <c r="E1280" s="3" t="s">
        <v>1815</v>
      </c>
      <c r="F1280" s="119">
        <v>-13.75</v>
      </c>
      <c r="G1280" s="119">
        <v>48.317</v>
      </c>
      <c r="H1280" s="7" t="s">
        <v>1671</v>
      </c>
      <c r="I1280" s="7" t="s">
        <v>513</v>
      </c>
      <c r="J1280" s="3" t="s">
        <v>10</v>
      </c>
      <c r="K1280" s="7" t="s">
        <v>467</v>
      </c>
      <c r="L1280" s="39">
        <v>1030</v>
      </c>
      <c r="M1280" s="39">
        <v>65</v>
      </c>
      <c r="N1280" s="151">
        <v>893</v>
      </c>
      <c r="O1280" s="151">
        <v>1180</v>
      </c>
      <c r="P1280" s="129">
        <v>1036.5</v>
      </c>
      <c r="Q1280" s="40">
        <v>1057</v>
      </c>
      <c r="R1280" s="40">
        <v>770</v>
      </c>
      <c r="S1280" s="40">
        <v>913.5</v>
      </c>
      <c r="T1280" s="7" t="s">
        <v>37</v>
      </c>
      <c r="U1280" s="4" t="s">
        <v>2252</v>
      </c>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t="s">
        <v>186</v>
      </c>
      <c r="AS1280" s="3"/>
      <c r="AT1280" s="3"/>
      <c r="AU1280" s="3"/>
      <c r="AV1280" s="3"/>
      <c r="AW1280" s="3"/>
      <c r="AX1280" s="3"/>
      <c r="AY1280" s="3"/>
      <c r="AZ1280" s="3"/>
      <c r="BA1280" s="3"/>
      <c r="BB1280" s="3"/>
      <c r="BC1280" s="3"/>
      <c r="BD1280" s="3"/>
      <c r="BE1280" s="10"/>
      <c r="BF1280" s="10" t="s">
        <v>1824</v>
      </c>
      <c r="BG1280" s="10" t="s">
        <v>1670</v>
      </c>
      <c r="BH1280" s="15" t="s">
        <v>556</v>
      </c>
      <c r="BI1280" s="15" t="s">
        <v>1874</v>
      </c>
      <c r="BJ1280" s="17"/>
      <c r="BK1280" s="15" t="str">
        <f t="shared" si="39"/>
        <v>A</v>
      </c>
      <c r="BL1280" s="17">
        <v>1996</v>
      </c>
      <c r="BM1280" s="11" t="s">
        <v>5844</v>
      </c>
      <c r="BN1280" s="34" t="s">
        <v>4283</v>
      </c>
      <c r="BO1280" s="21" t="s">
        <v>6063</v>
      </c>
      <c r="BP1280" s="30" t="s">
        <v>1992</v>
      </c>
      <c r="BQ1280" s="21" t="s">
        <v>6128</v>
      </c>
      <c r="BR1280" s="30" t="s">
        <v>1974</v>
      </c>
      <c r="BS1280" s="3"/>
      <c r="BT1280" s="27"/>
      <c r="BU1280" s="3"/>
      <c r="BV1280" s="27"/>
      <c r="BW1280" s="51"/>
    </row>
    <row r="1281" spans="1:75" s="52" customFormat="1" ht="31" x14ac:dyDescent="0.35">
      <c r="A1281" s="71">
        <v>1280</v>
      </c>
      <c r="B1281" s="71">
        <v>324</v>
      </c>
      <c r="C1281" s="10" t="s">
        <v>346</v>
      </c>
      <c r="D1281" s="10" t="s">
        <v>355</v>
      </c>
      <c r="E1281" s="3" t="s">
        <v>1815</v>
      </c>
      <c r="F1281" s="119">
        <v>-13.75</v>
      </c>
      <c r="G1281" s="119">
        <v>48.317</v>
      </c>
      <c r="H1281" s="7" t="s">
        <v>569</v>
      </c>
      <c r="I1281" s="7" t="s">
        <v>531</v>
      </c>
      <c r="J1281" s="3" t="s">
        <v>10</v>
      </c>
      <c r="K1281" s="7" t="s">
        <v>468</v>
      </c>
      <c r="L1281" s="39">
        <v>1120</v>
      </c>
      <c r="M1281" s="39">
        <v>160</v>
      </c>
      <c r="N1281" s="151">
        <v>647</v>
      </c>
      <c r="O1281" s="151">
        <v>1227</v>
      </c>
      <c r="P1281" s="129">
        <v>937</v>
      </c>
      <c r="Q1281" s="40">
        <v>1303</v>
      </c>
      <c r="R1281" s="40">
        <v>723</v>
      </c>
      <c r="S1281" s="40">
        <v>1013</v>
      </c>
      <c r="T1281" s="7" t="s">
        <v>37</v>
      </c>
      <c r="U1281" s="4" t="s">
        <v>2252</v>
      </c>
      <c r="V1281" s="3"/>
      <c r="W1281" s="3"/>
      <c r="X1281" s="3"/>
      <c r="Y1281" s="3"/>
      <c r="Z1281" s="3"/>
      <c r="AA1281" s="3"/>
      <c r="AB1281" s="3"/>
      <c r="AC1281" s="3"/>
      <c r="AD1281" s="3" t="s">
        <v>186</v>
      </c>
      <c r="AE1281" s="3"/>
      <c r="AF1281" s="3"/>
      <c r="AG1281" s="3"/>
      <c r="AH1281" s="3"/>
      <c r="AI1281" s="3"/>
      <c r="AJ1281" s="3"/>
      <c r="AK1281" s="3"/>
      <c r="AL1281" s="3"/>
      <c r="AM1281" s="3"/>
      <c r="AN1281" s="3"/>
      <c r="AO1281" s="3" t="s">
        <v>1350</v>
      </c>
      <c r="AP1281" s="3"/>
      <c r="AQ1281" s="3"/>
      <c r="AR1281" s="3"/>
      <c r="AS1281" s="3" t="s">
        <v>186</v>
      </c>
      <c r="AT1281" s="3"/>
      <c r="AU1281" s="3"/>
      <c r="AV1281" s="3"/>
      <c r="AW1281" s="3"/>
      <c r="AX1281" s="3"/>
      <c r="AY1281" s="3"/>
      <c r="AZ1281" s="3"/>
      <c r="BA1281" s="3"/>
      <c r="BB1281" s="3" t="s">
        <v>186</v>
      </c>
      <c r="BC1281" s="3"/>
      <c r="BD1281" s="3"/>
      <c r="BE1281" s="10"/>
      <c r="BF1281" s="10" t="s">
        <v>1824</v>
      </c>
      <c r="BG1281" s="10" t="s">
        <v>1666</v>
      </c>
      <c r="BH1281" s="15" t="s">
        <v>1874</v>
      </c>
      <c r="BI1281" s="15" t="s">
        <v>1874</v>
      </c>
      <c r="BJ1281" s="17"/>
      <c r="BK1281" s="15" t="str">
        <f t="shared" si="39"/>
        <v>A</v>
      </c>
      <c r="BL1281" s="17">
        <v>1996</v>
      </c>
      <c r="BM1281" s="11" t="s">
        <v>5844</v>
      </c>
      <c r="BN1281" s="34" t="s">
        <v>4283</v>
      </c>
      <c r="BO1281" s="21" t="s">
        <v>6063</v>
      </c>
      <c r="BP1281" s="30" t="s">
        <v>1992</v>
      </c>
      <c r="BQ1281" s="21" t="s">
        <v>6129</v>
      </c>
      <c r="BR1281" s="30" t="s">
        <v>1974</v>
      </c>
      <c r="BS1281" s="3"/>
      <c r="BT1281" s="27"/>
      <c r="BU1281" s="3"/>
      <c r="BV1281" s="27"/>
      <c r="BW1281" s="51"/>
    </row>
    <row r="1282" spans="1:75" s="52" customFormat="1" ht="31" x14ac:dyDescent="0.35">
      <c r="A1282" s="71">
        <v>1281</v>
      </c>
      <c r="B1282" s="71">
        <v>324</v>
      </c>
      <c r="C1282" s="10" t="s">
        <v>346</v>
      </c>
      <c r="D1282" s="10" t="s">
        <v>355</v>
      </c>
      <c r="E1282" s="3" t="s">
        <v>1815</v>
      </c>
      <c r="F1282" s="119">
        <v>-13.75</v>
      </c>
      <c r="G1282" s="119">
        <v>48.317</v>
      </c>
      <c r="H1282" s="7" t="s">
        <v>1673</v>
      </c>
      <c r="I1282" s="7" t="s">
        <v>261</v>
      </c>
      <c r="J1282" s="3" t="s">
        <v>10</v>
      </c>
      <c r="K1282" s="7" t="s">
        <v>469</v>
      </c>
      <c r="L1282" s="39">
        <v>1175</v>
      </c>
      <c r="M1282" s="39">
        <v>70</v>
      </c>
      <c r="N1282" s="151">
        <v>689</v>
      </c>
      <c r="O1282" s="151">
        <v>1021</v>
      </c>
      <c r="P1282" s="129">
        <v>855</v>
      </c>
      <c r="Q1282" s="40">
        <v>1261</v>
      </c>
      <c r="R1282" s="40">
        <v>929</v>
      </c>
      <c r="S1282" s="40">
        <v>1095</v>
      </c>
      <c r="T1282" s="7" t="s">
        <v>37</v>
      </c>
      <c r="U1282" s="4" t="s">
        <v>2252</v>
      </c>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10"/>
      <c r="BF1282" s="10" t="s">
        <v>1804</v>
      </c>
      <c r="BG1282" s="10" t="s">
        <v>1672</v>
      </c>
      <c r="BH1282" s="15" t="s">
        <v>556</v>
      </c>
      <c r="BI1282" s="15" t="s">
        <v>1874</v>
      </c>
      <c r="BJ1282" s="17"/>
      <c r="BK1282" s="15" t="str">
        <f t="shared" si="39"/>
        <v>A</v>
      </c>
      <c r="BL1282" s="17">
        <v>1996</v>
      </c>
      <c r="BM1282" s="11" t="s">
        <v>5844</v>
      </c>
      <c r="BN1282" s="34" t="s">
        <v>4283</v>
      </c>
      <c r="BO1282" s="21" t="s">
        <v>6063</v>
      </c>
      <c r="BP1282" s="30" t="s">
        <v>1992</v>
      </c>
      <c r="BQ1282" s="21" t="s">
        <v>4839</v>
      </c>
      <c r="BR1282" s="30" t="s">
        <v>1974</v>
      </c>
      <c r="BS1282" s="3"/>
      <c r="BT1282" s="27"/>
      <c r="BU1282" s="3"/>
      <c r="BV1282" s="27"/>
      <c r="BW1282" s="51"/>
    </row>
    <row r="1283" spans="1:75" s="52" customFormat="1" x14ac:dyDescent="0.35">
      <c r="A1283" s="71">
        <v>1282</v>
      </c>
      <c r="B1283" s="71">
        <v>324</v>
      </c>
      <c r="C1283" s="10" t="s">
        <v>346</v>
      </c>
      <c r="D1283" s="10" t="s">
        <v>355</v>
      </c>
      <c r="E1283" s="3" t="s">
        <v>1815</v>
      </c>
      <c r="F1283" s="119">
        <v>-13.75</v>
      </c>
      <c r="G1283" s="119">
        <v>48.317</v>
      </c>
      <c r="H1283" s="7" t="s">
        <v>730</v>
      </c>
      <c r="I1283" s="7">
        <v>2002</v>
      </c>
      <c r="J1283" s="3" t="s">
        <v>10</v>
      </c>
      <c r="K1283" s="8" t="s">
        <v>672</v>
      </c>
      <c r="L1283" s="8">
        <v>879</v>
      </c>
      <c r="M1283" s="8">
        <v>24</v>
      </c>
      <c r="N1283" s="135">
        <v>1054</v>
      </c>
      <c r="O1283" s="135">
        <v>1264</v>
      </c>
      <c r="P1283" s="129">
        <v>1159</v>
      </c>
      <c r="Q1283" s="40">
        <v>896</v>
      </c>
      <c r="R1283" s="40">
        <v>686</v>
      </c>
      <c r="S1283" s="40">
        <v>791</v>
      </c>
      <c r="T1283" s="8" t="s">
        <v>1863</v>
      </c>
      <c r="U1283" s="43" t="s">
        <v>694</v>
      </c>
      <c r="V1283" s="3"/>
      <c r="W1283" s="3"/>
      <c r="X1283" s="3"/>
      <c r="Y1283" s="3"/>
      <c r="Z1283" s="3"/>
      <c r="AA1283" s="3"/>
      <c r="AB1283" s="3"/>
      <c r="AC1283" s="3"/>
      <c r="AD1283" s="3" t="s">
        <v>186</v>
      </c>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t="s">
        <v>186</v>
      </c>
      <c r="BE1283" s="10" t="s">
        <v>1854</v>
      </c>
      <c r="BF1283" s="10" t="s">
        <v>1824</v>
      </c>
      <c r="BG1283" s="10"/>
      <c r="BH1283" s="15" t="s">
        <v>555</v>
      </c>
      <c r="BI1283" s="15" t="s">
        <v>555</v>
      </c>
      <c r="BJ1283" s="17"/>
      <c r="BK1283" s="15" t="str">
        <f t="shared" si="39"/>
        <v>A</v>
      </c>
      <c r="BL1283" s="17">
        <v>2016</v>
      </c>
      <c r="BM1283" s="11" t="s">
        <v>5364</v>
      </c>
      <c r="BN1283" s="30" t="s">
        <v>1888</v>
      </c>
      <c r="BO1283" s="3"/>
      <c r="BP1283" s="28"/>
      <c r="BQ1283" s="3"/>
      <c r="BR1283" s="27"/>
      <c r="BS1283" s="3"/>
      <c r="BT1283" s="27"/>
      <c r="BU1283" s="3"/>
      <c r="BV1283" s="27"/>
      <c r="BW1283" s="51"/>
    </row>
    <row r="1284" spans="1:75" s="52" customFormat="1" x14ac:dyDescent="0.35">
      <c r="A1284" s="71">
        <v>1283</v>
      </c>
      <c r="B1284" s="71">
        <v>324</v>
      </c>
      <c r="C1284" s="10" t="s">
        <v>346</v>
      </c>
      <c r="D1284" s="10" t="s">
        <v>355</v>
      </c>
      <c r="E1284" s="3" t="s">
        <v>1815</v>
      </c>
      <c r="F1284" s="119">
        <v>-13.75</v>
      </c>
      <c r="G1284" s="119">
        <v>48.317</v>
      </c>
      <c r="H1284" s="7" t="s">
        <v>730</v>
      </c>
      <c r="I1284" s="7">
        <v>2016</v>
      </c>
      <c r="J1284" s="3" t="s">
        <v>10</v>
      </c>
      <c r="K1284" s="8" t="s">
        <v>673</v>
      </c>
      <c r="L1284" s="8">
        <v>1023</v>
      </c>
      <c r="M1284" s="8">
        <v>26</v>
      </c>
      <c r="N1284" s="135">
        <v>991</v>
      </c>
      <c r="O1284" s="135">
        <v>1150</v>
      </c>
      <c r="P1284" s="129">
        <v>1070.5</v>
      </c>
      <c r="Q1284" s="40">
        <v>959</v>
      </c>
      <c r="R1284" s="40">
        <v>800</v>
      </c>
      <c r="S1284" s="40">
        <v>879.5</v>
      </c>
      <c r="T1284" s="8" t="s">
        <v>1863</v>
      </c>
      <c r="U1284" s="43" t="s">
        <v>694</v>
      </c>
      <c r="V1284" s="3"/>
      <c r="W1284" s="3"/>
      <c r="X1284" s="3"/>
      <c r="Y1284" s="3"/>
      <c r="Z1284" s="3"/>
      <c r="AA1284" s="3"/>
      <c r="AB1284" s="3"/>
      <c r="AC1284" s="3"/>
      <c r="AD1284" s="3" t="s">
        <v>186</v>
      </c>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t="s">
        <v>186</v>
      </c>
      <c r="BE1284" s="10" t="s">
        <v>1854</v>
      </c>
      <c r="BF1284" s="10" t="s">
        <v>1824</v>
      </c>
      <c r="BG1284" s="10"/>
      <c r="BH1284" s="15" t="s">
        <v>556</v>
      </c>
      <c r="BI1284" s="15" t="s">
        <v>555</v>
      </c>
      <c r="BJ1284" s="17"/>
      <c r="BK1284" s="15" t="str">
        <f t="shared" si="39"/>
        <v>A</v>
      </c>
      <c r="BL1284" s="17">
        <v>2016</v>
      </c>
      <c r="BM1284" s="11" t="s">
        <v>5364</v>
      </c>
      <c r="BN1284" s="30" t="s">
        <v>1888</v>
      </c>
      <c r="BO1284" s="3"/>
      <c r="BP1284" s="28"/>
      <c r="BQ1284" s="3"/>
      <c r="BR1284" s="27"/>
      <c r="BS1284" s="3"/>
      <c r="BT1284" s="27"/>
      <c r="BU1284" s="3"/>
      <c r="BV1284" s="27"/>
      <c r="BW1284" s="51"/>
    </row>
    <row r="1285" spans="1:75" s="52" customFormat="1" x14ac:dyDescent="0.35">
      <c r="A1285" s="71">
        <v>1284</v>
      </c>
      <c r="B1285" s="71">
        <v>324</v>
      </c>
      <c r="C1285" s="10" t="s">
        <v>346</v>
      </c>
      <c r="D1285" s="10" t="s">
        <v>355</v>
      </c>
      <c r="E1285" s="3" t="s">
        <v>1815</v>
      </c>
      <c r="F1285" s="119">
        <v>-13.75</v>
      </c>
      <c r="G1285" s="119">
        <v>48.317</v>
      </c>
      <c r="H1285" s="7" t="s">
        <v>730</v>
      </c>
      <c r="I1285" s="7">
        <v>2018</v>
      </c>
      <c r="J1285" s="3" t="s">
        <v>10</v>
      </c>
      <c r="K1285" s="8" t="s">
        <v>674</v>
      </c>
      <c r="L1285" s="8">
        <v>960</v>
      </c>
      <c r="M1285" s="8">
        <v>24</v>
      </c>
      <c r="N1285" s="135">
        <v>1030</v>
      </c>
      <c r="O1285" s="135">
        <v>1162</v>
      </c>
      <c r="P1285" s="129">
        <v>1096</v>
      </c>
      <c r="Q1285" s="40">
        <v>920</v>
      </c>
      <c r="R1285" s="40">
        <v>788</v>
      </c>
      <c r="S1285" s="40">
        <v>854</v>
      </c>
      <c r="T1285" s="8" t="s">
        <v>1863</v>
      </c>
      <c r="U1285" s="43" t="s">
        <v>694</v>
      </c>
      <c r="V1285" s="3"/>
      <c r="W1285" s="3"/>
      <c r="X1285" s="3"/>
      <c r="Y1285" s="3"/>
      <c r="Z1285" s="3"/>
      <c r="AA1285" s="3"/>
      <c r="AB1285" s="3"/>
      <c r="AC1285" s="3"/>
      <c r="AD1285" s="3" t="s">
        <v>186</v>
      </c>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t="s">
        <v>186</v>
      </c>
      <c r="BE1285" s="10" t="s">
        <v>1854</v>
      </c>
      <c r="BF1285" s="10" t="s">
        <v>1824</v>
      </c>
      <c r="BG1285" s="10"/>
      <c r="BH1285" s="15" t="s">
        <v>555</v>
      </c>
      <c r="BI1285" s="15" t="s">
        <v>555</v>
      </c>
      <c r="BJ1285" s="17"/>
      <c r="BK1285" s="15" t="str">
        <f t="shared" si="39"/>
        <v>A</v>
      </c>
      <c r="BL1285" s="17">
        <v>2016</v>
      </c>
      <c r="BM1285" s="11" t="s">
        <v>5364</v>
      </c>
      <c r="BN1285" s="30" t="s">
        <v>1888</v>
      </c>
      <c r="BO1285" s="3"/>
      <c r="BP1285" s="28"/>
      <c r="BQ1285" s="3"/>
      <c r="BR1285" s="27"/>
      <c r="BS1285" s="3"/>
      <c r="BT1285" s="27"/>
      <c r="BU1285" s="3"/>
      <c r="BV1285" s="27"/>
      <c r="BW1285" s="51"/>
    </row>
    <row r="1286" spans="1:75" s="52" customFormat="1" x14ac:dyDescent="0.35">
      <c r="A1286" s="71">
        <v>1285</v>
      </c>
      <c r="B1286" s="71">
        <v>324</v>
      </c>
      <c r="C1286" s="10" t="s">
        <v>346</v>
      </c>
      <c r="D1286" s="10" t="s">
        <v>355</v>
      </c>
      <c r="E1286" s="3" t="s">
        <v>1815</v>
      </c>
      <c r="F1286" s="119">
        <v>-13.75</v>
      </c>
      <c r="G1286" s="119">
        <v>48.317</v>
      </c>
      <c r="H1286" s="7" t="s">
        <v>730</v>
      </c>
      <c r="I1286" s="7">
        <v>2024</v>
      </c>
      <c r="J1286" s="3" t="s">
        <v>10</v>
      </c>
      <c r="K1286" s="8" t="s">
        <v>675</v>
      </c>
      <c r="L1286" s="8">
        <v>966</v>
      </c>
      <c r="M1286" s="8">
        <v>24</v>
      </c>
      <c r="N1286" s="135">
        <v>1030</v>
      </c>
      <c r="O1286" s="135">
        <v>1159</v>
      </c>
      <c r="P1286" s="129">
        <v>1094.5</v>
      </c>
      <c r="Q1286" s="40">
        <v>920</v>
      </c>
      <c r="R1286" s="40">
        <v>791</v>
      </c>
      <c r="S1286" s="40">
        <v>855.5</v>
      </c>
      <c r="T1286" s="8" t="s">
        <v>1863</v>
      </c>
      <c r="U1286" s="43" t="s">
        <v>694</v>
      </c>
      <c r="V1286" s="3"/>
      <c r="W1286" s="3"/>
      <c r="X1286" s="3"/>
      <c r="Y1286" s="3"/>
      <c r="Z1286" s="3"/>
      <c r="AA1286" s="3"/>
      <c r="AB1286" s="3"/>
      <c r="AC1286" s="3"/>
      <c r="AD1286" s="3" t="s">
        <v>186</v>
      </c>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t="s">
        <v>186</v>
      </c>
      <c r="BE1286" s="10" t="s">
        <v>1854</v>
      </c>
      <c r="BF1286" s="10" t="s">
        <v>1824</v>
      </c>
      <c r="BG1286" s="10"/>
      <c r="BH1286" s="15" t="s">
        <v>555</v>
      </c>
      <c r="BI1286" s="15" t="s">
        <v>555</v>
      </c>
      <c r="BJ1286" s="17"/>
      <c r="BK1286" s="15" t="str">
        <f t="shared" si="39"/>
        <v>A</v>
      </c>
      <c r="BL1286" s="17">
        <v>2016</v>
      </c>
      <c r="BM1286" s="11" t="s">
        <v>5364</v>
      </c>
      <c r="BN1286" s="30" t="s">
        <v>1888</v>
      </c>
      <c r="BO1286" s="3"/>
      <c r="BP1286" s="28"/>
      <c r="BQ1286" s="3"/>
      <c r="BR1286" s="27"/>
      <c r="BS1286" s="3"/>
      <c r="BT1286" s="27"/>
      <c r="BU1286" s="3"/>
      <c r="BV1286" s="27"/>
      <c r="BW1286" s="51"/>
    </row>
    <row r="1287" spans="1:75" s="52" customFormat="1" ht="62.15" customHeight="1" x14ac:dyDescent="0.35">
      <c r="A1287" s="71">
        <v>1286</v>
      </c>
      <c r="B1287" s="71">
        <v>325</v>
      </c>
      <c r="C1287" s="10" t="s">
        <v>338</v>
      </c>
      <c r="D1287" s="10" t="s">
        <v>355</v>
      </c>
      <c r="E1287" s="3" t="s">
        <v>1815</v>
      </c>
      <c r="F1287" s="119">
        <v>-13.375</v>
      </c>
      <c r="G1287" s="119">
        <v>49.988</v>
      </c>
      <c r="H1287" s="7" t="s">
        <v>557</v>
      </c>
      <c r="I1287" s="7" t="s">
        <v>514</v>
      </c>
      <c r="J1287" s="3" t="s">
        <v>10</v>
      </c>
      <c r="K1287" s="7" t="s">
        <v>448</v>
      </c>
      <c r="L1287" s="39">
        <v>1110</v>
      </c>
      <c r="M1287" s="39">
        <v>40</v>
      </c>
      <c r="N1287" s="151">
        <v>881</v>
      </c>
      <c r="O1287" s="151">
        <v>1027</v>
      </c>
      <c r="P1287" s="129">
        <v>954</v>
      </c>
      <c r="Q1287" s="40">
        <v>1069</v>
      </c>
      <c r="R1287" s="40">
        <v>923</v>
      </c>
      <c r="S1287" s="40">
        <v>996</v>
      </c>
      <c r="T1287" s="7" t="s">
        <v>37</v>
      </c>
      <c r="U1287" s="4" t="s">
        <v>2252</v>
      </c>
      <c r="V1287" s="3"/>
      <c r="W1287" s="3"/>
      <c r="X1287" s="3"/>
      <c r="Y1287" s="3"/>
      <c r="Z1287" s="3"/>
      <c r="AA1287" s="3"/>
      <c r="AB1287" s="3"/>
      <c r="AC1287" s="3"/>
      <c r="AD1287" s="3"/>
      <c r="AE1287" s="3"/>
      <c r="AF1287" s="3"/>
      <c r="AG1287" s="3"/>
      <c r="AH1287" s="3"/>
      <c r="AI1287" s="3"/>
      <c r="AJ1287" s="3"/>
      <c r="AK1287" s="3"/>
      <c r="AL1287" s="3"/>
      <c r="AM1287" s="3"/>
      <c r="AN1287" s="3"/>
      <c r="AO1287" s="3" t="s">
        <v>1350</v>
      </c>
      <c r="AP1287" s="3"/>
      <c r="AQ1287" s="3"/>
      <c r="AR1287" s="3"/>
      <c r="AS1287" s="3"/>
      <c r="AT1287" s="3"/>
      <c r="AU1287" s="3"/>
      <c r="AV1287" s="3"/>
      <c r="AW1287" s="3"/>
      <c r="AX1287" s="3"/>
      <c r="AY1287" s="3"/>
      <c r="AZ1287" s="3"/>
      <c r="BA1287" s="3"/>
      <c r="BB1287" s="3"/>
      <c r="BC1287" s="3" t="s">
        <v>186</v>
      </c>
      <c r="BD1287" s="3" t="s">
        <v>186</v>
      </c>
      <c r="BE1287" s="10" t="s">
        <v>1852</v>
      </c>
      <c r="BF1287" s="10" t="s">
        <v>1804</v>
      </c>
      <c r="BG1287" s="10" t="s">
        <v>1710</v>
      </c>
      <c r="BH1287" s="15" t="s">
        <v>556</v>
      </c>
      <c r="BI1287" s="15" t="s">
        <v>1874</v>
      </c>
      <c r="BJ1287" s="17"/>
      <c r="BK1287" s="15" t="str">
        <f t="shared" si="39"/>
        <v>A</v>
      </c>
      <c r="BL1287" s="17">
        <v>2013</v>
      </c>
      <c r="BM1287" s="11" t="s">
        <v>5886</v>
      </c>
      <c r="BN1287" s="30" t="s">
        <v>1991</v>
      </c>
      <c r="BO1287" s="13"/>
      <c r="BP1287" s="28"/>
      <c r="BQ1287" s="3"/>
      <c r="BR1287" s="27"/>
      <c r="BS1287" s="3"/>
      <c r="BT1287" s="27"/>
      <c r="BU1287" s="3"/>
      <c r="BV1287" s="27"/>
      <c r="BW1287" s="51"/>
    </row>
    <row r="1288" spans="1:75" s="52" customFormat="1" x14ac:dyDescent="0.35">
      <c r="A1288" s="71">
        <v>1287</v>
      </c>
      <c r="B1288" s="71">
        <v>325</v>
      </c>
      <c r="C1288" s="10" t="s">
        <v>338</v>
      </c>
      <c r="D1288" s="10" t="s">
        <v>355</v>
      </c>
      <c r="E1288" s="3" t="s">
        <v>1815</v>
      </c>
      <c r="F1288" s="119">
        <v>-13.375</v>
      </c>
      <c r="G1288" s="119">
        <v>49.988</v>
      </c>
      <c r="H1288" s="7" t="s">
        <v>557</v>
      </c>
      <c r="I1288" s="7" t="s">
        <v>514</v>
      </c>
      <c r="J1288" s="3" t="s">
        <v>10</v>
      </c>
      <c r="K1288" s="7" t="s">
        <v>449</v>
      </c>
      <c r="L1288" s="39">
        <v>760</v>
      </c>
      <c r="M1288" s="39">
        <v>40</v>
      </c>
      <c r="N1288" s="151">
        <v>1219</v>
      </c>
      <c r="O1288" s="151">
        <v>1383</v>
      </c>
      <c r="P1288" s="129">
        <v>1301</v>
      </c>
      <c r="Q1288" s="40">
        <v>731</v>
      </c>
      <c r="R1288" s="40">
        <v>567</v>
      </c>
      <c r="S1288" s="40">
        <v>649</v>
      </c>
      <c r="T1288" s="7" t="s">
        <v>37</v>
      </c>
      <c r="U1288" s="4" t="s">
        <v>2252</v>
      </c>
      <c r="V1288" s="3"/>
      <c r="W1288" s="3"/>
      <c r="X1288" s="3"/>
      <c r="Y1288" s="3"/>
      <c r="Z1288" s="3"/>
      <c r="AA1288" s="3"/>
      <c r="AB1288" s="3"/>
      <c r="AC1288" s="3"/>
      <c r="AD1288" s="3"/>
      <c r="AE1288" s="3"/>
      <c r="AF1288" s="3"/>
      <c r="AG1288" s="3"/>
      <c r="AH1288" s="3"/>
      <c r="AI1288" s="3"/>
      <c r="AJ1288" s="3"/>
      <c r="AK1288" s="3"/>
      <c r="AL1288" s="3"/>
      <c r="AM1288" s="3"/>
      <c r="AN1288" s="3"/>
      <c r="AO1288" s="3" t="s">
        <v>1350</v>
      </c>
      <c r="AP1288" s="3"/>
      <c r="AQ1288" s="3"/>
      <c r="AR1288" s="3"/>
      <c r="AS1288" s="3"/>
      <c r="AT1288" s="3"/>
      <c r="AU1288" s="3"/>
      <c r="AV1288" s="3"/>
      <c r="AW1288" s="3"/>
      <c r="AX1288" s="3"/>
      <c r="AY1288" s="3"/>
      <c r="AZ1288" s="3"/>
      <c r="BA1288" s="3"/>
      <c r="BB1288" s="3"/>
      <c r="BC1288" s="3" t="s">
        <v>186</v>
      </c>
      <c r="BD1288" s="3" t="s">
        <v>186</v>
      </c>
      <c r="BE1288" s="10" t="s">
        <v>1852</v>
      </c>
      <c r="BF1288" s="10" t="s">
        <v>21</v>
      </c>
      <c r="BG1288" s="10" t="s">
        <v>6148</v>
      </c>
      <c r="BH1288" s="15" t="s">
        <v>556</v>
      </c>
      <c r="BI1288" s="15" t="s">
        <v>1874</v>
      </c>
      <c r="BJ1288" s="17"/>
      <c r="BK1288" s="15" t="str">
        <f t="shared" si="39"/>
        <v>A</v>
      </c>
      <c r="BL1288" s="17">
        <v>2013</v>
      </c>
      <c r="BM1288" s="11" t="s">
        <v>5887</v>
      </c>
      <c r="BN1288" s="30" t="s">
        <v>1991</v>
      </c>
      <c r="BO1288" s="3"/>
      <c r="BP1288" s="28"/>
      <c r="BQ1288" s="3"/>
      <c r="BR1288" s="27"/>
      <c r="BS1288" s="3"/>
      <c r="BT1288" s="27"/>
      <c r="BU1288" s="3"/>
      <c r="BV1288" s="27"/>
      <c r="BW1288" s="51"/>
    </row>
    <row r="1289" spans="1:75" s="52" customFormat="1" x14ac:dyDescent="0.35">
      <c r="A1289" s="71">
        <v>1288</v>
      </c>
      <c r="B1289" s="71">
        <v>326</v>
      </c>
      <c r="C1289" s="10" t="s">
        <v>339</v>
      </c>
      <c r="D1289" s="10" t="s">
        <v>355</v>
      </c>
      <c r="E1289" s="3" t="s">
        <v>1815</v>
      </c>
      <c r="F1289" s="119">
        <v>-13.372999999999999</v>
      </c>
      <c r="G1289" s="119">
        <v>50.012</v>
      </c>
      <c r="H1289" s="7" t="s">
        <v>560</v>
      </c>
      <c r="I1289" s="7" t="s">
        <v>523</v>
      </c>
      <c r="J1289" s="3" t="s">
        <v>10</v>
      </c>
      <c r="K1289" s="7" t="s">
        <v>454</v>
      </c>
      <c r="L1289" s="39">
        <v>1130</v>
      </c>
      <c r="M1289" s="39">
        <v>40</v>
      </c>
      <c r="N1289" s="151">
        <v>775</v>
      </c>
      <c r="O1289" s="151">
        <v>1023</v>
      </c>
      <c r="P1289" s="129">
        <v>899</v>
      </c>
      <c r="Q1289" s="40">
        <v>1175</v>
      </c>
      <c r="R1289" s="40">
        <v>927</v>
      </c>
      <c r="S1289" s="40">
        <v>1051</v>
      </c>
      <c r="T1289" s="7" t="s">
        <v>37</v>
      </c>
      <c r="U1289" s="4" t="s">
        <v>2252</v>
      </c>
      <c r="V1289" s="3"/>
      <c r="W1289" s="3"/>
      <c r="X1289" s="3"/>
      <c r="Y1289" s="3"/>
      <c r="Z1289" s="3"/>
      <c r="AA1289" s="3"/>
      <c r="AB1289" s="3"/>
      <c r="AC1289" s="3"/>
      <c r="AD1289" s="3"/>
      <c r="AE1289" s="3"/>
      <c r="AF1289" s="3"/>
      <c r="AG1289" s="3"/>
      <c r="AH1289" s="3"/>
      <c r="AI1289" s="3"/>
      <c r="AJ1289" s="3"/>
      <c r="AK1289" s="3"/>
      <c r="AL1289" s="3"/>
      <c r="AM1289" s="3"/>
      <c r="AN1289" s="3"/>
      <c r="AO1289" s="3" t="s">
        <v>1350</v>
      </c>
      <c r="AP1289" s="3"/>
      <c r="AQ1289" s="3"/>
      <c r="AR1289" s="3"/>
      <c r="AS1289" s="3"/>
      <c r="AT1289" s="3"/>
      <c r="AU1289" s="3"/>
      <c r="AV1289" s="3"/>
      <c r="AW1289" s="3"/>
      <c r="AX1289" s="3"/>
      <c r="AY1289" s="3"/>
      <c r="AZ1289" s="3"/>
      <c r="BA1289" s="3"/>
      <c r="BB1289" s="3"/>
      <c r="BC1289" s="3"/>
      <c r="BD1289" s="3" t="s">
        <v>186</v>
      </c>
      <c r="BE1289" s="10" t="s">
        <v>1852</v>
      </c>
      <c r="BF1289" s="10" t="s">
        <v>1804</v>
      </c>
      <c r="BG1289" s="10"/>
      <c r="BH1289" s="15" t="s">
        <v>556</v>
      </c>
      <c r="BI1289" s="15" t="s">
        <v>1874</v>
      </c>
      <c r="BJ1289" s="17"/>
      <c r="BK1289" s="15" t="str">
        <f t="shared" si="39"/>
        <v>A</v>
      </c>
      <c r="BL1289" s="17">
        <v>2013</v>
      </c>
      <c r="BM1289" s="11" t="s">
        <v>5888</v>
      </c>
      <c r="BN1289" s="30" t="s">
        <v>1991</v>
      </c>
      <c r="BO1289" s="3"/>
      <c r="BP1289" s="28"/>
      <c r="BQ1289" s="3"/>
      <c r="BR1289" s="27"/>
      <c r="BS1289" s="3"/>
      <c r="BT1289" s="27"/>
      <c r="BU1289" s="3"/>
      <c r="BV1289" s="27"/>
      <c r="BW1289" s="51"/>
    </row>
    <row r="1290" spans="1:75" s="52" customFormat="1" x14ac:dyDescent="0.35">
      <c r="A1290" s="71">
        <v>1289</v>
      </c>
      <c r="B1290" s="71">
        <v>326</v>
      </c>
      <c r="C1290" s="10" t="s">
        <v>339</v>
      </c>
      <c r="D1290" s="10" t="s">
        <v>355</v>
      </c>
      <c r="E1290" s="3" t="s">
        <v>1815</v>
      </c>
      <c r="F1290" s="119">
        <v>-13.372999999999999</v>
      </c>
      <c r="G1290" s="119">
        <v>50.012</v>
      </c>
      <c r="H1290" s="7" t="s">
        <v>560</v>
      </c>
      <c r="I1290" s="7" t="s">
        <v>524</v>
      </c>
      <c r="J1290" s="3" t="s">
        <v>10</v>
      </c>
      <c r="K1290" s="7" t="s">
        <v>455</v>
      </c>
      <c r="L1290" s="39">
        <v>1180</v>
      </c>
      <c r="M1290" s="39">
        <v>40</v>
      </c>
      <c r="N1290" s="151">
        <v>774</v>
      </c>
      <c r="O1290" s="151">
        <v>986</v>
      </c>
      <c r="P1290" s="129">
        <v>880</v>
      </c>
      <c r="Q1290" s="40">
        <v>1176</v>
      </c>
      <c r="R1290" s="40">
        <v>964</v>
      </c>
      <c r="S1290" s="40">
        <v>1070</v>
      </c>
      <c r="T1290" s="7" t="s">
        <v>37</v>
      </c>
      <c r="U1290" s="4" t="s">
        <v>2252</v>
      </c>
      <c r="V1290" s="3"/>
      <c r="W1290" s="3"/>
      <c r="X1290" s="3"/>
      <c r="Y1290" s="3"/>
      <c r="Z1290" s="3"/>
      <c r="AA1290" s="3"/>
      <c r="AB1290" s="3"/>
      <c r="AC1290" s="3"/>
      <c r="AD1290" s="3"/>
      <c r="AE1290" s="3"/>
      <c r="AF1290" s="3"/>
      <c r="AG1290" s="3"/>
      <c r="AH1290" s="3"/>
      <c r="AI1290" s="3"/>
      <c r="AJ1290" s="3"/>
      <c r="AK1290" s="3"/>
      <c r="AL1290" s="3"/>
      <c r="AM1290" s="3"/>
      <c r="AN1290" s="3"/>
      <c r="AO1290" s="3" t="s">
        <v>1350</v>
      </c>
      <c r="AP1290" s="3"/>
      <c r="AQ1290" s="3"/>
      <c r="AR1290" s="3"/>
      <c r="AS1290" s="3"/>
      <c r="AT1290" s="3"/>
      <c r="AU1290" s="3"/>
      <c r="AV1290" s="3"/>
      <c r="AW1290" s="3"/>
      <c r="AX1290" s="3"/>
      <c r="AY1290" s="3"/>
      <c r="AZ1290" s="3"/>
      <c r="BA1290" s="3"/>
      <c r="BB1290" s="3"/>
      <c r="BC1290" s="3"/>
      <c r="BD1290" s="3" t="s">
        <v>186</v>
      </c>
      <c r="BE1290" s="10" t="s">
        <v>1852</v>
      </c>
      <c r="BF1290" s="10" t="s">
        <v>1804</v>
      </c>
      <c r="BG1290" s="10"/>
      <c r="BH1290" s="15" t="s">
        <v>556</v>
      </c>
      <c r="BI1290" s="15" t="s">
        <v>1874</v>
      </c>
      <c r="BJ1290" s="17"/>
      <c r="BK1290" s="15" t="str">
        <f t="shared" si="39"/>
        <v>A</v>
      </c>
      <c r="BL1290" s="17">
        <v>2013</v>
      </c>
      <c r="BM1290" s="11" t="s">
        <v>5889</v>
      </c>
      <c r="BN1290" s="30" t="s">
        <v>1991</v>
      </c>
      <c r="BO1290" s="3"/>
      <c r="BP1290" s="28"/>
      <c r="BQ1290" s="3"/>
      <c r="BR1290" s="27"/>
      <c r="BS1290" s="3"/>
      <c r="BT1290" s="27"/>
      <c r="BU1290" s="3"/>
      <c r="BV1290" s="27"/>
      <c r="BW1290" s="51"/>
    </row>
    <row r="1291" spans="1:75" s="52" customFormat="1" x14ac:dyDescent="0.35">
      <c r="A1291" s="71">
        <v>1290</v>
      </c>
      <c r="B1291" s="71">
        <v>327</v>
      </c>
      <c r="C1291" s="10" t="s">
        <v>341</v>
      </c>
      <c r="D1291" s="10" t="s">
        <v>355</v>
      </c>
      <c r="E1291" s="3" t="s">
        <v>1818</v>
      </c>
      <c r="F1291" s="119">
        <v>-21.683330000000002</v>
      </c>
      <c r="G1291" s="119">
        <v>46.816670000000002</v>
      </c>
      <c r="H1291" s="7" t="s">
        <v>562</v>
      </c>
      <c r="I1291" s="7" t="s">
        <v>525</v>
      </c>
      <c r="J1291" s="3" t="s">
        <v>743</v>
      </c>
      <c r="K1291" s="7" t="s">
        <v>3750</v>
      </c>
      <c r="L1291" s="39">
        <v>1670</v>
      </c>
      <c r="M1291" s="39">
        <v>65</v>
      </c>
      <c r="N1291" s="151">
        <v>192</v>
      </c>
      <c r="O1291" s="151">
        <v>452</v>
      </c>
      <c r="P1291" s="129">
        <v>322</v>
      </c>
      <c r="Q1291" s="40">
        <v>1758</v>
      </c>
      <c r="R1291" s="40">
        <v>1498</v>
      </c>
      <c r="S1291" s="40">
        <v>1628</v>
      </c>
      <c r="T1291" s="39" t="s">
        <v>713</v>
      </c>
      <c r="U1291" s="99"/>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t="s">
        <v>186</v>
      </c>
      <c r="BE1291" s="10"/>
      <c r="BF1291" s="10" t="s">
        <v>4118</v>
      </c>
      <c r="BG1291" s="10"/>
      <c r="BH1291" s="15" t="s">
        <v>556</v>
      </c>
      <c r="BI1291" s="17"/>
      <c r="BJ1291" s="17"/>
      <c r="BK1291" s="15"/>
      <c r="BL1291" s="17">
        <v>1992</v>
      </c>
      <c r="BM1291" s="11" t="s">
        <v>5897</v>
      </c>
      <c r="BN1291" s="28"/>
      <c r="BO1291" s="21" t="s">
        <v>4839</v>
      </c>
      <c r="BP1291" s="30" t="s">
        <v>1974</v>
      </c>
      <c r="BQ1291" s="3"/>
      <c r="BR1291" s="27"/>
      <c r="BS1291" s="3"/>
      <c r="BT1291" s="27"/>
      <c r="BU1291" s="3"/>
      <c r="BV1291" s="27"/>
      <c r="BW1291" s="51"/>
    </row>
    <row r="1292" spans="1:75" s="52" customFormat="1" x14ac:dyDescent="0.35">
      <c r="A1292" s="71">
        <v>1291</v>
      </c>
      <c r="B1292" s="71">
        <v>327</v>
      </c>
      <c r="C1292" s="10" t="s">
        <v>341</v>
      </c>
      <c r="D1292" s="10" t="s">
        <v>355</v>
      </c>
      <c r="E1292" s="3" t="s">
        <v>1818</v>
      </c>
      <c r="F1292" s="119">
        <v>-21.683330000000002</v>
      </c>
      <c r="G1292" s="119">
        <v>46.816670000000002</v>
      </c>
      <c r="H1292" s="7" t="s">
        <v>562</v>
      </c>
      <c r="I1292" s="7" t="s">
        <v>525</v>
      </c>
      <c r="J1292" s="3" t="s">
        <v>743</v>
      </c>
      <c r="K1292" s="7" t="s">
        <v>3751</v>
      </c>
      <c r="L1292" s="39">
        <v>1480</v>
      </c>
      <c r="M1292" s="39">
        <v>100</v>
      </c>
      <c r="N1292" s="151">
        <v>312</v>
      </c>
      <c r="O1292" s="151">
        <v>712</v>
      </c>
      <c r="P1292" s="129">
        <v>512</v>
      </c>
      <c r="Q1292" s="40">
        <v>1638</v>
      </c>
      <c r="R1292" s="40">
        <v>1238</v>
      </c>
      <c r="S1292" s="40">
        <v>1438</v>
      </c>
      <c r="T1292" s="39" t="s">
        <v>713</v>
      </c>
      <c r="U1292" s="99"/>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t="s">
        <v>186</v>
      </c>
      <c r="BE1292" s="10"/>
      <c r="BF1292" s="10" t="s">
        <v>4118</v>
      </c>
      <c r="BG1292" s="10"/>
      <c r="BH1292" s="15" t="s">
        <v>556</v>
      </c>
      <c r="BI1292" s="17"/>
      <c r="BJ1292" s="17"/>
      <c r="BK1292" s="15"/>
      <c r="BL1292" s="17">
        <v>1992</v>
      </c>
      <c r="BM1292" s="11" t="s">
        <v>5897</v>
      </c>
      <c r="BN1292" s="28"/>
      <c r="BO1292" s="21" t="s">
        <v>4839</v>
      </c>
      <c r="BP1292" s="30" t="s">
        <v>2001</v>
      </c>
      <c r="BQ1292" s="3"/>
      <c r="BR1292" s="27"/>
      <c r="BS1292" s="3"/>
      <c r="BT1292" s="27"/>
      <c r="BU1292" s="3"/>
      <c r="BV1292" s="27"/>
      <c r="BW1292" s="51"/>
    </row>
    <row r="1293" spans="1:75" s="52" customFormat="1" x14ac:dyDescent="0.35">
      <c r="A1293" s="71">
        <v>1292</v>
      </c>
      <c r="B1293" s="71">
        <v>328</v>
      </c>
      <c r="C1293" s="4" t="s">
        <v>342</v>
      </c>
      <c r="D1293" s="10" t="s">
        <v>355</v>
      </c>
      <c r="E1293" s="3" t="s">
        <v>1815</v>
      </c>
      <c r="F1293" s="119">
        <v>-18.9338199</v>
      </c>
      <c r="G1293" s="119">
        <v>47.536489799999998</v>
      </c>
      <c r="H1293" s="7" t="s">
        <v>2716</v>
      </c>
      <c r="I1293" s="7" t="s">
        <v>1046</v>
      </c>
      <c r="J1293" s="3" t="s">
        <v>10</v>
      </c>
      <c r="K1293" s="8" t="s">
        <v>1332</v>
      </c>
      <c r="L1293" s="8">
        <v>560</v>
      </c>
      <c r="M1293" s="8">
        <v>30</v>
      </c>
      <c r="N1293" s="135">
        <v>1393</v>
      </c>
      <c r="O1293" s="135">
        <v>1449</v>
      </c>
      <c r="P1293" s="129">
        <v>1421</v>
      </c>
      <c r="Q1293" s="40">
        <v>557</v>
      </c>
      <c r="R1293" s="40">
        <v>501</v>
      </c>
      <c r="S1293" s="40">
        <v>529</v>
      </c>
      <c r="T1293" s="10" t="s">
        <v>1338</v>
      </c>
      <c r="U1293" s="19"/>
      <c r="V1293" s="3"/>
      <c r="W1293" s="3"/>
      <c r="X1293" s="3"/>
      <c r="Y1293" s="3"/>
      <c r="Z1293" s="3"/>
      <c r="AA1293" s="3"/>
      <c r="AB1293" s="3"/>
      <c r="AC1293" s="3"/>
      <c r="AD1293" s="3"/>
      <c r="AE1293" s="3"/>
      <c r="AF1293" s="3"/>
      <c r="AG1293" s="3"/>
      <c r="AH1293" s="3"/>
      <c r="AI1293" s="3"/>
      <c r="AJ1293" s="3"/>
      <c r="AK1293" s="3"/>
      <c r="AL1293" s="3"/>
      <c r="AM1293" s="3"/>
      <c r="AN1293" s="3"/>
      <c r="AO1293" s="3" t="s">
        <v>1338</v>
      </c>
      <c r="AP1293" s="3"/>
      <c r="AQ1293" s="3"/>
      <c r="AR1293" s="3"/>
      <c r="AS1293" s="3"/>
      <c r="AT1293" s="3"/>
      <c r="AU1293" s="3"/>
      <c r="AV1293" s="3"/>
      <c r="AW1293" s="3"/>
      <c r="AX1293" s="3"/>
      <c r="AY1293" s="3"/>
      <c r="AZ1293" s="3"/>
      <c r="BA1293" s="3"/>
      <c r="BB1293" s="3"/>
      <c r="BC1293" s="3"/>
      <c r="BD1293" s="3"/>
      <c r="BE1293" s="10"/>
      <c r="BF1293" s="10" t="s">
        <v>21</v>
      </c>
      <c r="BG1293" s="3"/>
      <c r="BH1293" s="15" t="s">
        <v>1874</v>
      </c>
      <c r="BI1293" s="15"/>
      <c r="BJ1293" s="15"/>
      <c r="BK1293" s="15" t="str">
        <f>IF(BL1293&gt;1988,"A",IF(BL1293&gt;1971,"B","C"))</f>
        <v>A</v>
      </c>
      <c r="BL1293" s="15">
        <v>2019</v>
      </c>
      <c r="BM1293" s="13" t="s">
        <v>5838</v>
      </c>
      <c r="BN1293" s="30" t="s">
        <v>1942</v>
      </c>
      <c r="BO1293" s="3"/>
      <c r="BP1293" s="28"/>
      <c r="BQ1293" s="3"/>
      <c r="BR1293" s="27"/>
      <c r="BS1293" s="3"/>
      <c r="BT1293" s="27"/>
      <c r="BU1293" s="3"/>
      <c r="BV1293" s="27"/>
      <c r="BW1293" s="51"/>
    </row>
    <row r="1294" spans="1:75" s="52" customFormat="1" x14ac:dyDescent="0.35">
      <c r="A1294" s="71">
        <v>1293</v>
      </c>
      <c r="B1294" s="71">
        <v>328</v>
      </c>
      <c r="C1294" s="4" t="s">
        <v>342</v>
      </c>
      <c r="D1294" s="10" t="s">
        <v>355</v>
      </c>
      <c r="E1294" s="3" t="s">
        <v>1815</v>
      </c>
      <c r="F1294" s="119">
        <v>-18.9338199</v>
      </c>
      <c r="G1294" s="119">
        <v>47.536489799999998</v>
      </c>
      <c r="H1294" s="7" t="s">
        <v>2716</v>
      </c>
      <c r="I1294" s="7" t="s">
        <v>1046</v>
      </c>
      <c r="J1294" s="3" t="s">
        <v>10</v>
      </c>
      <c r="K1294" s="8" t="s">
        <v>1333</v>
      </c>
      <c r="L1294" s="8">
        <v>590</v>
      </c>
      <c r="M1294" s="8">
        <v>30</v>
      </c>
      <c r="N1294" s="135">
        <v>1322</v>
      </c>
      <c r="O1294" s="135">
        <v>1438</v>
      </c>
      <c r="P1294" s="129">
        <v>1380</v>
      </c>
      <c r="Q1294" s="40">
        <v>628</v>
      </c>
      <c r="R1294" s="40">
        <v>512</v>
      </c>
      <c r="S1294" s="40">
        <v>570</v>
      </c>
      <c r="T1294" s="10" t="s">
        <v>1338</v>
      </c>
      <c r="U1294" s="19"/>
      <c r="V1294" s="3"/>
      <c r="W1294" s="3"/>
      <c r="X1294" s="3"/>
      <c r="Y1294" s="3"/>
      <c r="Z1294" s="3"/>
      <c r="AA1294" s="3"/>
      <c r="AB1294" s="3"/>
      <c r="AC1294" s="3"/>
      <c r="AD1294" s="3"/>
      <c r="AE1294" s="3"/>
      <c r="AF1294" s="3"/>
      <c r="AG1294" s="3"/>
      <c r="AH1294" s="3"/>
      <c r="AI1294" s="3"/>
      <c r="AJ1294" s="3"/>
      <c r="AK1294" s="3"/>
      <c r="AL1294" s="3"/>
      <c r="AM1294" s="3"/>
      <c r="AN1294" s="3"/>
      <c r="AO1294" s="3" t="s">
        <v>1338</v>
      </c>
      <c r="AP1294" s="3"/>
      <c r="AQ1294" s="3"/>
      <c r="AR1294" s="3"/>
      <c r="AS1294" s="3"/>
      <c r="AT1294" s="3"/>
      <c r="AU1294" s="3"/>
      <c r="AV1294" s="3"/>
      <c r="AW1294" s="3"/>
      <c r="AX1294" s="3"/>
      <c r="AY1294" s="3"/>
      <c r="AZ1294" s="3"/>
      <c r="BA1294" s="3"/>
      <c r="BB1294" s="3"/>
      <c r="BC1294" s="3"/>
      <c r="BD1294" s="3"/>
      <c r="BE1294" s="10"/>
      <c r="BF1294" s="10" t="s">
        <v>21</v>
      </c>
      <c r="BG1294" s="3"/>
      <c r="BH1294" s="15" t="s">
        <v>1874</v>
      </c>
      <c r="BI1294" s="15"/>
      <c r="BJ1294" s="15"/>
      <c r="BK1294" s="15" t="str">
        <f>IF(BL1294&gt;1988,"A",IF(BL1294&gt;1971,"B","C"))</f>
        <v>A</v>
      </c>
      <c r="BL1294" s="15">
        <v>2019</v>
      </c>
      <c r="BM1294" s="13" t="s">
        <v>5838</v>
      </c>
      <c r="BN1294" s="30" t="s">
        <v>1993</v>
      </c>
      <c r="BO1294" s="3"/>
      <c r="BP1294" s="28"/>
      <c r="BQ1294" s="3"/>
      <c r="BR1294" s="27"/>
      <c r="BS1294" s="3"/>
      <c r="BT1294" s="27"/>
      <c r="BU1294" s="3"/>
      <c r="BV1294" s="27"/>
      <c r="BW1294" s="51"/>
    </row>
    <row r="1295" spans="1:75" s="52" customFormat="1" x14ac:dyDescent="0.35">
      <c r="A1295" s="71">
        <v>1294</v>
      </c>
      <c r="B1295" s="71">
        <v>328</v>
      </c>
      <c r="C1295" s="4" t="s">
        <v>342</v>
      </c>
      <c r="D1295" s="10" t="s">
        <v>355</v>
      </c>
      <c r="E1295" s="3" t="s">
        <v>1815</v>
      </c>
      <c r="F1295" s="119">
        <v>-18.9338199</v>
      </c>
      <c r="G1295" s="119">
        <v>47.536489799999998</v>
      </c>
      <c r="H1295" s="7" t="s">
        <v>2716</v>
      </c>
      <c r="I1295" s="7" t="s">
        <v>1046</v>
      </c>
      <c r="J1295" s="3" t="s">
        <v>10</v>
      </c>
      <c r="K1295" s="8" t="s">
        <v>1334</v>
      </c>
      <c r="L1295" s="8">
        <v>570</v>
      </c>
      <c r="M1295" s="8">
        <v>30</v>
      </c>
      <c r="N1295" s="135">
        <v>1327</v>
      </c>
      <c r="O1295" s="135">
        <v>1445</v>
      </c>
      <c r="P1295" s="129">
        <v>1386</v>
      </c>
      <c r="Q1295" s="40">
        <v>623</v>
      </c>
      <c r="R1295" s="40">
        <v>505</v>
      </c>
      <c r="S1295" s="40">
        <v>564</v>
      </c>
      <c r="T1295" s="10" t="s">
        <v>1338</v>
      </c>
      <c r="U1295" s="19"/>
      <c r="V1295" s="3"/>
      <c r="W1295" s="3"/>
      <c r="X1295" s="3"/>
      <c r="Y1295" s="3"/>
      <c r="Z1295" s="3"/>
      <c r="AA1295" s="3"/>
      <c r="AB1295" s="3"/>
      <c r="AC1295" s="3"/>
      <c r="AD1295" s="3"/>
      <c r="AE1295" s="3"/>
      <c r="AF1295" s="3"/>
      <c r="AG1295" s="3"/>
      <c r="AH1295" s="3"/>
      <c r="AI1295" s="3"/>
      <c r="AJ1295" s="3"/>
      <c r="AK1295" s="3"/>
      <c r="AL1295" s="3"/>
      <c r="AM1295" s="3"/>
      <c r="AN1295" s="3"/>
      <c r="AO1295" s="3" t="s">
        <v>1338</v>
      </c>
      <c r="AP1295" s="3"/>
      <c r="AQ1295" s="3"/>
      <c r="AR1295" s="3"/>
      <c r="AS1295" s="3"/>
      <c r="AT1295" s="3"/>
      <c r="AU1295" s="3"/>
      <c r="AV1295" s="3"/>
      <c r="AW1295" s="3"/>
      <c r="AX1295" s="3"/>
      <c r="AY1295" s="3"/>
      <c r="AZ1295" s="3"/>
      <c r="BA1295" s="3"/>
      <c r="BB1295" s="3"/>
      <c r="BC1295" s="3"/>
      <c r="BD1295" s="3"/>
      <c r="BE1295" s="10"/>
      <c r="BF1295" s="10" t="s">
        <v>21</v>
      </c>
      <c r="BG1295" s="3"/>
      <c r="BH1295" s="15" t="s">
        <v>1874</v>
      </c>
      <c r="BI1295" s="15"/>
      <c r="BJ1295" s="15"/>
      <c r="BK1295" s="15" t="str">
        <f>IF(BL1295&gt;1988,"A",IF(BL1295&gt;1971,"B","C"))</f>
        <v>A</v>
      </c>
      <c r="BL1295" s="15">
        <v>2019</v>
      </c>
      <c r="BM1295" s="13" t="s">
        <v>5838</v>
      </c>
      <c r="BN1295" s="30" t="s">
        <v>1994</v>
      </c>
      <c r="BO1295" s="3"/>
      <c r="BP1295" s="28"/>
      <c r="BQ1295" s="3"/>
      <c r="BR1295" s="27"/>
      <c r="BS1295" s="3"/>
      <c r="BT1295" s="27"/>
      <c r="BU1295" s="3"/>
      <c r="BV1295" s="27"/>
      <c r="BW1295" s="51"/>
    </row>
    <row r="1296" spans="1:75" s="52" customFormat="1" x14ac:dyDescent="0.35">
      <c r="A1296" s="71">
        <v>1295</v>
      </c>
      <c r="B1296" s="71">
        <v>328</v>
      </c>
      <c r="C1296" s="4" t="s">
        <v>342</v>
      </c>
      <c r="D1296" s="10" t="s">
        <v>355</v>
      </c>
      <c r="E1296" s="3" t="s">
        <v>1815</v>
      </c>
      <c r="F1296" s="119">
        <v>-18.9338199</v>
      </c>
      <c r="G1296" s="119">
        <v>47.536489799999998</v>
      </c>
      <c r="H1296" s="7" t="s">
        <v>1046</v>
      </c>
      <c r="I1296" s="7" t="s">
        <v>1046</v>
      </c>
      <c r="J1296" s="3" t="s">
        <v>10</v>
      </c>
      <c r="K1296" s="8" t="s">
        <v>1335</v>
      </c>
      <c r="L1296" s="8">
        <v>553</v>
      </c>
      <c r="M1296" s="8">
        <v>20</v>
      </c>
      <c r="N1296" s="135">
        <v>1403</v>
      </c>
      <c r="O1296" s="135">
        <v>1442</v>
      </c>
      <c r="P1296" s="129">
        <v>1422.5</v>
      </c>
      <c r="Q1296" s="40">
        <v>547</v>
      </c>
      <c r="R1296" s="40">
        <v>508</v>
      </c>
      <c r="S1296" s="40">
        <v>527.5</v>
      </c>
      <c r="T1296" s="10" t="s">
        <v>1338</v>
      </c>
      <c r="U1296" s="19"/>
      <c r="V1296" s="3"/>
      <c r="W1296" s="3"/>
      <c r="X1296" s="3"/>
      <c r="Y1296" s="3"/>
      <c r="Z1296" s="3"/>
      <c r="AA1296" s="3"/>
      <c r="AB1296" s="3"/>
      <c r="AC1296" s="3"/>
      <c r="AD1296" s="3"/>
      <c r="AE1296" s="3"/>
      <c r="AF1296" s="3"/>
      <c r="AG1296" s="3"/>
      <c r="AH1296" s="3"/>
      <c r="AI1296" s="3"/>
      <c r="AJ1296" s="3"/>
      <c r="AK1296" s="3"/>
      <c r="AL1296" s="3"/>
      <c r="AM1296" s="3"/>
      <c r="AN1296" s="3"/>
      <c r="AO1296" s="3" t="s">
        <v>1338</v>
      </c>
      <c r="AP1296" s="3"/>
      <c r="AQ1296" s="3"/>
      <c r="AR1296" s="3"/>
      <c r="AS1296" s="3"/>
      <c r="AT1296" s="3"/>
      <c r="AU1296" s="3"/>
      <c r="AV1296" s="3"/>
      <c r="AW1296" s="3"/>
      <c r="AX1296" s="3"/>
      <c r="AY1296" s="3"/>
      <c r="AZ1296" s="3"/>
      <c r="BA1296" s="3"/>
      <c r="BB1296" s="3"/>
      <c r="BC1296" s="3"/>
      <c r="BD1296" s="3"/>
      <c r="BE1296" s="10"/>
      <c r="BF1296" s="10" t="s">
        <v>21</v>
      </c>
      <c r="BG1296" s="3"/>
      <c r="BH1296" s="15" t="s">
        <v>1874</v>
      </c>
      <c r="BI1296" s="15"/>
      <c r="BJ1296" s="15"/>
      <c r="BK1296" s="15" t="str">
        <f>IF(BL1296&gt;1988,"A",IF(BL1296&gt;1971,"B","C"))</f>
        <v>A</v>
      </c>
      <c r="BL1296" s="15">
        <v>2019</v>
      </c>
      <c r="BM1296" s="13" t="s">
        <v>5838</v>
      </c>
      <c r="BN1296" s="30" t="s">
        <v>1995</v>
      </c>
      <c r="BO1296" s="3"/>
      <c r="BP1296" s="28"/>
      <c r="BQ1296" s="3"/>
      <c r="BR1296" s="27"/>
      <c r="BS1296" s="3"/>
      <c r="BT1296" s="27"/>
      <c r="BU1296" s="3"/>
      <c r="BV1296" s="27"/>
      <c r="BW1296" s="51"/>
    </row>
    <row r="1297" spans="1:75" s="52" customFormat="1" x14ac:dyDescent="0.35">
      <c r="A1297" s="71">
        <v>1296</v>
      </c>
      <c r="B1297" s="71">
        <v>328</v>
      </c>
      <c r="C1297" s="4" t="s">
        <v>342</v>
      </c>
      <c r="D1297" s="10" t="s">
        <v>355</v>
      </c>
      <c r="E1297" s="3" t="s">
        <v>1815</v>
      </c>
      <c r="F1297" s="119">
        <v>-18.9338199</v>
      </c>
      <c r="G1297" s="119">
        <v>47.536489799999998</v>
      </c>
      <c r="H1297" s="7" t="s">
        <v>1046</v>
      </c>
      <c r="I1297" s="7" t="s">
        <v>1046</v>
      </c>
      <c r="J1297" s="3" t="s">
        <v>10</v>
      </c>
      <c r="K1297" s="8" t="s">
        <v>1336</v>
      </c>
      <c r="L1297" s="8">
        <v>566</v>
      </c>
      <c r="M1297" s="8">
        <v>21</v>
      </c>
      <c r="N1297" s="135">
        <v>1397</v>
      </c>
      <c r="O1297" s="135">
        <v>1440</v>
      </c>
      <c r="P1297" s="129">
        <v>1418.5</v>
      </c>
      <c r="Q1297" s="40">
        <v>553</v>
      </c>
      <c r="R1297" s="40">
        <v>510</v>
      </c>
      <c r="S1297" s="40">
        <v>531.5</v>
      </c>
      <c r="T1297" s="10" t="s">
        <v>1338</v>
      </c>
      <c r="U1297" s="19"/>
      <c r="V1297" s="3"/>
      <c r="W1297" s="3"/>
      <c r="X1297" s="3"/>
      <c r="Y1297" s="3"/>
      <c r="Z1297" s="3"/>
      <c r="AA1297" s="3"/>
      <c r="AB1297" s="3"/>
      <c r="AC1297" s="3"/>
      <c r="AD1297" s="3"/>
      <c r="AE1297" s="3"/>
      <c r="AF1297" s="3"/>
      <c r="AG1297" s="3"/>
      <c r="AH1297" s="3"/>
      <c r="AI1297" s="3"/>
      <c r="AJ1297" s="3"/>
      <c r="AK1297" s="3"/>
      <c r="AL1297" s="3"/>
      <c r="AM1297" s="3"/>
      <c r="AN1297" s="3"/>
      <c r="AO1297" s="3" t="s">
        <v>1338</v>
      </c>
      <c r="AP1297" s="3"/>
      <c r="AQ1297" s="3"/>
      <c r="AR1297" s="3"/>
      <c r="AS1297" s="3"/>
      <c r="AT1297" s="3"/>
      <c r="AU1297" s="3"/>
      <c r="AV1297" s="3"/>
      <c r="AW1297" s="3"/>
      <c r="AX1297" s="3"/>
      <c r="AY1297" s="3"/>
      <c r="AZ1297" s="3"/>
      <c r="BA1297" s="3"/>
      <c r="BB1297" s="3"/>
      <c r="BC1297" s="3"/>
      <c r="BD1297" s="3"/>
      <c r="BE1297" s="10"/>
      <c r="BF1297" s="10" t="s">
        <v>21</v>
      </c>
      <c r="BG1297" s="3"/>
      <c r="BH1297" s="15" t="s">
        <v>1874</v>
      </c>
      <c r="BI1297" s="15"/>
      <c r="BJ1297" s="15"/>
      <c r="BK1297" s="15" t="str">
        <f>IF(BL1297&gt;1988,"A",IF(BL1297&gt;1971,"B","C"))</f>
        <v>A</v>
      </c>
      <c r="BL1297" s="15">
        <v>2019</v>
      </c>
      <c r="BM1297" s="13" t="s">
        <v>5838</v>
      </c>
      <c r="BN1297" s="30" t="s">
        <v>1996</v>
      </c>
      <c r="BO1297" s="3"/>
      <c r="BP1297" s="28"/>
      <c r="BQ1297" s="3"/>
      <c r="BR1297" s="27"/>
      <c r="BS1297" s="3"/>
      <c r="BT1297" s="27"/>
      <c r="BU1297" s="3"/>
      <c r="BV1297" s="27"/>
      <c r="BW1297" s="51"/>
    </row>
    <row r="1298" spans="1:75" s="52" customFormat="1" x14ac:dyDescent="0.35">
      <c r="A1298" s="71">
        <v>1297</v>
      </c>
      <c r="B1298" s="71">
        <v>328</v>
      </c>
      <c r="C1298" s="10" t="s">
        <v>342</v>
      </c>
      <c r="D1298" s="10" t="s">
        <v>355</v>
      </c>
      <c r="E1298" s="3" t="s">
        <v>1815</v>
      </c>
      <c r="F1298" s="119">
        <v>-18.9338199</v>
      </c>
      <c r="G1298" s="119">
        <v>47.536489799999998</v>
      </c>
      <c r="H1298" s="7" t="s">
        <v>563</v>
      </c>
      <c r="I1298" s="7" t="s">
        <v>262</v>
      </c>
      <c r="J1298" s="3" t="s">
        <v>743</v>
      </c>
      <c r="K1298" s="7" t="s">
        <v>3752</v>
      </c>
      <c r="L1298" s="39">
        <v>1520</v>
      </c>
      <c r="M1298" s="39">
        <v>100</v>
      </c>
      <c r="N1298" s="151">
        <v>272</v>
      </c>
      <c r="O1298" s="151">
        <v>672</v>
      </c>
      <c r="P1298" s="129">
        <v>472</v>
      </c>
      <c r="Q1298" s="40">
        <v>1678</v>
      </c>
      <c r="R1298" s="40">
        <v>1278</v>
      </c>
      <c r="S1298" s="40">
        <v>1478</v>
      </c>
      <c r="T1298" s="39" t="s">
        <v>713</v>
      </c>
      <c r="U1298" s="99"/>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t="s">
        <v>186</v>
      </c>
      <c r="BE1298" s="10"/>
      <c r="BF1298" s="10" t="s">
        <v>4118</v>
      </c>
      <c r="BG1298" s="10" t="s">
        <v>4848</v>
      </c>
      <c r="BH1298" s="15" t="s">
        <v>1874</v>
      </c>
      <c r="BI1298" s="15"/>
      <c r="BJ1298" s="17"/>
      <c r="BK1298" s="15"/>
      <c r="BL1298" s="17">
        <v>1992</v>
      </c>
      <c r="BM1298" s="11" t="s">
        <v>5897</v>
      </c>
      <c r="BN1298" s="28"/>
      <c r="BO1298" s="21" t="s">
        <v>4839</v>
      </c>
      <c r="BP1298" s="30" t="s">
        <v>1974</v>
      </c>
      <c r="BQ1298" s="3"/>
      <c r="BR1298" s="27"/>
      <c r="BS1298" s="3"/>
      <c r="BT1298" s="27"/>
      <c r="BU1298" s="3"/>
      <c r="BV1298" s="27"/>
      <c r="BW1298" s="51"/>
    </row>
    <row r="1299" spans="1:75" s="52" customFormat="1" x14ac:dyDescent="0.35">
      <c r="A1299" s="71">
        <v>1298</v>
      </c>
      <c r="B1299" s="71">
        <v>328</v>
      </c>
      <c r="C1299" s="10" t="s">
        <v>342</v>
      </c>
      <c r="D1299" s="10" t="s">
        <v>355</v>
      </c>
      <c r="E1299" s="3" t="s">
        <v>1815</v>
      </c>
      <c r="F1299" s="119">
        <v>-18.9338199</v>
      </c>
      <c r="G1299" s="119">
        <v>47.536489799999998</v>
      </c>
      <c r="H1299" s="7" t="s">
        <v>563</v>
      </c>
      <c r="I1299" s="7" t="s">
        <v>262</v>
      </c>
      <c r="J1299" s="3" t="s">
        <v>743</v>
      </c>
      <c r="K1299" s="7" t="s">
        <v>3753</v>
      </c>
      <c r="L1299" s="39">
        <v>1500</v>
      </c>
      <c r="M1299" s="39">
        <v>100</v>
      </c>
      <c r="N1299" s="151">
        <v>292</v>
      </c>
      <c r="O1299" s="151">
        <v>692</v>
      </c>
      <c r="P1299" s="129">
        <v>492</v>
      </c>
      <c r="Q1299" s="40">
        <v>1658</v>
      </c>
      <c r="R1299" s="40">
        <v>1258</v>
      </c>
      <c r="S1299" s="40">
        <v>1458</v>
      </c>
      <c r="T1299" s="39" t="s">
        <v>713</v>
      </c>
      <c r="U1299" s="99"/>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t="s">
        <v>186</v>
      </c>
      <c r="BE1299" s="10"/>
      <c r="BF1299" s="10" t="s">
        <v>4118</v>
      </c>
      <c r="BG1299" s="10" t="s">
        <v>4848</v>
      </c>
      <c r="BH1299" s="15" t="s">
        <v>1874</v>
      </c>
      <c r="BI1299" s="15"/>
      <c r="BJ1299" s="17"/>
      <c r="BK1299" s="15"/>
      <c r="BL1299" s="17">
        <v>1992</v>
      </c>
      <c r="BM1299" s="11" t="s">
        <v>5897</v>
      </c>
      <c r="BN1299" s="28"/>
      <c r="BO1299" s="21" t="s">
        <v>4839</v>
      </c>
      <c r="BP1299" s="30" t="s">
        <v>1974</v>
      </c>
      <c r="BQ1299" s="3"/>
      <c r="BR1299" s="27"/>
      <c r="BS1299" s="3"/>
      <c r="BT1299" s="27"/>
      <c r="BU1299" s="3"/>
      <c r="BV1299" s="27"/>
      <c r="BW1299" s="51"/>
    </row>
    <row r="1300" spans="1:75" s="52" customFormat="1" x14ac:dyDescent="0.35">
      <c r="A1300" s="71">
        <v>1299</v>
      </c>
      <c r="B1300" s="71">
        <v>328</v>
      </c>
      <c r="C1300" s="10" t="s">
        <v>342</v>
      </c>
      <c r="D1300" s="10" t="s">
        <v>355</v>
      </c>
      <c r="E1300" s="3" t="s">
        <v>1815</v>
      </c>
      <c r="F1300" s="119">
        <v>-18.9338199</v>
      </c>
      <c r="G1300" s="119">
        <v>47.536489799999998</v>
      </c>
      <c r="H1300" s="7" t="s">
        <v>563</v>
      </c>
      <c r="I1300" s="7" t="s">
        <v>262</v>
      </c>
      <c r="J1300" s="3" t="s">
        <v>743</v>
      </c>
      <c r="K1300" s="7" t="s">
        <v>3754</v>
      </c>
      <c r="L1300" s="39">
        <v>1420</v>
      </c>
      <c r="M1300" s="39">
        <v>110</v>
      </c>
      <c r="N1300" s="151">
        <v>352</v>
      </c>
      <c r="O1300" s="151">
        <v>792</v>
      </c>
      <c r="P1300" s="129">
        <v>572</v>
      </c>
      <c r="Q1300" s="40">
        <v>1598</v>
      </c>
      <c r="R1300" s="40">
        <v>1158</v>
      </c>
      <c r="S1300" s="40">
        <v>1378</v>
      </c>
      <c r="T1300" s="39" t="s">
        <v>713</v>
      </c>
      <c r="U1300" s="99"/>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t="s">
        <v>186</v>
      </c>
      <c r="BE1300" s="10"/>
      <c r="BF1300" s="10" t="s">
        <v>4118</v>
      </c>
      <c r="BG1300" s="10" t="s">
        <v>4848</v>
      </c>
      <c r="BH1300" s="15" t="s">
        <v>3967</v>
      </c>
      <c r="BI1300" s="15"/>
      <c r="BJ1300" s="17"/>
      <c r="BK1300" s="15"/>
      <c r="BL1300" s="17">
        <v>1992</v>
      </c>
      <c r="BM1300" s="11" t="s">
        <v>5897</v>
      </c>
      <c r="BN1300" s="28"/>
      <c r="BO1300" s="21" t="s">
        <v>4839</v>
      </c>
      <c r="BP1300" s="30" t="s">
        <v>1974</v>
      </c>
      <c r="BQ1300" s="3"/>
      <c r="BR1300" s="27"/>
      <c r="BS1300" s="3"/>
      <c r="BT1300" s="27"/>
      <c r="BU1300" s="3"/>
      <c r="BV1300" s="27"/>
      <c r="BW1300" s="51"/>
    </row>
    <row r="1301" spans="1:75" s="52" customFormat="1" x14ac:dyDescent="0.35">
      <c r="A1301" s="71">
        <v>1300</v>
      </c>
      <c r="B1301" s="71">
        <v>328</v>
      </c>
      <c r="C1301" s="10" t="s">
        <v>342</v>
      </c>
      <c r="D1301" s="10" t="s">
        <v>355</v>
      </c>
      <c r="E1301" s="3" t="s">
        <v>1815</v>
      </c>
      <c r="F1301" s="119">
        <v>-18.9338199</v>
      </c>
      <c r="G1301" s="119">
        <v>47.536489799999998</v>
      </c>
      <c r="H1301" s="7" t="s">
        <v>563</v>
      </c>
      <c r="I1301" s="7" t="s">
        <v>262</v>
      </c>
      <c r="J1301" s="3" t="s">
        <v>743</v>
      </c>
      <c r="K1301" s="7" t="s">
        <v>3755</v>
      </c>
      <c r="L1301" s="39">
        <v>1100</v>
      </c>
      <c r="M1301" s="39">
        <v>190</v>
      </c>
      <c r="N1301" s="151">
        <v>512</v>
      </c>
      <c r="O1301" s="151">
        <v>1272</v>
      </c>
      <c r="P1301" s="129">
        <v>892</v>
      </c>
      <c r="Q1301" s="40">
        <v>1438</v>
      </c>
      <c r="R1301" s="40">
        <v>678</v>
      </c>
      <c r="S1301" s="40">
        <v>1058</v>
      </c>
      <c r="T1301" s="39" t="s">
        <v>713</v>
      </c>
      <c r="U1301" s="99"/>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t="s">
        <v>186</v>
      </c>
      <c r="BE1301" s="10"/>
      <c r="BF1301" s="10" t="s">
        <v>1824</v>
      </c>
      <c r="BG1301" s="10" t="s">
        <v>4848</v>
      </c>
      <c r="BH1301" s="15" t="s">
        <v>3967</v>
      </c>
      <c r="BI1301" s="15"/>
      <c r="BJ1301" s="17"/>
      <c r="BK1301" s="15"/>
      <c r="BL1301" s="17">
        <v>1992</v>
      </c>
      <c r="BM1301" s="11" t="s">
        <v>5897</v>
      </c>
      <c r="BN1301" s="28"/>
      <c r="BO1301" s="21" t="s">
        <v>4839</v>
      </c>
      <c r="BP1301" s="30" t="s">
        <v>1974</v>
      </c>
      <c r="BQ1301" s="3"/>
      <c r="BR1301" s="27"/>
      <c r="BS1301" s="3"/>
      <c r="BT1301" s="27"/>
      <c r="BU1301" s="3"/>
      <c r="BV1301" s="27"/>
      <c r="BW1301" s="51"/>
    </row>
    <row r="1302" spans="1:75" s="42" customFormat="1" x14ac:dyDescent="0.35">
      <c r="A1302" s="71">
        <v>1301</v>
      </c>
      <c r="B1302" s="71">
        <v>328</v>
      </c>
      <c r="C1302" s="4" t="s">
        <v>342</v>
      </c>
      <c r="D1302" s="10" t="s">
        <v>355</v>
      </c>
      <c r="E1302" s="3" t="s">
        <v>1815</v>
      </c>
      <c r="F1302" s="119">
        <v>-18.9338199</v>
      </c>
      <c r="G1302" s="119">
        <v>47.536489799999998</v>
      </c>
      <c r="H1302" s="3" t="s">
        <v>3270</v>
      </c>
      <c r="I1302" s="4" t="s">
        <v>1037</v>
      </c>
      <c r="J1302" s="3" t="s">
        <v>10</v>
      </c>
      <c r="K1302" s="8" t="s">
        <v>3268</v>
      </c>
      <c r="L1302" s="8">
        <v>430</v>
      </c>
      <c r="M1302" s="8">
        <v>30</v>
      </c>
      <c r="N1302" s="135">
        <v>1445</v>
      </c>
      <c r="O1302" s="135">
        <v>1624</v>
      </c>
      <c r="P1302" s="129">
        <v>1534.5</v>
      </c>
      <c r="Q1302" s="40">
        <v>505</v>
      </c>
      <c r="R1302" s="40">
        <v>326</v>
      </c>
      <c r="S1302" s="40">
        <v>415.5</v>
      </c>
      <c r="T1302" s="10" t="s">
        <v>1338</v>
      </c>
      <c r="U1302" s="4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t="s">
        <v>21</v>
      </c>
      <c r="BG1302" s="3" t="s">
        <v>4014</v>
      </c>
      <c r="BH1302" s="15" t="s">
        <v>1874</v>
      </c>
      <c r="BI1302" s="15"/>
      <c r="BJ1302" s="15"/>
      <c r="BK1302" s="15" t="str">
        <f>IF(BL1302&gt;1988,"A",IF(BL1302&gt;1971,"B","C"))</f>
        <v>A</v>
      </c>
      <c r="BL1302" s="15">
        <v>2019</v>
      </c>
      <c r="BM1302" s="13" t="s">
        <v>5838</v>
      </c>
      <c r="BN1302" s="28" t="s">
        <v>3339</v>
      </c>
      <c r="BO1302" s="11" t="s">
        <v>5862</v>
      </c>
      <c r="BP1302" s="28" t="s">
        <v>3340</v>
      </c>
      <c r="BQ1302" s="3"/>
      <c r="BR1302" s="27"/>
      <c r="BS1302" s="3"/>
      <c r="BT1302" s="27"/>
      <c r="BU1302" s="3"/>
      <c r="BV1302" s="27"/>
    </row>
    <row r="1303" spans="1:75" s="42" customFormat="1" x14ac:dyDescent="0.35">
      <c r="A1303" s="71">
        <v>1302</v>
      </c>
      <c r="B1303" s="71">
        <v>328</v>
      </c>
      <c r="C1303" s="4" t="s">
        <v>342</v>
      </c>
      <c r="D1303" s="10" t="s">
        <v>355</v>
      </c>
      <c r="E1303" s="3" t="s">
        <v>1815</v>
      </c>
      <c r="F1303" s="119">
        <v>-18.9338199</v>
      </c>
      <c r="G1303" s="119">
        <v>47.536489799999998</v>
      </c>
      <c r="H1303" s="3" t="s">
        <v>3271</v>
      </c>
      <c r="I1303" s="4" t="s">
        <v>1037</v>
      </c>
      <c r="J1303" s="3" t="s">
        <v>10</v>
      </c>
      <c r="K1303" s="8" t="s">
        <v>3269</v>
      </c>
      <c r="L1303" s="8">
        <v>420</v>
      </c>
      <c r="M1303" s="8">
        <v>30</v>
      </c>
      <c r="N1303" s="135">
        <v>1448</v>
      </c>
      <c r="O1303" s="135">
        <v>1625</v>
      </c>
      <c r="P1303" s="129">
        <v>1536.5</v>
      </c>
      <c r="Q1303" s="40">
        <v>502</v>
      </c>
      <c r="R1303" s="40">
        <v>325</v>
      </c>
      <c r="S1303" s="40">
        <v>413.5</v>
      </c>
      <c r="T1303" s="10" t="s">
        <v>1338</v>
      </c>
      <c r="U1303" s="4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t="s">
        <v>21</v>
      </c>
      <c r="BG1303" s="3" t="s">
        <v>4014</v>
      </c>
      <c r="BH1303" s="15" t="s">
        <v>1874</v>
      </c>
      <c r="BI1303" s="15"/>
      <c r="BJ1303" s="15"/>
      <c r="BK1303" s="15" t="str">
        <f>IF(BL1303&gt;1988,"A",IF(BL1303&gt;1971,"B","C"))</f>
        <v>A</v>
      </c>
      <c r="BL1303" s="15">
        <v>2019</v>
      </c>
      <c r="BM1303" s="13" t="s">
        <v>5838</v>
      </c>
      <c r="BN1303" s="28" t="s">
        <v>3339</v>
      </c>
      <c r="BO1303" s="11" t="s">
        <v>5862</v>
      </c>
      <c r="BP1303" s="28" t="s">
        <v>3340</v>
      </c>
      <c r="BQ1303" s="3"/>
      <c r="BR1303" s="27"/>
      <c r="BS1303" s="3"/>
      <c r="BT1303" s="27"/>
      <c r="BU1303" s="3"/>
      <c r="BV1303" s="27"/>
    </row>
    <row r="1304" spans="1:75" s="52" customFormat="1" x14ac:dyDescent="0.35">
      <c r="A1304" s="71">
        <v>1303</v>
      </c>
      <c r="B1304" s="71">
        <v>329</v>
      </c>
      <c r="C1304" s="10" t="s">
        <v>1359</v>
      </c>
      <c r="D1304" s="10" t="s">
        <v>355</v>
      </c>
      <c r="E1304" s="3" t="s">
        <v>1815</v>
      </c>
      <c r="F1304" s="119">
        <v>-18.733000000000001</v>
      </c>
      <c r="G1304" s="119">
        <v>47.582999999999998</v>
      </c>
      <c r="H1304" s="7" t="s">
        <v>564</v>
      </c>
      <c r="I1304" s="7" t="s">
        <v>526</v>
      </c>
      <c r="J1304" s="3" t="s">
        <v>743</v>
      </c>
      <c r="K1304" s="7" t="s">
        <v>3756</v>
      </c>
      <c r="L1304" s="39">
        <v>1780</v>
      </c>
      <c r="M1304" s="39">
        <v>50</v>
      </c>
      <c r="N1304" s="151">
        <v>112</v>
      </c>
      <c r="O1304" s="151">
        <v>312</v>
      </c>
      <c r="P1304" s="129">
        <v>212</v>
      </c>
      <c r="Q1304" s="40">
        <v>1838</v>
      </c>
      <c r="R1304" s="40">
        <v>1638</v>
      </c>
      <c r="S1304" s="40">
        <v>1738</v>
      </c>
      <c r="T1304" s="39" t="s">
        <v>713</v>
      </c>
      <c r="U1304" s="99"/>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t="s">
        <v>186</v>
      </c>
      <c r="BE1304" s="10"/>
      <c r="BF1304" s="10" t="s">
        <v>4118</v>
      </c>
      <c r="BG1304" s="10" t="s">
        <v>4849</v>
      </c>
      <c r="BH1304" s="15" t="s">
        <v>1874</v>
      </c>
      <c r="BI1304" s="17"/>
      <c r="BJ1304" s="17"/>
      <c r="BK1304" s="15"/>
      <c r="BL1304" s="17">
        <v>1992</v>
      </c>
      <c r="BM1304" s="11" t="s">
        <v>5897</v>
      </c>
      <c r="BN1304" s="28"/>
      <c r="BO1304" s="21" t="s">
        <v>4839</v>
      </c>
      <c r="BP1304" s="30" t="s">
        <v>1974</v>
      </c>
      <c r="BQ1304" s="3"/>
      <c r="BR1304" s="27"/>
      <c r="BS1304" s="3"/>
      <c r="BT1304" s="27"/>
      <c r="BU1304" s="3"/>
      <c r="BV1304" s="27"/>
      <c r="BW1304" s="51"/>
    </row>
    <row r="1305" spans="1:75" s="52" customFormat="1" x14ac:dyDescent="0.35">
      <c r="A1305" s="71">
        <v>1304</v>
      </c>
      <c r="B1305" s="71">
        <v>329</v>
      </c>
      <c r="C1305" s="10" t="s">
        <v>1359</v>
      </c>
      <c r="D1305" s="10" t="s">
        <v>355</v>
      </c>
      <c r="E1305" s="3" t="s">
        <v>1815</v>
      </c>
      <c r="F1305" s="119">
        <v>-18.733000000000001</v>
      </c>
      <c r="G1305" s="119">
        <v>47.582999999999998</v>
      </c>
      <c r="H1305" s="7" t="s">
        <v>564</v>
      </c>
      <c r="I1305" s="7" t="s">
        <v>526</v>
      </c>
      <c r="J1305" s="3" t="s">
        <v>743</v>
      </c>
      <c r="K1305" s="7" t="s">
        <v>3757</v>
      </c>
      <c r="L1305" s="39">
        <v>1720</v>
      </c>
      <c r="M1305" s="39">
        <v>50</v>
      </c>
      <c r="N1305" s="151">
        <v>172</v>
      </c>
      <c r="O1305" s="151">
        <v>372</v>
      </c>
      <c r="P1305" s="129">
        <v>272</v>
      </c>
      <c r="Q1305" s="40">
        <v>1778</v>
      </c>
      <c r="R1305" s="40">
        <v>1578</v>
      </c>
      <c r="S1305" s="40">
        <v>1678</v>
      </c>
      <c r="T1305" s="39" t="s">
        <v>713</v>
      </c>
      <c r="U1305" s="99"/>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t="s">
        <v>186</v>
      </c>
      <c r="BE1305" s="10"/>
      <c r="BF1305" s="10" t="s">
        <v>4118</v>
      </c>
      <c r="BG1305" s="10" t="s">
        <v>4849</v>
      </c>
      <c r="BH1305" s="15" t="s">
        <v>1874</v>
      </c>
      <c r="BI1305" s="17"/>
      <c r="BJ1305" s="17"/>
      <c r="BK1305" s="15"/>
      <c r="BL1305" s="17">
        <v>1992</v>
      </c>
      <c r="BM1305" s="11" t="s">
        <v>5897</v>
      </c>
      <c r="BN1305" s="28"/>
      <c r="BO1305" s="21" t="s">
        <v>4839</v>
      </c>
      <c r="BP1305" s="30" t="s">
        <v>1974</v>
      </c>
      <c r="BQ1305" s="3"/>
      <c r="BR1305" s="27"/>
      <c r="BS1305" s="3"/>
      <c r="BT1305" s="27"/>
      <c r="BU1305" s="3"/>
      <c r="BV1305" s="27"/>
      <c r="BW1305" s="51"/>
    </row>
    <row r="1306" spans="1:75" s="52" customFormat="1" x14ac:dyDescent="0.35">
      <c r="A1306" s="71">
        <v>1305</v>
      </c>
      <c r="B1306" s="71">
        <v>329</v>
      </c>
      <c r="C1306" s="10" t="s">
        <v>1359</v>
      </c>
      <c r="D1306" s="10" t="s">
        <v>355</v>
      </c>
      <c r="E1306" s="3" t="s">
        <v>1815</v>
      </c>
      <c r="F1306" s="119">
        <v>-18.733000000000001</v>
      </c>
      <c r="G1306" s="119">
        <v>47.582999999999998</v>
      </c>
      <c r="H1306" s="7" t="s">
        <v>564</v>
      </c>
      <c r="I1306" s="7" t="s">
        <v>527</v>
      </c>
      <c r="J1306" s="3" t="s">
        <v>743</v>
      </c>
      <c r="K1306" s="7" t="s">
        <v>3758</v>
      </c>
      <c r="L1306" s="39">
        <v>1650</v>
      </c>
      <c r="M1306" s="39">
        <v>70</v>
      </c>
      <c r="N1306" s="151">
        <v>202</v>
      </c>
      <c r="O1306" s="151">
        <v>482</v>
      </c>
      <c r="P1306" s="129">
        <v>342</v>
      </c>
      <c r="Q1306" s="40">
        <v>1748</v>
      </c>
      <c r="R1306" s="40">
        <v>1468</v>
      </c>
      <c r="S1306" s="40">
        <v>1608</v>
      </c>
      <c r="T1306" s="39" t="s">
        <v>713</v>
      </c>
      <c r="U1306" s="99"/>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t="s">
        <v>186</v>
      </c>
      <c r="BE1306" s="10"/>
      <c r="BF1306" s="10" t="s">
        <v>4118</v>
      </c>
      <c r="BG1306" s="10" t="s">
        <v>4849</v>
      </c>
      <c r="BH1306" s="15" t="s">
        <v>1874</v>
      </c>
      <c r="BI1306" s="15"/>
      <c r="BJ1306" s="17"/>
      <c r="BK1306" s="15"/>
      <c r="BL1306" s="17">
        <v>1992</v>
      </c>
      <c r="BM1306" s="11" t="s">
        <v>5897</v>
      </c>
      <c r="BN1306" s="28"/>
      <c r="BO1306" s="21" t="s">
        <v>4839</v>
      </c>
      <c r="BP1306" s="30" t="s">
        <v>1974</v>
      </c>
      <c r="BQ1306" s="3"/>
      <c r="BR1306" s="27"/>
      <c r="BS1306" s="3"/>
      <c r="BT1306" s="27"/>
      <c r="BU1306" s="3"/>
      <c r="BV1306" s="27"/>
      <c r="BW1306" s="51"/>
    </row>
    <row r="1307" spans="1:75" s="42" customFormat="1" x14ac:dyDescent="0.35">
      <c r="A1307" s="71">
        <v>1306</v>
      </c>
      <c r="B1307" s="71">
        <v>329</v>
      </c>
      <c r="C1307" s="4" t="s">
        <v>1359</v>
      </c>
      <c r="D1307" s="10" t="s">
        <v>355</v>
      </c>
      <c r="E1307" s="3" t="s">
        <v>1815</v>
      </c>
      <c r="F1307" s="119">
        <v>-18.733000000000001</v>
      </c>
      <c r="G1307" s="119">
        <v>47.582999999999998</v>
      </c>
      <c r="H1307" s="8" t="s">
        <v>564</v>
      </c>
      <c r="I1307" s="8" t="s">
        <v>4008</v>
      </c>
      <c r="J1307" s="3" t="s">
        <v>10</v>
      </c>
      <c r="K1307" s="8" t="s">
        <v>2901</v>
      </c>
      <c r="L1307" s="8">
        <v>221</v>
      </c>
      <c r="M1307" s="8">
        <v>61</v>
      </c>
      <c r="N1307" s="135">
        <v>1519</v>
      </c>
      <c r="O1307" s="135">
        <v>1949</v>
      </c>
      <c r="P1307" s="129">
        <v>1734</v>
      </c>
      <c r="Q1307" s="40">
        <v>431</v>
      </c>
      <c r="R1307" s="40">
        <v>1</v>
      </c>
      <c r="S1307" s="40">
        <v>216</v>
      </c>
      <c r="T1307" s="7" t="s">
        <v>37</v>
      </c>
      <c r="U1307" s="4" t="s">
        <v>2252</v>
      </c>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t="s">
        <v>21</v>
      </c>
      <c r="BG1307" s="3"/>
      <c r="BH1307" s="15" t="s">
        <v>556</v>
      </c>
      <c r="BI1307" s="15" t="s">
        <v>1874</v>
      </c>
      <c r="BJ1307" s="17"/>
      <c r="BK1307" s="15" t="str">
        <f>IF(BL1307&gt;1988,"A",IF(BL1307&gt;1971,"B","C"))</f>
        <v>A</v>
      </c>
      <c r="BL1307" s="15">
        <v>1992</v>
      </c>
      <c r="BM1307" s="11" t="s">
        <v>5897</v>
      </c>
      <c r="BN1307" s="28"/>
      <c r="BO1307" s="21" t="s">
        <v>4839</v>
      </c>
      <c r="BP1307" s="28" t="s">
        <v>2731</v>
      </c>
      <c r="BQ1307" s="11" t="s">
        <v>5858</v>
      </c>
      <c r="BR1307" s="28" t="s">
        <v>3340</v>
      </c>
      <c r="BS1307" s="3"/>
      <c r="BT1307" s="27"/>
      <c r="BU1307" s="3"/>
      <c r="BV1307" s="27"/>
    </row>
    <row r="1308" spans="1:75" s="52" customFormat="1" x14ac:dyDescent="0.35">
      <c r="A1308" s="71">
        <v>1307</v>
      </c>
      <c r="B1308" s="71">
        <v>330</v>
      </c>
      <c r="C1308" s="10" t="s">
        <v>344</v>
      </c>
      <c r="D1308" s="10" t="s">
        <v>355</v>
      </c>
      <c r="E1308" s="3" t="s">
        <v>1815</v>
      </c>
      <c r="F1308" s="119">
        <v>-18.766999999999999</v>
      </c>
      <c r="G1308" s="119">
        <v>47.567</v>
      </c>
      <c r="H1308" s="7" t="s">
        <v>565</v>
      </c>
      <c r="I1308" s="7" t="s">
        <v>528</v>
      </c>
      <c r="J1308" s="3" t="s">
        <v>10</v>
      </c>
      <c r="K1308" s="7" t="s">
        <v>458</v>
      </c>
      <c r="L1308" s="39">
        <v>810</v>
      </c>
      <c r="M1308" s="39">
        <v>100</v>
      </c>
      <c r="N1308" s="151">
        <v>1045</v>
      </c>
      <c r="O1308" s="151">
        <v>1396</v>
      </c>
      <c r="P1308" s="129">
        <v>1220.5</v>
      </c>
      <c r="Q1308" s="40">
        <v>905</v>
      </c>
      <c r="R1308" s="40">
        <v>554</v>
      </c>
      <c r="S1308" s="40">
        <v>729.5</v>
      </c>
      <c r="T1308" s="7" t="s">
        <v>37</v>
      </c>
      <c r="U1308" s="4" t="s">
        <v>2252</v>
      </c>
      <c r="V1308" s="3"/>
      <c r="W1308" s="3"/>
      <c r="X1308" s="3"/>
      <c r="Y1308" s="3"/>
      <c r="Z1308" s="3"/>
      <c r="AA1308" s="3"/>
      <c r="AB1308" s="3"/>
      <c r="AC1308" s="3"/>
      <c r="AD1308" s="3"/>
      <c r="AE1308" s="3"/>
      <c r="AF1308" s="3"/>
      <c r="AG1308" s="3"/>
      <c r="AH1308" s="3"/>
      <c r="AI1308" s="3"/>
      <c r="AJ1308" s="3"/>
      <c r="AK1308" s="3"/>
      <c r="AL1308" s="3"/>
      <c r="AM1308" s="3"/>
      <c r="AN1308" s="3"/>
      <c r="AO1308" s="3" t="s">
        <v>1350</v>
      </c>
      <c r="AP1308" s="3"/>
      <c r="AQ1308" s="3"/>
      <c r="AR1308" s="3"/>
      <c r="AS1308" s="3"/>
      <c r="AT1308" s="3"/>
      <c r="AU1308" s="3"/>
      <c r="AV1308" s="3"/>
      <c r="AW1308" s="3"/>
      <c r="AX1308" s="3"/>
      <c r="AY1308" s="3"/>
      <c r="AZ1308" s="3"/>
      <c r="BA1308" s="3"/>
      <c r="BB1308" s="3"/>
      <c r="BC1308" s="3"/>
      <c r="BD1308" s="3"/>
      <c r="BE1308" s="10"/>
      <c r="BF1308" s="10" t="s">
        <v>1824</v>
      </c>
      <c r="BG1308" s="10" t="s">
        <v>583</v>
      </c>
      <c r="BH1308" s="15" t="s">
        <v>556</v>
      </c>
      <c r="BI1308" s="15" t="s">
        <v>1874</v>
      </c>
      <c r="BJ1308" s="17"/>
      <c r="BK1308" s="15" t="str">
        <f>IF(BL1308&gt;1988,"A",IF(BL1308&gt;1971,"B","C"))</f>
        <v>A</v>
      </c>
      <c r="BL1308" s="17">
        <v>1992</v>
      </c>
      <c r="BM1308" s="11" t="s">
        <v>5897</v>
      </c>
      <c r="BN1308" s="28"/>
      <c r="BO1308" s="21" t="s">
        <v>4839</v>
      </c>
      <c r="BP1308" s="30" t="s">
        <v>1974</v>
      </c>
      <c r="BQ1308" s="3"/>
      <c r="BR1308" s="27"/>
      <c r="BS1308" s="3"/>
      <c r="BT1308" s="27"/>
      <c r="BU1308" s="3"/>
      <c r="BV1308" s="27"/>
      <c r="BW1308" s="51"/>
    </row>
    <row r="1309" spans="1:75" s="52" customFormat="1" x14ac:dyDescent="0.35">
      <c r="A1309" s="71">
        <v>1308</v>
      </c>
      <c r="B1309" s="71">
        <v>330</v>
      </c>
      <c r="C1309" s="10" t="s">
        <v>344</v>
      </c>
      <c r="D1309" s="10" t="s">
        <v>355</v>
      </c>
      <c r="E1309" s="3" t="s">
        <v>1815</v>
      </c>
      <c r="F1309" s="119">
        <v>-18.766999999999999</v>
      </c>
      <c r="G1309" s="119">
        <v>47.567</v>
      </c>
      <c r="H1309" s="7" t="s">
        <v>566</v>
      </c>
      <c r="I1309" s="7" t="s">
        <v>530</v>
      </c>
      <c r="J1309" s="3" t="s">
        <v>10</v>
      </c>
      <c r="K1309" s="7" t="s">
        <v>459</v>
      </c>
      <c r="L1309" s="39">
        <v>880</v>
      </c>
      <c r="M1309" s="39">
        <v>50</v>
      </c>
      <c r="N1309" s="151">
        <v>1046</v>
      </c>
      <c r="O1309" s="151">
        <v>1283</v>
      </c>
      <c r="P1309" s="129">
        <v>1164.5</v>
      </c>
      <c r="Q1309" s="40">
        <v>904</v>
      </c>
      <c r="R1309" s="40">
        <v>667</v>
      </c>
      <c r="S1309" s="40">
        <v>785.5</v>
      </c>
      <c r="T1309" s="7" t="s">
        <v>37</v>
      </c>
      <c r="U1309" s="4" t="s">
        <v>2252</v>
      </c>
      <c r="V1309" s="3"/>
      <c r="W1309" s="3"/>
      <c r="X1309" s="3"/>
      <c r="Y1309" s="3"/>
      <c r="Z1309" s="3"/>
      <c r="AA1309" s="3"/>
      <c r="AB1309" s="3"/>
      <c r="AC1309" s="3"/>
      <c r="AD1309" s="3"/>
      <c r="AE1309" s="3"/>
      <c r="AF1309" s="3"/>
      <c r="AG1309" s="3"/>
      <c r="AH1309" s="3"/>
      <c r="AI1309" s="3"/>
      <c r="AJ1309" s="3"/>
      <c r="AK1309" s="3"/>
      <c r="AL1309" s="3"/>
      <c r="AM1309" s="3"/>
      <c r="AN1309" s="3"/>
      <c r="AO1309" s="3" t="s">
        <v>1350</v>
      </c>
      <c r="AP1309" s="3"/>
      <c r="AQ1309" s="3"/>
      <c r="AR1309" s="3"/>
      <c r="AS1309" s="3"/>
      <c r="AT1309" s="3"/>
      <c r="AU1309" s="3"/>
      <c r="AV1309" s="3"/>
      <c r="AW1309" s="3"/>
      <c r="AX1309" s="3"/>
      <c r="AY1309" s="3"/>
      <c r="AZ1309" s="3"/>
      <c r="BA1309" s="3"/>
      <c r="BB1309" s="3"/>
      <c r="BC1309" s="3"/>
      <c r="BD1309" s="3"/>
      <c r="BE1309" s="10"/>
      <c r="BF1309" s="10" t="s">
        <v>1824</v>
      </c>
      <c r="BG1309" s="10" t="s">
        <v>583</v>
      </c>
      <c r="BH1309" s="15" t="s">
        <v>556</v>
      </c>
      <c r="BI1309" s="15" t="s">
        <v>1874</v>
      </c>
      <c r="BJ1309" s="17"/>
      <c r="BK1309" s="15" t="str">
        <f>IF(BL1309&gt;1988,"A",IF(BL1309&gt;1971,"B","C"))</f>
        <v>A</v>
      </c>
      <c r="BL1309" s="17">
        <v>1992</v>
      </c>
      <c r="BM1309" s="11" t="s">
        <v>5897</v>
      </c>
      <c r="BN1309" s="28"/>
      <c r="BO1309" s="21" t="s">
        <v>4839</v>
      </c>
      <c r="BP1309" s="30" t="s">
        <v>1974</v>
      </c>
      <c r="BQ1309" s="3"/>
      <c r="BR1309" s="27"/>
      <c r="BS1309" s="3"/>
      <c r="BT1309" s="27"/>
      <c r="BU1309" s="3"/>
      <c r="BV1309" s="27"/>
      <c r="BW1309" s="51"/>
    </row>
    <row r="1310" spans="1:75" s="52" customFormat="1" x14ac:dyDescent="0.35">
      <c r="A1310" s="71">
        <v>1309</v>
      </c>
      <c r="B1310" s="71">
        <v>330</v>
      </c>
      <c r="C1310" s="10" t="s">
        <v>344</v>
      </c>
      <c r="D1310" s="10" t="s">
        <v>355</v>
      </c>
      <c r="E1310" s="3" t="s">
        <v>1815</v>
      </c>
      <c r="F1310" s="119">
        <v>-18.766999999999999</v>
      </c>
      <c r="G1310" s="119">
        <v>47.567</v>
      </c>
      <c r="H1310" s="7" t="s">
        <v>565</v>
      </c>
      <c r="I1310" s="7" t="s">
        <v>529</v>
      </c>
      <c r="J1310" s="3" t="s">
        <v>743</v>
      </c>
      <c r="K1310" s="7" t="s">
        <v>3760</v>
      </c>
      <c r="L1310" s="39">
        <v>1295</v>
      </c>
      <c r="M1310" s="39">
        <v>140</v>
      </c>
      <c r="N1310" s="151">
        <v>417</v>
      </c>
      <c r="O1310" s="151">
        <v>977</v>
      </c>
      <c r="P1310" s="129">
        <v>697</v>
      </c>
      <c r="Q1310" s="40">
        <v>1533</v>
      </c>
      <c r="R1310" s="40">
        <v>973</v>
      </c>
      <c r="S1310" s="40">
        <v>1253</v>
      </c>
      <c r="T1310" s="39" t="s">
        <v>713</v>
      </c>
      <c r="U1310" s="99"/>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t="s">
        <v>186</v>
      </c>
      <c r="BE1310" s="10"/>
      <c r="BF1310" s="10" t="s">
        <v>4118</v>
      </c>
      <c r="BG1310" s="10" t="s">
        <v>4849</v>
      </c>
      <c r="BH1310" s="15" t="s">
        <v>3967</v>
      </c>
      <c r="BI1310" s="15"/>
      <c r="BJ1310" s="17"/>
      <c r="BK1310" s="15"/>
      <c r="BL1310" s="17">
        <v>1992</v>
      </c>
      <c r="BM1310" s="11" t="s">
        <v>5897</v>
      </c>
      <c r="BN1310" s="28"/>
      <c r="BO1310" s="21" t="s">
        <v>4839</v>
      </c>
      <c r="BP1310" s="30" t="s">
        <v>1974</v>
      </c>
      <c r="BQ1310" s="3"/>
      <c r="BR1310" s="27"/>
      <c r="BS1310" s="3"/>
      <c r="BT1310" s="27"/>
      <c r="BU1310" s="3"/>
      <c r="BV1310" s="27"/>
      <c r="BW1310" s="51"/>
    </row>
    <row r="1311" spans="1:75" s="42" customFormat="1" x14ac:dyDescent="0.35">
      <c r="A1311" s="71">
        <v>1310</v>
      </c>
      <c r="B1311" s="71">
        <v>330</v>
      </c>
      <c r="C1311" s="4" t="s">
        <v>344</v>
      </c>
      <c r="D1311" s="10" t="s">
        <v>355</v>
      </c>
      <c r="E1311" s="3" t="s">
        <v>1815</v>
      </c>
      <c r="F1311" s="119">
        <v>-18.766999999999999</v>
      </c>
      <c r="G1311" s="119">
        <v>47.567</v>
      </c>
      <c r="H1311" s="8" t="s">
        <v>2982</v>
      </c>
      <c r="I1311" s="8" t="s">
        <v>2981</v>
      </c>
      <c r="J1311" s="3" t="s">
        <v>10</v>
      </c>
      <c r="K1311" s="8" t="s">
        <v>3382</v>
      </c>
      <c r="L1311" s="8">
        <v>523</v>
      </c>
      <c r="M1311" s="8">
        <v>80</v>
      </c>
      <c r="N1311" s="135">
        <v>1302</v>
      </c>
      <c r="O1311" s="135">
        <v>1627</v>
      </c>
      <c r="P1311" s="129">
        <v>1464.5</v>
      </c>
      <c r="Q1311" s="40">
        <v>648</v>
      </c>
      <c r="R1311" s="40">
        <v>323</v>
      </c>
      <c r="S1311" s="40">
        <v>485.5</v>
      </c>
      <c r="T1311" s="8" t="s">
        <v>144</v>
      </c>
      <c r="U1311" s="4" t="s">
        <v>2252</v>
      </c>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t="s">
        <v>21</v>
      </c>
      <c r="BG1311" s="3"/>
      <c r="BH1311" s="15" t="s">
        <v>556</v>
      </c>
      <c r="BI1311" s="15" t="s">
        <v>1874</v>
      </c>
      <c r="BJ1311" s="17"/>
      <c r="BK1311" s="15" t="str">
        <f t="shared" ref="BK1311:BK1319" si="40">IF(BL1311&gt;1988,"A",IF(BL1311&gt;1971,"B","C"))</f>
        <v>A</v>
      </c>
      <c r="BL1311" s="15">
        <v>1992</v>
      </c>
      <c r="BM1311" s="11" t="s">
        <v>5897</v>
      </c>
      <c r="BN1311" s="28"/>
      <c r="BO1311" s="21" t="s">
        <v>4839</v>
      </c>
      <c r="BP1311" s="28" t="s">
        <v>2731</v>
      </c>
      <c r="BQ1311" s="11" t="s">
        <v>5858</v>
      </c>
      <c r="BR1311" s="28" t="s">
        <v>3340</v>
      </c>
      <c r="BS1311" s="3"/>
      <c r="BT1311" s="27"/>
      <c r="BU1311" s="3"/>
      <c r="BV1311" s="27"/>
    </row>
    <row r="1312" spans="1:75" s="42" customFormat="1" x14ac:dyDescent="0.35">
      <c r="A1312" s="71">
        <v>1311</v>
      </c>
      <c r="B1312" s="71">
        <v>330</v>
      </c>
      <c r="C1312" s="4" t="s">
        <v>344</v>
      </c>
      <c r="D1312" s="10" t="s">
        <v>355</v>
      </c>
      <c r="E1312" s="3" t="s">
        <v>1815</v>
      </c>
      <c r="F1312" s="119">
        <v>-18.766999999999999</v>
      </c>
      <c r="G1312" s="119">
        <v>47.567</v>
      </c>
      <c r="H1312" s="8" t="s">
        <v>2984</v>
      </c>
      <c r="I1312" s="8" t="s">
        <v>529</v>
      </c>
      <c r="J1312" s="3" t="s">
        <v>10</v>
      </c>
      <c r="K1312" s="8" t="s">
        <v>2983</v>
      </c>
      <c r="L1312" s="8">
        <v>810</v>
      </c>
      <c r="M1312" s="8">
        <v>185</v>
      </c>
      <c r="N1312" s="135">
        <v>778</v>
      </c>
      <c r="O1312" s="135">
        <v>1604</v>
      </c>
      <c r="P1312" s="129">
        <v>1191</v>
      </c>
      <c r="Q1312" s="40">
        <v>1172</v>
      </c>
      <c r="R1312" s="40">
        <v>346</v>
      </c>
      <c r="S1312" s="40">
        <v>759</v>
      </c>
      <c r="T1312" s="8" t="s">
        <v>144</v>
      </c>
      <c r="U1312" s="4" t="s">
        <v>2252</v>
      </c>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t="s">
        <v>1824</v>
      </c>
      <c r="BG1312" s="3"/>
      <c r="BH1312" s="15" t="s">
        <v>1874</v>
      </c>
      <c r="BI1312" s="15" t="s">
        <v>1874</v>
      </c>
      <c r="BJ1312" s="17"/>
      <c r="BK1312" s="15" t="str">
        <f t="shared" si="40"/>
        <v>A</v>
      </c>
      <c r="BL1312" s="15">
        <v>1992</v>
      </c>
      <c r="BM1312" s="11" t="s">
        <v>5897</v>
      </c>
      <c r="BN1312" s="28"/>
      <c r="BO1312" s="21" t="s">
        <v>4839</v>
      </c>
      <c r="BP1312" s="28" t="s">
        <v>2731</v>
      </c>
      <c r="BQ1312" s="3"/>
      <c r="BR1312" s="27"/>
      <c r="BS1312" s="3"/>
      <c r="BT1312" s="27"/>
      <c r="BU1312" s="3"/>
      <c r="BV1312" s="27"/>
    </row>
    <row r="1313" spans="1:75" s="52" customFormat="1" ht="17.5" customHeight="1" x14ac:dyDescent="0.35">
      <c r="A1313" s="71">
        <v>1312</v>
      </c>
      <c r="B1313" s="71">
        <v>331</v>
      </c>
      <c r="C1313" s="10" t="s">
        <v>345</v>
      </c>
      <c r="D1313" s="10" t="s">
        <v>355</v>
      </c>
      <c r="E1313" s="3" t="s">
        <v>1818</v>
      </c>
      <c r="F1313" s="119">
        <v>-24.617000000000001</v>
      </c>
      <c r="G1313" s="119">
        <v>45.582999999999998</v>
      </c>
      <c r="H1313" s="7"/>
      <c r="I1313" s="7" t="s">
        <v>252</v>
      </c>
      <c r="J1313" s="3" t="s">
        <v>10</v>
      </c>
      <c r="K1313" s="7" t="s">
        <v>460</v>
      </c>
      <c r="L1313" s="39">
        <v>750</v>
      </c>
      <c r="M1313" s="39">
        <v>90</v>
      </c>
      <c r="N1313" s="151">
        <v>1156</v>
      </c>
      <c r="O1313" s="151">
        <v>1418</v>
      </c>
      <c r="P1313" s="129">
        <v>1287</v>
      </c>
      <c r="Q1313" s="40">
        <v>794</v>
      </c>
      <c r="R1313" s="40">
        <v>532</v>
      </c>
      <c r="S1313" s="40">
        <v>663</v>
      </c>
      <c r="T1313" s="7" t="s">
        <v>37</v>
      </c>
      <c r="U1313" s="4" t="s">
        <v>2252</v>
      </c>
      <c r="V1313" s="3"/>
      <c r="W1313" s="3"/>
      <c r="X1313" s="3"/>
      <c r="Y1313" s="3"/>
      <c r="Z1313" s="3"/>
      <c r="AA1313" s="3"/>
      <c r="AB1313" s="3"/>
      <c r="AC1313" s="3"/>
      <c r="AD1313" s="3"/>
      <c r="AE1313" s="3"/>
      <c r="AF1313" s="3"/>
      <c r="AG1313" s="3"/>
      <c r="AH1313" s="3"/>
      <c r="AI1313" s="3"/>
      <c r="AJ1313" s="3"/>
      <c r="AK1313" s="3"/>
      <c r="AL1313" s="3"/>
      <c r="AM1313" s="3"/>
      <c r="AN1313" s="3"/>
      <c r="AO1313" s="3" t="s">
        <v>1350</v>
      </c>
      <c r="AP1313" s="3" t="s">
        <v>186</v>
      </c>
      <c r="AQ1313" s="3"/>
      <c r="AR1313" s="3" t="s">
        <v>186</v>
      </c>
      <c r="AS1313" s="3"/>
      <c r="AT1313" s="3"/>
      <c r="AU1313" s="3"/>
      <c r="AV1313" s="3"/>
      <c r="AW1313" s="3"/>
      <c r="AX1313" s="3"/>
      <c r="AY1313" s="3"/>
      <c r="AZ1313" s="3"/>
      <c r="BA1313" s="3"/>
      <c r="BB1313" s="3"/>
      <c r="BC1313" s="3"/>
      <c r="BD1313" s="3" t="s">
        <v>186</v>
      </c>
      <c r="BE1313" s="10" t="s">
        <v>3458</v>
      </c>
      <c r="BF1313" s="10" t="s">
        <v>21</v>
      </c>
      <c r="BG1313" s="10" t="s">
        <v>4015</v>
      </c>
      <c r="BH1313" s="15" t="s">
        <v>556</v>
      </c>
      <c r="BI1313" s="15" t="s">
        <v>1874</v>
      </c>
      <c r="BJ1313" s="17"/>
      <c r="BK1313" s="15" t="str">
        <f t="shared" si="40"/>
        <v>B</v>
      </c>
      <c r="BL1313" s="17">
        <v>1979</v>
      </c>
      <c r="BM1313" s="11" t="s">
        <v>5870</v>
      </c>
      <c r="BN1313" s="28"/>
      <c r="BO1313" s="21" t="s">
        <v>4839</v>
      </c>
      <c r="BP1313" s="30" t="s">
        <v>1974</v>
      </c>
      <c r="BQ1313" s="3"/>
      <c r="BR1313" s="27"/>
      <c r="BS1313" s="3"/>
      <c r="BT1313" s="27"/>
      <c r="BU1313" s="3"/>
      <c r="BV1313" s="27"/>
      <c r="BW1313" s="51"/>
    </row>
    <row r="1314" spans="1:75" s="52" customFormat="1" x14ac:dyDescent="0.35">
      <c r="A1314" s="71">
        <v>1313</v>
      </c>
      <c r="B1314" s="71">
        <v>332</v>
      </c>
      <c r="C1314" s="4" t="s">
        <v>4874</v>
      </c>
      <c r="D1314" s="10" t="s">
        <v>355</v>
      </c>
      <c r="E1314" s="3" t="s">
        <v>1815</v>
      </c>
      <c r="F1314" s="119">
        <v>-12.632999999999999</v>
      </c>
      <c r="G1314" s="119">
        <v>49.517000000000003</v>
      </c>
      <c r="H1314" s="7" t="s">
        <v>583</v>
      </c>
      <c r="I1314" s="7" t="s">
        <v>1046</v>
      </c>
      <c r="J1314" s="3" t="s">
        <v>10</v>
      </c>
      <c r="K1314" s="8" t="s">
        <v>4134</v>
      </c>
      <c r="L1314" s="8">
        <v>980</v>
      </c>
      <c r="M1314" s="8">
        <v>100</v>
      </c>
      <c r="N1314" s="135">
        <v>892</v>
      </c>
      <c r="O1314" s="135">
        <v>1269</v>
      </c>
      <c r="P1314" s="129">
        <v>1080.5</v>
      </c>
      <c r="Q1314" s="40">
        <v>1058</v>
      </c>
      <c r="R1314" s="40">
        <v>681</v>
      </c>
      <c r="S1314" s="40">
        <v>869.5</v>
      </c>
      <c r="T1314" s="7" t="s">
        <v>37</v>
      </c>
      <c r="U1314" s="4" t="s">
        <v>2252</v>
      </c>
      <c r="V1314" s="3"/>
      <c r="W1314" s="3"/>
      <c r="X1314" s="3"/>
      <c r="Y1314" s="3"/>
      <c r="Z1314" s="3"/>
      <c r="AA1314" s="3"/>
      <c r="AB1314" s="3"/>
      <c r="AC1314" s="3"/>
      <c r="AD1314" s="3"/>
      <c r="AE1314" s="3"/>
      <c r="AF1314" s="3"/>
      <c r="AG1314" s="3"/>
      <c r="AH1314" s="3"/>
      <c r="AI1314" s="3"/>
      <c r="AJ1314" s="3"/>
      <c r="AK1314" s="3"/>
      <c r="AL1314" s="3"/>
      <c r="AM1314" s="3"/>
      <c r="AN1314" s="3"/>
      <c r="AO1314" s="3" t="s">
        <v>1350</v>
      </c>
      <c r="AP1314" s="3"/>
      <c r="AQ1314" s="3"/>
      <c r="AR1314" s="3"/>
      <c r="AS1314" s="3"/>
      <c r="AT1314" s="3"/>
      <c r="AU1314" s="3"/>
      <c r="AV1314" s="3"/>
      <c r="AW1314" s="3"/>
      <c r="AX1314" s="3"/>
      <c r="AY1314" s="3"/>
      <c r="AZ1314" s="3"/>
      <c r="BA1314" s="3"/>
      <c r="BB1314" s="3"/>
      <c r="BC1314" s="3"/>
      <c r="BD1314" s="3"/>
      <c r="BE1314" s="10"/>
      <c r="BF1314" s="10" t="s">
        <v>1824</v>
      </c>
      <c r="BG1314" s="10"/>
      <c r="BH1314" s="15" t="s">
        <v>3967</v>
      </c>
      <c r="BI1314" s="15" t="s">
        <v>1874</v>
      </c>
      <c r="BJ1314" s="17"/>
      <c r="BK1314" s="15" t="str">
        <f t="shared" si="40"/>
        <v>C</v>
      </c>
      <c r="BL1314" s="17">
        <v>1967</v>
      </c>
      <c r="BM1314" s="11" t="s">
        <v>5898</v>
      </c>
      <c r="BN1314" s="30"/>
      <c r="BO1314" s="3"/>
      <c r="BP1314" s="28"/>
      <c r="BQ1314" s="3"/>
      <c r="BR1314" s="27"/>
      <c r="BS1314" s="3"/>
      <c r="BT1314" s="27"/>
      <c r="BU1314" s="3"/>
      <c r="BV1314" s="27"/>
      <c r="BW1314" s="51"/>
    </row>
    <row r="1315" spans="1:75" s="52" customFormat="1" ht="46.5" x14ac:dyDescent="0.35">
      <c r="A1315" s="71">
        <v>1314</v>
      </c>
      <c r="B1315" s="71">
        <v>332</v>
      </c>
      <c r="C1315" s="10" t="s">
        <v>4874</v>
      </c>
      <c r="D1315" s="10" t="s">
        <v>355</v>
      </c>
      <c r="E1315" s="3" t="s">
        <v>1815</v>
      </c>
      <c r="F1315" s="119">
        <v>-12.632999999999999</v>
      </c>
      <c r="G1315" s="119">
        <v>49.517000000000003</v>
      </c>
      <c r="H1315" s="7" t="s">
        <v>583</v>
      </c>
      <c r="I1315" s="7" t="s">
        <v>1046</v>
      </c>
      <c r="J1315" s="3" t="s">
        <v>10</v>
      </c>
      <c r="K1315" s="7" t="s">
        <v>747</v>
      </c>
      <c r="L1315" s="39">
        <v>1200</v>
      </c>
      <c r="M1315" s="39">
        <v>40</v>
      </c>
      <c r="N1315" s="151">
        <v>710</v>
      </c>
      <c r="O1315" s="151">
        <v>987</v>
      </c>
      <c r="P1315" s="129">
        <v>848.5</v>
      </c>
      <c r="Q1315" s="40">
        <v>1240</v>
      </c>
      <c r="R1315" s="40">
        <v>963</v>
      </c>
      <c r="S1315" s="40">
        <v>1101.5</v>
      </c>
      <c r="T1315" s="7" t="s">
        <v>37</v>
      </c>
      <c r="U1315" s="4" t="s">
        <v>2252</v>
      </c>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10"/>
      <c r="BF1315" s="10" t="s">
        <v>1804</v>
      </c>
      <c r="BG1315" s="10" t="s">
        <v>1632</v>
      </c>
      <c r="BH1315" s="15" t="s">
        <v>1874</v>
      </c>
      <c r="BI1315" s="15" t="s">
        <v>1874</v>
      </c>
      <c r="BJ1315" s="17"/>
      <c r="BK1315" s="15" t="str">
        <f t="shared" si="40"/>
        <v>C</v>
      </c>
      <c r="BL1315" s="17">
        <v>1967</v>
      </c>
      <c r="BM1315" s="11" t="s">
        <v>5898</v>
      </c>
      <c r="BN1315" s="28"/>
      <c r="BO1315" s="21" t="s">
        <v>4839</v>
      </c>
      <c r="BP1315" s="30" t="s">
        <v>1974</v>
      </c>
      <c r="BQ1315" s="3"/>
      <c r="BR1315" s="27"/>
      <c r="BS1315" s="3"/>
      <c r="BT1315" s="27"/>
      <c r="BU1315" s="3"/>
      <c r="BV1315" s="27"/>
      <c r="BW1315" s="51"/>
    </row>
    <row r="1316" spans="1:75" s="52" customFormat="1" x14ac:dyDescent="0.35">
      <c r="A1316" s="71">
        <v>1315</v>
      </c>
      <c r="B1316" s="71">
        <v>332</v>
      </c>
      <c r="C1316" s="10" t="s">
        <v>4874</v>
      </c>
      <c r="D1316" s="10" t="s">
        <v>355</v>
      </c>
      <c r="E1316" s="3" t="s">
        <v>1815</v>
      </c>
      <c r="F1316" s="119">
        <v>-12.65</v>
      </c>
      <c r="G1316" s="119">
        <v>49.516680000000001</v>
      </c>
      <c r="H1316" s="7" t="s">
        <v>583</v>
      </c>
      <c r="I1316" s="7" t="s">
        <v>4746</v>
      </c>
      <c r="J1316" s="3" t="s">
        <v>10</v>
      </c>
      <c r="K1316" s="7" t="s">
        <v>462</v>
      </c>
      <c r="L1316" s="39">
        <v>980</v>
      </c>
      <c r="M1316" s="39">
        <v>100</v>
      </c>
      <c r="N1316" s="151">
        <v>892</v>
      </c>
      <c r="O1316" s="151">
        <v>1269</v>
      </c>
      <c r="P1316" s="129">
        <v>1080.5</v>
      </c>
      <c r="Q1316" s="40">
        <v>1058</v>
      </c>
      <c r="R1316" s="40">
        <v>681</v>
      </c>
      <c r="S1316" s="40">
        <v>869.5</v>
      </c>
      <c r="T1316" s="7" t="s">
        <v>37</v>
      </c>
      <c r="U1316" s="4" t="s">
        <v>2252</v>
      </c>
      <c r="V1316" s="3"/>
      <c r="W1316" s="3"/>
      <c r="X1316" s="3"/>
      <c r="Y1316" s="3"/>
      <c r="Z1316" s="3"/>
      <c r="AA1316" s="3"/>
      <c r="AB1316" s="3"/>
      <c r="AC1316" s="3"/>
      <c r="AD1316" s="3"/>
      <c r="AE1316" s="3"/>
      <c r="AF1316" s="3"/>
      <c r="AG1316" s="3"/>
      <c r="AH1316" s="3"/>
      <c r="AI1316" s="3"/>
      <c r="AJ1316" s="3"/>
      <c r="AK1316" s="3"/>
      <c r="AL1316" s="3"/>
      <c r="AM1316" s="3"/>
      <c r="AN1316" s="3"/>
      <c r="AO1316" s="3"/>
      <c r="AP1316" s="3" t="s">
        <v>186</v>
      </c>
      <c r="AQ1316" s="3"/>
      <c r="AR1316" s="3"/>
      <c r="AS1316" s="3"/>
      <c r="AT1316" s="3"/>
      <c r="AU1316" s="3"/>
      <c r="AV1316" s="3"/>
      <c r="AW1316" s="3"/>
      <c r="AX1316" s="3"/>
      <c r="AY1316" s="3"/>
      <c r="AZ1316" s="3"/>
      <c r="BA1316" s="3"/>
      <c r="BB1316" s="3"/>
      <c r="BC1316" s="3"/>
      <c r="BD1316" s="3"/>
      <c r="BE1316" s="10"/>
      <c r="BF1316" s="10" t="s">
        <v>1824</v>
      </c>
      <c r="BG1316" s="10" t="s">
        <v>1674</v>
      </c>
      <c r="BH1316" s="15" t="s">
        <v>556</v>
      </c>
      <c r="BI1316" s="15" t="s">
        <v>1874</v>
      </c>
      <c r="BJ1316" s="17"/>
      <c r="BK1316" s="15" t="str">
        <f>IF(BL1316&gt;1988,"A",IF(BL1316&gt;1971,"B","C"))</f>
        <v>C</v>
      </c>
      <c r="BL1316" s="17">
        <v>1967</v>
      </c>
      <c r="BM1316" s="11" t="s">
        <v>5898</v>
      </c>
      <c r="BN1316" s="28"/>
      <c r="BO1316" s="21" t="s">
        <v>4839</v>
      </c>
      <c r="BP1316" s="30" t="s">
        <v>1974</v>
      </c>
      <c r="BQ1316" s="3"/>
      <c r="BR1316" s="27"/>
      <c r="BS1316" s="3"/>
      <c r="BT1316" s="27"/>
      <c r="BU1316" s="3"/>
      <c r="BV1316" s="27"/>
      <c r="BW1316" s="51"/>
    </row>
    <row r="1317" spans="1:75" s="52" customFormat="1" x14ac:dyDescent="0.35">
      <c r="A1317" s="71">
        <v>1316</v>
      </c>
      <c r="B1317" s="71">
        <v>333</v>
      </c>
      <c r="C1317" s="10" t="s">
        <v>4875</v>
      </c>
      <c r="D1317" s="10" t="s">
        <v>355</v>
      </c>
      <c r="E1317" s="3" t="s">
        <v>1815</v>
      </c>
      <c r="F1317" s="119">
        <v>-12.64</v>
      </c>
      <c r="G1317" s="119">
        <v>49.516669999999998</v>
      </c>
      <c r="H1317" s="7" t="s">
        <v>583</v>
      </c>
      <c r="I1317" s="12" t="s">
        <v>4747</v>
      </c>
      <c r="J1317" s="3" t="s">
        <v>10</v>
      </c>
      <c r="K1317" s="7" t="s">
        <v>461</v>
      </c>
      <c r="L1317" s="39">
        <v>1090</v>
      </c>
      <c r="M1317" s="39">
        <v>90</v>
      </c>
      <c r="N1317" s="151">
        <v>1240</v>
      </c>
      <c r="O1317" s="151">
        <v>1647</v>
      </c>
      <c r="P1317" s="129">
        <v>1443.5</v>
      </c>
      <c r="Q1317" s="40">
        <v>710</v>
      </c>
      <c r="R1317" s="40">
        <v>303</v>
      </c>
      <c r="S1317" s="40">
        <v>506.5</v>
      </c>
      <c r="T1317" s="8" t="s">
        <v>481</v>
      </c>
      <c r="U1317" s="10" t="s">
        <v>2254</v>
      </c>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t="s">
        <v>706</v>
      </c>
      <c r="AS1317" s="3"/>
      <c r="AT1317" s="3"/>
      <c r="AU1317" s="3"/>
      <c r="AV1317" s="3"/>
      <c r="AW1317" s="3"/>
      <c r="AX1317" s="3"/>
      <c r="AY1317" s="3"/>
      <c r="AZ1317" s="3"/>
      <c r="BA1317" s="3"/>
      <c r="BB1317" s="3"/>
      <c r="BC1317" s="3"/>
      <c r="BD1317" s="3"/>
      <c r="BE1317" s="10"/>
      <c r="BF1317" s="10" t="s">
        <v>21</v>
      </c>
      <c r="BG1317" s="10"/>
      <c r="BH1317" s="15" t="s">
        <v>556</v>
      </c>
      <c r="BI1317" s="15"/>
      <c r="BJ1317" s="17" t="s">
        <v>556</v>
      </c>
      <c r="BK1317" s="15" t="str">
        <f t="shared" si="40"/>
        <v>C</v>
      </c>
      <c r="BL1317" s="17">
        <v>1967</v>
      </c>
      <c r="BM1317" s="11" t="s">
        <v>5898</v>
      </c>
      <c r="BN1317" s="28"/>
      <c r="BO1317" s="21" t="s">
        <v>4839</v>
      </c>
      <c r="BP1317" s="30" t="s">
        <v>1974</v>
      </c>
      <c r="BQ1317" s="3"/>
      <c r="BR1317" s="27"/>
      <c r="BS1317" s="3"/>
      <c r="BT1317" s="27"/>
      <c r="BU1317" s="3"/>
      <c r="BV1317" s="27"/>
      <c r="BW1317" s="51"/>
    </row>
    <row r="1318" spans="1:75" s="42" customFormat="1" x14ac:dyDescent="0.35">
      <c r="A1318" s="71">
        <v>1317</v>
      </c>
      <c r="B1318" s="71">
        <v>333</v>
      </c>
      <c r="C1318" s="4" t="s">
        <v>4873</v>
      </c>
      <c r="D1318" s="10" t="s">
        <v>355</v>
      </c>
      <c r="E1318" s="3" t="s">
        <v>1815</v>
      </c>
      <c r="F1318" s="119">
        <v>-12.65</v>
      </c>
      <c r="G1318" s="119">
        <v>49.516660000000002</v>
      </c>
      <c r="H1318" s="8" t="s">
        <v>3039</v>
      </c>
      <c r="I1318" s="12" t="s">
        <v>4741</v>
      </c>
      <c r="J1318" s="3" t="s">
        <v>10</v>
      </c>
      <c r="K1318" s="8" t="s">
        <v>3949</v>
      </c>
      <c r="L1318" s="8">
        <v>1150</v>
      </c>
      <c r="M1318" s="8">
        <v>90</v>
      </c>
      <c r="N1318" s="135">
        <v>678</v>
      </c>
      <c r="O1318" s="135">
        <v>1124</v>
      </c>
      <c r="P1318" s="129">
        <v>901</v>
      </c>
      <c r="Q1318" s="40">
        <v>1272</v>
      </c>
      <c r="R1318" s="40">
        <v>826</v>
      </c>
      <c r="S1318" s="40">
        <v>1049</v>
      </c>
      <c r="T1318" s="8" t="s">
        <v>1317</v>
      </c>
      <c r="U1318" s="43" t="s">
        <v>2042</v>
      </c>
      <c r="V1318" s="3"/>
      <c r="W1318" s="3"/>
      <c r="X1318" s="3"/>
      <c r="Y1318" s="3"/>
      <c r="Z1318" s="3"/>
      <c r="AA1318" s="3"/>
      <c r="AB1318" s="3"/>
      <c r="AC1318" s="3"/>
      <c r="AD1318" s="3"/>
      <c r="AE1318" s="3"/>
      <c r="AF1318" s="3"/>
      <c r="AG1318" s="3"/>
      <c r="AH1318" s="3"/>
      <c r="AI1318" s="3"/>
      <c r="AJ1318" s="3"/>
      <c r="AK1318" s="3"/>
      <c r="AL1318" s="3"/>
      <c r="AM1318" s="3"/>
      <c r="AN1318" s="3"/>
      <c r="AO1318" s="3"/>
      <c r="AP1318" s="3" t="s">
        <v>186</v>
      </c>
      <c r="AQ1318" s="3" t="s">
        <v>186</v>
      </c>
      <c r="AR1318" s="3"/>
      <c r="AS1318" s="3"/>
      <c r="AT1318" s="3"/>
      <c r="AU1318" s="3"/>
      <c r="AV1318" s="3"/>
      <c r="AW1318" s="3"/>
      <c r="AX1318" s="3"/>
      <c r="AY1318" s="3"/>
      <c r="AZ1318" s="3"/>
      <c r="BA1318" s="3"/>
      <c r="BB1318" s="3"/>
      <c r="BC1318" s="3"/>
      <c r="BD1318" s="3"/>
      <c r="BE1318" s="3"/>
      <c r="BF1318" s="3" t="s">
        <v>1824</v>
      </c>
      <c r="BG1318" s="3" t="s">
        <v>3040</v>
      </c>
      <c r="BH1318" s="15" t="s">
        <v>1874</v>
      </c>
      <c r="BI1318" s="15"/>
      <c r="BJ1318" s="15" t="s">
        <v>555</v>
      </c>
      <c r="BK1318" s="15" t="str">
        <f t="shared" si="40"/>
        <v>B</v>
      </c>
      <c r="BL1318" s="15">
        <v>1972</v>
      </c>
      <c r="BM1318" s="11" t="s">
        <v>5899</v>
      </c>
      <c r="BN1318" s="29" t="s">
        <v>3319</v>
      </c>
      <c r="BO1318" s="21" t="s">
        <v>4839</v>
      </c>
      <c r="BP1318" s="28" t="s">
        <v>3316</v>
      </c>
      <c r="BQ1318" s="3"/>
      <c r="BR1318" s="27"/>
      <c r="BS1318" s="3"/>
      <c r="BT1318" s="27"/>
      <c r="BU1318" s="3"/>
      <c r="BV1318" s="27"/>
    </row>
    <row r="1319" spans="1:75" s="52" customFormat="1" x14ac:dyDescent="0.35">
      <c r="A1319" s="71">
        <v>1318</v>
      </c>
      <c r="B1319" s="71">
        <v>334</v>
      </c>
      <c r="C1319" s="10" t="s">
        <v>4915</v>
      </c>
      <c r="D1319" s="10" t="s">
        <v>355</v>
      </c>
      <c r="E1319" s="3" t="s">
        <v>1818</v>
      </c>
      <c r="F1319" s="119">
        <v>-24.0624748</v>
      </c>
      <c r="G1319" s="119">
        <v>46.2617665</v>
      </c>
      <c r="H1319" s="7" t="s">
        <v>570</v>
      </c>
      <c r="I1319" s="7" t="s">
        <v>535</v>
      </c>
      <c r="J1319" s="3" t="s">
        <v>10</v>
      </c>
      <c r="K1319" s="7" t="s">
        <v>470</v>
      </c>
      <c r="L1319" s="39">
        <v>1144</v>
      </c>
      <c r="M1319" s="39">
        <v>29</v>
      </c>
      <c r="N1319" s="151">
        <v>890</v>
      </c>
      <c r="O1319" s="151">
        <v>1017</v>
      </c>
      <c r="P1319" s="129">
        <v>953.5</v>
      </c>
      <c r="Q1319" s="40">
        <v>1060</v>
      </c>
      <c r="R1319" s="40">
        <v>933</v>
      </c>
      <c r="S1319" s="40">
        <v>996.5</v>
      </c>
      <c r="T1319" s="7" t="s">
        <v>37</v>
      </c>
      <c r="U1319" s="4" t="s">
        <v>2252</v>
      </c>
      <c r="V1319" s="3"/>
      <c r="W1319" s="3"/>
      <c r="X1319" s="3"/>
      <c r="Y1319" s="3"/>
      <c r="Z1319" s="3"/>
      <c r="AA1319" s="3"/>
      <c r="AB1319" s="3"/>
      <c r="AC1319" s="3"/>
      <c r="AD1319" s="3"/>
      <c r="AE1319" s="3"/>
      <c r="AF1319" s="3"/>
      <c r="AG1319" s="3"/>
      <c r="AH1319" s="3"/>
      <c r="AI1319" s="3"/>
      <c r="AJ1319" s="3"/>
      <c r="AK1319" s="3"/>
      <c r="AL1319" s="3"/>
      <c r="AM1319" s="3"/>
      <c r="AN1319" s="3"/>
      <c r="AO1319" s="3" t="s">
        <v>1350</v>
      </c>
      <c r="AP1319" s="3"/>
      <c r="AQ1319" s="3"/>
      <c r="AR1319" s="3"/>
      <c r="AS1319" s="3"/>
      <c r="AT1319" s="3"/>
      <c r="AU1319" s="3"/>
      <c r="AV1319" s="3"/>
      <c r="AW1319" s="3"/>
      <c r="AX1319" s="3"/>
      <c r="AY1319" s="3"/>
      <c r="AZ1319" s="3"/>
      <c r="BA1319" s="3"/>
      <c r="BB1319" s="3" t="s">
        <v>186</v>
      </c>
      <c r="BC1319" s="3"/>
      <c r="BD1319" s="3"/>
      <c r="BE1319" s="10"/>
      <c r="BF1319" s="3" t="s">
        <v>1804</v>
      </c>
      <c r="BG1319" s="10" t="s">
        <v>1675</v>
      </c>
      <c r="BH1319" s="15" t="s">
        <v>1874</v>
      </c>
      <c r="BI1319" s="15" t="s">
        <v>1874</v>
      </c>
      <c r="BJ1319" s="17"/>
      <c r="BK1319" s="15" t="str">
        <f t="shared" si="40"/>
        <v>A</v>
      </c>
      <c r="BL1319" s="17">
        <v>1993</v>
      </c>
      <c r="BM1319" s="11" t="s">
        <v>5900</v>
      </c>
      <c r="BN1319" s="30" t="s">
        <v>1997</v>
      </c>
      <c r="BO1319" s="21" t="s">
        <v>4839</v>
      </c>
      <c r="BP1319" s="30" t="s">
        <v>1974</v>
      </c>
      <c r="BQ1319" s="3"/>
      <c r="BR1319" s="27"/>
      <c r="BS1319" s="3"/>
      <c r="BT1319" s="27"/>
      <c r="BU1319" s="3"/>
      <c r="BV1319" s="27"/>
      <c r="BW1319" s="51"/>
    </row>
    <row r="1320" spans="1:75" s="52" customFormat="1" x14ac:dyDescent="0.35">
      <c r="A1320" s="71">
        <v>1319</v>
      </c>
      <c r="B1320" s="71">
        <v>334</v>
      </c>
      <c r="C1320" s="10" t="s">
        <v>4915</v>
      </c>
      <c r="D1320" s="10" t="s">
        <v>355</v>
      </c>
      <c r="E1320" s="3" t="s">
        <v>1818</v>
      </c>
      <c r="F1320" s="119">
        <v>-24.0624748</v>
      </c>
      <c r="G1320" s="119">
        <v>46.2617665</v>
      </c>
      <c r="H1320" s="7" t="s">
        <v>570</v>
      </c>
      <c r="I1320" s="7" t="s">
        <v>535</v>
      </c>
      <c r="J1320" s="3" t="s">
        <v>743</v>
      </c>
      <c r="K1320" s="7" t="s">
        <v>3761</v>
      </c>
      <c r="L1320" s="39">
        <v>1475</v>
      </c>
      <c r="M1320" s="39">
        <v>100</v>
      </c>
      <c r="N1320" s="151">
        <v>318</v>
      </c>
      <c r="O1320" s="151">
        <v>718</v>
      </c>
      <c r="P1320" s="129">
        <v>518</v>
      </c>
      <c r="Q1320" s="40">
        <v>1632</v>
      </c>
      <c r="R1320" s="40">
        <v>1232</v>
      </c>
      <c r="S1320" s="40">
        <v>1432</v>
      </c>
      <c r="T1320" s="39" t="s">
        <v>713</v>
      </c>
      <c r="U1320" s="99"/>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t="s">
        <v>186</v>
      </c>
      <c r="BE1320" s="10"/>
      <c r="BF1320" s="10" t="s">
        <v>4118</v>
      </c>
      <c r="BG1320" s="10" t="s">
        <v>746</v>
      </c>
      <c r="BH1320" s="15" t="s">
        <v>1874</v>
      </c>
      <c r="BI1320" s="15"/>
      <c r="BJ1320" s="17"/>
      <c r="BK1320" s="15"/>
      <c r="BL1320" s="17">
        <v>1993</v>
      </c>
      <c r="BM1320" s="11" t="s">
        <v>5900</v>
      </c>
      <c r="BN1320" s="30" t="s">
        <v>1997</v>
      </c>
      <c r="BO1320" s="21" t="s">
        <v>4839</v>
      </c>
      <c r="BP1320" s="30" t="s">
        <v>1974</v>
      </c>
      <c r="BQ1320" s="3"/>
      <c r="BR1320" s="27"/>
      <c r="BS1320" s="3"/>
      <c r="BT1320" s="27"/>
      <c r="BU1320" s="3"/>
      <c r="BV1320" s="27"/>
      <c r="BW1320" s="51"/>
    </row>
    <row r="1321" spans="1:75" s="52" customFormat="1" x14ac:dyDescent="0.35">
      <c r="A1321" s="71">
        <v>1320</v>
      </c>
      <c r="B1321" s="71">
        <v>335</v>
      </c>
      <c r="C1321" s="10" t="s">
        <v>347</v>
      </c>
      <c r="D1321" s="10" t="s">
        <v>355</v>
      </c>
      <c r="E1321" s="3" t="s">
        <v>1815</v>
      </c>
      <c r="F1321" s="119">
        <v>-15.497</v>
      </c>
      <c r="G1321" s="119">
        <v>49.762</v>
      </c>
      <c r="H1321" s="7"/>
      <c r="I1321" s="7" t="s">
        <v>536</v>
      </c>
      <c r="J1321" s="3" t="s">
        <v>743</v>
      </c>
      <c r="K1321" s="7" t="s">
        <v>3762</v>
      </c>
      <c r="L1321" s="39">
        <v>950</v>
      </c>
      <c r="M1321" s="39">
        <v>100</v>
      </c>
      <c r="N1321" s="151">
        <v>843</v>
      </c>
      <c r="O1321" s="151">
        <v>1243</v>
      </c>
      <c r="P1321" s="129">
        <v>1043</v>
      </c>
      <c r="Q1321" s="40">
        <v>1107</v>
      </c>
      <c r="R1321" s="40">
        <v>707</v>
      </c>
      <c r="S1321" s="40">
        <v>907</v>
      </c>
      <c r="T1321" s="39" t="s">
        <v>713</v>
      </c>
      <c r="U1321" s="99"/>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t="s">
        <v>186</v>
      </c>
      <c r="BC1321" s="3"/>
      <c r="BD1321" s="3" t="s">
        <v>186</v>
      </c>
      <c r="BE1321" s="10" t="s">
        <v>1854</v>
      </c>
      <c r="BF1321" s="10" t="s">
        <v>1824</v>
      </c>
      <c r="BG1321" s="10" t="s">
        <v>6149</v>
      </c>
      <c r="BH1321" s="15" t="s">
        <v>1874</v>
      </c>
      <c r="BI1321" s="15"/>
      <c r="BJ1321" s="17"/>
      <c r="BK1321" s="15"/>
      <c r="BL1321" s="17">
        <v>1993</v>
      </c>
      <c r="BM1321" s="11" t="s">
        <v>5885</v>
      </c>
      <c r="BN1321" s="30" t="s">
        <v>1998</v>
      </c>
      <c r="BO1321" s="3"/>
      <c r="BP1321" s="28"/>
      <c r="BQ1321" s="3"/>
      <c r="BR1321" s="27"/>
      <c r="BS1321" s="3"/>
      <c r="BT1321" s="27"/>
      <c r="BU1321" s="3"/>
      <c r="BV1321" s="27"/>
      <c r="BW1321" s="51"/>
    </row>
    <row r="1322" spans="1:75" s="52" customFormat="1" x14ac:dyDescent="0.35">
      <c r="A1322" s="71">
        <v>1321</v>
      </c>
      <c r="B1322" s="71">
        <v>335</v>
      </c>
      <c r="C1322" s="10" t="s">
        <v>347</v>
      </c>
      <c r="D1322" s="10" t="s">
        <v>355</v>
      </c>
      <c r="E1322" s="3" t="s">
        <v>1815</v>
      </c>
      <c r="F1322" s="119">
        <v>-15.497</v>
      </c>
      <c r="G1322" s="119">
        <v>49.762</v>
      </c>
      <c r="H1322" s="7" t="s">
        <v>2890</v>
      </c>
      <c r="I1322" s="7" t="s">
        <v>537</v>
      </c>
      <c r="J1322" s="3" t="s">
        <v>10</v>
      </c>
      <c r="K1322" s="7" t="s">
        <v>471</v>
      </c>
      <c r="L1322" s="39">
        <v>1250</v>
      </c>
      <c r="M1322" s="39">
        <v>60</v>
      </c>
      <c r="N1322" s="151">
        <v>665</v>
      </c>
      <c r="O1322" s="151">
        <v>967</v>
      </c>
      <c r="P1322" s="129">
        <v>816</v>
      </c>
      <c r="Q1322" s="40">
        <v>1285</v>
      </c>
      <c r="R1322" s="40">
        <v>983</v>
      </c>
      <c r="S1322" s="40">
        <v>1134</v>
      </c>
      <c r="T1322" s="7" t="s">
        <v>37</v>
      </c>
      <c r="U1322" s="4" t="s">
        <v>2252</v>
      </c>
      <c r="V1322" s="3"/>
      <c r="W1322" s="3"/>
      <c r="X1322" s="3"/>
      <c r="Y1322" s="3"/>
      <c r="Z1322" s="3"/>
      <c r="AA1322" s="3"/>
      <c r="AB1322" s="3"/>
      <c r="AC1322" s="3"/>
      <c r="AD1322" s="3"/>
      <c r="AE1322" s="3"/>
      <c r="AF1322" s="3"/>
      <c r="AG1322" s="3"/>
      <c r="AH1322" s="3"/>
      <c r="AI1322" s="3"/>
      <c r="AJ1322" s="3"/>
      <c r="AK1322" s="3"/>
      <c r="AL1322" s="3"/>
      <c r="AM1322" s="3"/>
      <c r="AN1322" s="3"/>
      <c r="AO1322" s="3" t="s">
        <v>1350</v>
      </c>
      <c r="AP1322" s="3"/>
      <c r="AQ1322" s="3"/>
      <c r="AR1322" s="3"/>
      <c r="AS1322" s="3"/>
      <c r="AT1322" s="3"/>
      <c r="AU1322" s="3"/>
      <c r="AV1322" s="3"/>
      <c r="AW1322" s="3"/>
      <c r="AX1322" s="3"/>
      <c r="AY1322" s="3"/>
      <c r="AZ1322" s="3"/>
      <c r="BA1322" s="3"/>
      <c r="BB1322" s="3" t="s">
        <v>186</v>
      </c>
      <c r="BC1322" s="3"/>
      <c r="BD1322" s="3" t="s">
        <v>186</v>
      </c>
      <c r="BE1322" s="10" t="s">
        <v>1854</v>
      </c>
      <c r="BF1322" s="10" t="s">
        <v>1804</v>
      </c>
      <c r="BG1322" s="10" t="s">
        <v>1823</v>
      </c>
      <c r="BH1322" s="15" t="s">
        <v>1874</v>
      </c>
      <c r="BI1322" s="15" t="s">
        <v>1874</v>
      </c>
      <c r="BJ1322" s="17"/>
      <c r="BK1322" s="15" t="str">
        <f t="shared" ref="BK1322:BK1330" si="41">IF(BL1322&gt;1988,"A",IF(BL1322&gt;1971,"B","C"))</f>
        <v>A</v>
      </c>
      <c r="BL1322" s="17">
        <v>1992</v>
      </c>
      <c r="BM1322" s="11" t="s">
        <v>5901</v>
      </c>
      <c r="BN1322" s="28"/>
      <c r="BO1322" s="11" t="s">
        <v>5885</v>
      </c>
      <c r="BP1322" s="30" t="s">
        <v>2086</v>
      </c>
      <c r="BQ1322" s="3"/>
      <c r="BR1322" s="27"/>
      <c r="BS1322" s="3"/>
      <c r="BT1322" s="27"/>
      <c r="BU1322" s="3"/>
      <c r="BV1322" s="27"/>
      <c r="BW1322" s="51"/>
    </row>
    <row r="1323" spans="1:75" s="52" customFormat="1" ht="46.5" customHeight="1" x14ac:dyDescent="0.35">
      <c r="A1323" s="71">
        <v>1322</v>
      </c>
      <c r="B1323" s="71">
        <v>336</v>
      </c>
      <c r="C1323" s="10" t="s">
        <v>348</v>
      </c>
      <c r="D1323" s="10" t="s">
        <v>355</v>
      </c>
      <c r="E1323" s="3" t="s">
        <v>1815</v>
      </c>
      <c r="F1323" s="119">
        <v>-16.34</v>
      </c>
      <c r="G1323" s="119">
        <v>49.613999999999997</v>
      </c>
      <c r="H1323" s="7" t="s">
        <v>562</v>
      </c>
      <c r="I1323" s="7" t="s">
        <v>252</v>
      </c>
      <c r="J1323" s="3" t="s">
        <v>10</v>
      </c>
      <c r="K1323" s="7" t="s">
        <v>472</v>
      </c>
      <c r="L1323" s="39">
        <v>1140</v>
      </c>
      <c r="M1323" s="39">
        <v>60</v>
      </c>
      <c r="N1323" s="151">
        <v>772</v>
      </c>
      <c r="O1323" s="151">
        <v>1026</v>
      </c>
      <c r="P1323" s="129">
        <v>899</v>
      </c>
      <c r="Q1323" s="40">
        <v>1178</v>
      </c>
      <c r="R1323" s="40">
        <v>924</v>
      </c>
      <c r="S1323" s="40">
        <v>1051</v>
      </c>
      <c r="T1323" s="7" t="s">
        <v>37</v>
      </c>
      <c r="U1323" s="4" t="s">
        <v>2252</v>
      </c>
      <c r="V1323" s="3"/>
      <c r="W1323" s="3"/>
      <c r="X1323" s="3"/>
      <c r="Y1323" s="3"/>
      <c r="Z1323" s="3"/>
      <c r="AA1323" s="3"/>
      <c r="AB1323" s="3"/>
      <c r="AC1323" s="3"/>
      <c r="AD1323" s="3"/>
      <c r="AE1323" s="3"/>
      <c r="AF1323" s="3"/>
      <c r="AG1323" s="3"/>
      <c r="AH1323" s="3"/>
      <c r="AI1323" s="3"/>
      <c r="AJ1323" s="3"/>
      <c r="AK1323" s="3"/>
      <c r="AL1323" s="3"/>
      <c r="AM1323" s="3"/>
      <c r="AN1323" s="3"/>
      <c r="AO1323" s="3" t="s">
        <v>1350</v>
      </c>
      <c r="AP1323" s="3"/>
      <c r="AQ1323" s="3"/>
      <c r="AR1323" s="3"/>
      <c r="AS1323" s="3"/>
      <c r="AT1323" s="3"/>
      <c r="AU1323" s="3"/>
      <c r="AV1323" s="3"/>
      <c r="AW1323" s="3"/>
      <c r="AX1323" s="3"/>
      <c r="AY1323" s="3"/>
      <c r="AZ1323" s="3"/>
      <c r="BA1323" s="3"/>
      <c r="BB1323" s="3" t="s">
        <v>186</v>
      </c>
      <c r="BC1323" s="3" t="s">
        <v>186</v>
      </c>
      <c r="BD1323" s="3"/>
      <c r="BE1323" s="10"/>
      <c r="BF1323" s="10" t="s">
        <v>1804</v>
      </c>
      <c r="BG1323" s="10" t="s">
        <v>1676</v>
      </c>
      <c r="BH1323" s="15" t="s">
        <v>1874</v>
      </c>
      <c r="BI1323" s="15" t="s">
        <v>1874</v>
      </c>
      <c r="BJ1323" s="17"/>
      <c r="BK1323" s="15" t="str">
        <f t="shared" si="41"/>
        <v>A</v>
      </c>
      <c r="BL1323" s="17">
        <v>1992</v>
      </c>
      <c r="BM1323" s="11" t="s">
        <v>5901</v>
      </c>
      <c r="BN1323" s="28"/>
      <c r="BO1323" s="21" t="s">
        <v>4839</v>
      </c>
      <c r="BP1323" s="30" t="s">
        <v>1974</v>
      </c>
      <c r="BQ1323" s="3"/>
      <c r="BR1323" s="27"/>
      <c r="BS1323" s="3"/>
      <c r="BT1323" s="27"/>
      <c r="BU1323" s="3"/>
      <c r="BV1323" s="27"/>
      <c r="BW1323" s="51"/>
    </row>
    <row r="1324" spans="1:75" s="52" customFormat="1" ht="31" customHeight="1" x14ac:dyDescent="0.35">
      <c r="A1324" s="71">
        <v>1323</v>
      </c>
      <c r="B1324" s="71">
        <v>336</v>
      </c>
      <c r="C1324" s="10" t="s">
        <v>348</v>
      </c>
      <c r="D1324" s="10" t="s">
        <v>355</v>
      </c>
      <c r="E1324" s="3" t="s">
        <v>1815</v>
      </c>
      <c r="F1324" s="119">
        <v>-16.34</v>
      </c>
      <c r="G1324" s="119">
        <v>49.613999999999997</v>
      </c>
      <c r="H1324" s="7" t="s">
        <v>562</v>
      </c>
      <c r="I1324" s="7" t="s">
        <v>252</v>
      </c>
      <c r="J1324" s="3" t="s">
        <v>10</v>
      </c>
      <c r="K1324" s="7" t="s">
        <v>473</v>
      </c>
      <c r="L1324" s="39">
        <v>1240</v>
      </c>
      <c r="M1324" s="39">
        <v>50</v>
      </c>
      <c r="N1324" s="151">
        <v>675</v>
      </c>
      <c r="O1324" s="151">
        <v>962</v>
      </c>
      <c r="P1324" s="129">
        <v>818.5</v>
      </c>
      <c r="Q1324" s="40">
        <v>1275</v>
      </c>
      <c r="R1324" s="40">
        <v>988</v>
      </c>
      <c r="S1324" s="40">
        <v>1131.5</v>
      </c>
      <c r="T1324" s="7" t="s">
        <v>37</v>
      </c>
      <c r="U1324" s="4" t="s">
        <v>2252</v>
      </c>
      <c r="V1324" s="3"/>
      <c r="W1324" s="3"/>
      <c r="X1324" s="3"/>
      <c r="Y1324" s="3"/>
      <c r="Z1324" s="3"/>
      <c r="AA1324" s="3"/>
      <c r="AB1324" s="3"/>
      <c r="AC1324" s="3"/>
      <c r="AD1324" s="3"/>
      <c r="AE1324" s="3"/>
      <c r="AF1324" s="3"/>
      <c r="AG1324" s="3"/>
      <c r="AH1324" s="3"/>
      <c r="AI1324" s="3"/>
      <c r="AJ1324" s="3"/>
      <c r="AK1324" s="3"/>
      <c r="AL1324" s="3"/>
      <c r="AM1324" s="3"/>
      <c r="AN1324" s="3"/>
      <c r="AO1324" s="3" t="s">
        <v>1350</v>
      </c>
      <c r="AP1324" s="3"/>
      <c r="AQ1324" s="3"/>
      <c r="AR1324" s="3"/>
      <c r="AS1324" s="3"/>
      <c r="AT1324" s="3"/>
      <c r="AU1324" s="3"/>
      <c r="AV1324" s="3"/>
      <c r="AW1324" s="3"/>
      <c r="AX1324" s="3"/>
      <c r="AY1324" s="3"/>
      <c r="AZ1324" s="3"/>
      <c r="BA1324" s="3"/>
      <c r="BB1324" s="3" t="s">
        <v>186</v>
      </c>
      <c r="BC1324" s="3" t="s">
        <v>186</v>
      </c>
      <c r="BD1324" s="3"/>
      <c r="BE1324" s="10"/>
      <c r="BF1324" s="10" t="s">
        <v>1804</v>
      </c>
      <c r="BG1324" s="10" t="s">
        <v>1677</v>
      </c>
      <c r="BH1324" s="15" t="s">
        <v>1874</v>
      </c>
      <c r="BI1324" s="15" t="s">
        <v>1874</v>
      </c>
      <c r="BJ1324" s="17"/>
      <c r="BK1324" s="15" t="str">
        <f t="shared" si="41"/>
        <v>A</v>
      </c>
      <c r="BL1324" s="17">
        <v>1992</v>
      </c>
      <c r="BM1324" s="11" t="s">
        <v>5901</v>
      </c>
      <c r="BN1324" s="28"/>
      <c r="BO1324" s="21" t="s">
        <v>4839</v>
      </c>
      <c r="BP1324" s="30" t="s">
        <v>1974</v>
      </c>
      <c r="BQ1324" s="3"/>
      <c r="BR1324" s="27"/>
      <c r="BS1324" s="3"/>
      <c r="BT1324" s="27"/>
      <c r="BU1324" s="3"/>
      <c r="BV1324" s="27"/>
      <c r="BW1324" s="51"/>
    </row>
    <row r="1325" spans="1:75" s="52" customFormat="1" x14ac:dyDescent="0.35">
      <c r="A1325" s="71">
        <v>1324</v>
      </c>
      <c r="B1325" s="71">
        <v>337</v>
      </c>
      <c r="C1325" s="10" t="s">
        <v>748</v>
      </c>
      <c r="D1325" s="10" t="s">
        <v>355</v>
      </c>
      <c r="E1325" s="3" t="s">
        <v>1815</v>
      </c>
      <c r="F1325" s="119">
        <v>-16.2</v>
      </c>
      <c r="G1325" s="119">
        <v>49.36</v>
      </c>
      <c r="H1325" s="7" t="s">
        <v>571</v>
      </c>
      <c r="I1325" s="7" t="s">
        <v>262</v>
      </c>
      <c r="J1325" s="3" t="s">
        <v>10</v>
      </c>
      <c r="K1325" s="7" t="s">
        <v>474</v>
      </c>
      <c r="L1325" s="39">
        <v>970</v>
      </c>
      <c r="M1325" s="39">
        <v>60</v>
      </c>
      <c r="N1325" s="151">
        <v>994</v>
      </c>
      <c r="O1325" s="151">
        <v>1215</v>
      </c>
      <c r="P1325" s="129">
        <v>1104.5</v>
      </c>
      <c r="Q1325" s="40">
        <v>956</v>
      </c>
      <c r="R1325" s="40">
        <v>735</v>
      </c>
      <c r="S1325" s="40">
        <v>845.5</v>
      </c>
      <c r="T1325" s="7" t="s">
        <v>37</v>
      </c>
      <c r="U1325" s="4" t="s">
        <v>2252</v>
      </c>
      <c r="V1325" s="3"/>
      <c r="W1325" s="3"/>
      <c r="X1325" s="3"/>
      <c r="Y1325" s="3"/>
      <c r="Z1325" s="3"/>
      <c r="AA1325" s="3"/>
      <c r="AB1325" s="3"/>
      <c r="AC1325" s="3"/>
      <c r="AD1325" s="3"/>
      <c r="AE1325" s="3"/>
      <c r="AF1325" s="3"/>
      <c r="AG1325" s="3"/>
      <c r="AH1325" s="3"/>
      <c r="AI1325" s="3"/>
      <c r="AJ1325" s="3"/>
      <c r="AK1325" s="3"/>
      <c r="AL1325" s="3"/>
      <c r="AM1325" s="3"/>
      <c r="AN1325" s="3"/>
      <c r="AO1325" s="3" t="s">
        <v>1350</v>
      </c>
      <c r="AP1325" s="3"/>
      <c r="AQ1325" s="3"/>
      <c r="AR1325" s="3"/>
      <c r="AS1325" s="3"/>
      <c r="AT1325" s="3"/>
      <c r="AU1325" s="3"/>
      <c r="AV1325" s="3"/>
      <c r="AW1325" s="3"/>
      <c r="AX1325" s="3"/>
      <c r="AY1325" s="3"/>
      <c r="AZ1325" s="3"/>
      <c r="BA1325" s="3"/>
      <c r="BB1325" s="3" t="s">
        <v>186</v>
      </c>
      <c r="BC1325" s="3" t="s">
        <v>186</v>
      </c>
      <c r="BD1325" s="3"/>
      <c r="BE1325" s="10"/>
      <c r="BF1325" s="10" t="s">
        <v>1824</v>
      </c>
      <c r="BG1325" s="10" t="s">
        <v>1678</v>
      </c>
      <c r="BH1325" s="15" t="s">
        <v>556</v>
      </c>
      <c r="BI1325" s="15" t="s">
        <v>1874</v>
      </c>
      <c r="BJ1325" s="17"/>
      <c r="BK1325" s="15" t="str">
        <f t="shared" si="41"/>
        <v>A</v>
      </c>
      <c r="BL1325" s="17">
        <v>1992</v>
      </c>
      <c r="BM1325" s="11" t="s">
        <v>5901</v>
      </c>
      <c r="BN1325" s="28"/>
      <c r="BO1325" s="21" t="s">
        <v>4839</v>
      </c>
      <c r="BP1325" s="30" t="s">
        <v>1974</v>
      </c>
      <c r="BQ1325" s="3"/>
      <c r="BR1325" s="27"/>
      <c r="BS1325" s="3"/>
      <c r="BT1325" s="27"/>
      <c r="BU1325" s="3"/>
      <c r="BV1325" s="27"/>
      <c r="BW1325" s="51"/>
    </row>
    <row r="1326" spans="1:75" s="52" customFormat="1" ht="93" customHeight="1" x14ac:dyDescent="0.35">
      <c r="A1326" s="71">
        <v>1325</v>
      </c>
      <c r="B1326" s="71">
        <v>338</v>
      </c>
      <c r="C1326" s="10" t="s">
        <v>349</v>
      </c>
      <c r="D1326" s="10" t="s">
        <v>355</v>
      </c>
      <c r="E1326" s="3" t="s">
        <v>1818</v>
      </c>
      <c r="F1326" s="119">
        <v>-23.5</v>
      </c>
      <c r="G1326" s="119">
        <v>43.732999999999997</v>
      </c>
      <c r="H1326" s="7" t="s">
        <v>2729</v>
      </c>
      <c r="I1326" s="7" t="s">
        <v>2730</v>
      </c>
      <c r="J1326" s="3" t="s">
        <v>10</v>
      </c>
      <c r="K1326" s="7" t="s">
        <v>475</v>
      </c>
      <c r="L1326" s="39">
        <v>1460</v>
      </c>
      <c r="M1326" s="39">
        <v>90</v>
      </c>
      <c r="N1326" s="151">
        <v>418</v>
      </c>
      <c r="O1326" s="151">
        <v>841</v>
      </c>
      <c r="P1326" s="129">
        <v>629.5</v>
      </c>
      <c r="Q1326" s="40">
        <v>1532</v>
      </c>
      <c r="R1326" s="40">
        <v>1109</v>
      </c>
      <c r="S1326" s="40">
        <v>1320.5</v>
      </c>
      <c r="T1326" s="7" t="s">
        <v>37</v>
      </c>
      <c r="U1326" s="4" t="s">
        <v>2252</v>
      </c>
      <c r="V1326" s="3"/>
      <c r="W1326" s="3"/>
      <c r="X1326" s="3"/>
      <c r="Y1326" s="3"/>
      <c r="Z1326" s="3"/>
      <c r="AA1326" s="3"/>
      <c r="AB1326" s="3"/>
      <c r="AC1326" s="3"/>
      <c r="AD1326" s="3"/>
      <c r="AE1326" s="3"/>
      <c r="AF1326" s="3"/>
      <c r="AG1326" s="3"/>
      <c r="AH1326" s="3"/>
      <c r="AI1326" s="3"/>
      <c r="AJ1326" s="3"/>
      <c r="AK1326" s="3"/>
      <c r="AL1326" s="3"/>
      <c r="AM1326" s="3"/>
      <c r="AN1326" s="3"/>
      <c r="AO1326" s="3" t="s">
        <v>1350</v>
      </c>
      <c r="AP1326" s="3"/>
      <c r="AQ1326" s="3"/>
      <c r="AR1326" s="3"/>
      <c r="AS1326" s="3"/>
      <c r="AT1326" s="3"/>
      <c r="AU1326" s="3"/>
      <c r="AV1326" s="3"/>
      <c r="AW1326" s="3"/>
      <c r="AX1326" s="3"/>
      <c r="AY1326" s="3"/>
      <c r="AZ1326" s="3"/>
      <c r="BA1326" s="3"/>
      <c r="BB1326" s="3"/>
      <c r="BC1326" s="3"/>
      <c r="BD1326" s="3"/>
      <c r="BE1326" s="10"/>
      <c r="BF1326" s="10" t="s">
        <v>4118</v>
      </c>
      <c r="BG1326" s="10" t="s">
        <v>1711</v>
      </c>
      <c r="BH1326" s="15" t="s">
        <v>1874</v>
      </c>
      <c r="BI1326" s="15" t="s">
        <v>1874</v>
      </c>
      <c r="BJ1326" s="17"/>
      <c r="BK1326" s="15" t="str">
        <f t="shared" si="41"/>
        <v>C</v>
      </c>
      <c r="BL1326" s="17">
        <v>1971</v>
      </c>
      <c r="BM1326" s="3" t="s">
        <v>5902</v>
      </c>
      <c r="BN1326" s="28"/>
      <c r="BO1326" s="11" t="s">
        <v>6061</v>
      </c>
      <c r="BP1326" s="30"/>
      <c r="BQ1326" s="11" t="s">
        <v>5885</v>
      </c>
      <c r="BR1326" s="29" t="s">
        <v>2086</v>
      </c>
      <c r="BS1326" s="3"/>
      <c r="BT1326" s="27"/>
      <c r="BU1326" s="3"/>
      <c r="BV1326" s="27"/>
      <c r="BW1326" s="51"/>
    </row>
    <row r="1327" spans="1:75" s="42" customFormat="1" x14ac:dyDescent="0.35">
      <c r="A1327" s="71">
        <v>1326</v>
      </c>
      <c r="B1327" s="71">
        <v>338</v>
      </c>
      <c r="C1327" s="10" t="s">
        <v>349</v>
      </c>
      <c r="D1327" s="10" t="s">
        <v>355</v>
      </c>
      <c r="E1327" s="3" t="s">
        <v>1818</v>
      </c>
      <c r="F1327" s="119">
        <v>-23.5</v>
      </c>
      <c r="G1327" s="119">
        <v>43.732999999999997</v>
      </c>
      <c r="H1327" s="8"/>
      <c r="I1327" s="8" t="s">
        <v>2883</v>
      </c>
      <c r="J1327" s="3" t="s">
        <v>10</v>
      </c>
      <c r="K1327" s="8" t="s">
        <v>2882</v>
      </c>
      <c r="L1327" s="8">
        <v>535</v>
      </c>
      <c r="M1327" s="8">
        <v>80</v>
      </c>
      <c r="N1327" s="135">
        <v>1296</v>
      </c>
      <c r="O1327" s="135">
        <v>1624</v>
      </c>
      <c r="P1327" s="129">
        <v>1460</v>
      </c>
      <c r="Q1327" s="40">
        <v>654</v>
      </c>
      <c r="R1327" s="40">
        <v>326</v>
      </c>
      <c r="S1327" s="40">
        <v>490</v>
      </c>
      <c r="T1327" s="7" t="s">
        <v>37</v>
      </c>
      <c r="U1327" s="4" t="s">
        <v>2252</v>
      </c>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t="s">
        <v>21</v>
      </c>
      <c r="BG1327" s="4" t="s">
        <v>2884</v>
      </c>
      <c r="BH1327" s="15" t="s">
        <v>556</v>
      </c>
      <c r="BI1327" s="15" t="s">
        <v>1874</v>
      </c>
      <c r="BJ1327" s="17"/>
      <c r="BK1327" s="15" t="str">
        <f t="shared" si="41"/>
        <v>C</v>
      </c>
      <c r="BL1327" s="15">
        <v>1971</v>
      </c>
      <c r="BM1327" s="11" t="s">
        <v>5902</v>
      </c>
      <c r="BN1327" s="28"/>
      <c r="BO1327" s="21" t="s">
        <v>4839</v>
      </c>
      <c r="BP1327" s="28" t="s">
        <v>3318</v>
      </c>
      <c r="BQ1327" s="3"/>
      <c r="BR1327" s="27"/>
      <c r="BS1327" s="3"/>
      <c r="BT1327" s="27"/>
      <c r="BU1327" s="3"/>
      <c r="BV1327" s="27"/>
    </row>
    <row r="1328" spans="1:75" s="42" customFormat="1" x14ac:dyDescent="0.35">
      <c r="A1328" s="71">
        <v>1327</v>
      </c>
      <c r="B1328" s="71">
        <v>338</v>
      </c>
      <c r="C1328" s="10" t="s">
        <v>349</v>
      </c>
      <c r="D1328" s="10" t="s">
        <v>355</v>
      </c>
      <c r="E1328" s="3" t="s">
        <v>1818</v>
      </c>
      <c r="F1328" s="119">
        <v>-23.5</v>
      </c>
      <c r="G1328" s="119">
        <v>43.732999999999997</v>
      </c>
      <c r="H1328" s="8"/>
      <c r="I1328" s="8" t="s">
        <v>3295</v>
      </c>
      <c r="J1328" s="3" t="s">
        <v>10</v>
      </c>
      <c r="K1328" s="8" t="s">
        <v>2885</v>
      </c>
      <c r="L1328" s="8">
        <v>210</v>
      </c>
      <c r="M1328" s="8">
        <v>80</v>
      </c>
      <c r="N1328" s="135">
        <v>1512</v>
      </c>
      <c r="O1328" s="135">
        <v>1949</v>
      </c>
      <c r="P1328" s="129">
        <v>1730.5</v>
      </c>
      <c r="Q1328" s="40">
        <v>438</v>
      </c>
      <c r="R1328" s="40">
        <v>1</v>
      </c>
      <c r="S1328" s="40">
        <v>219.5</v>
      </c>
      <c r="T1328" s="7" t="s">
        <v>37</v>
      </c>
      <c r="U1328" s="4" t="s">
        <v>2252</v>
      </c>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t="s">
        <v>21</v>
      </c>
      <c r="BG1328" s="4" t="s">
        <v>2884</v>
      </c>
      <c r="BH1328" s="15" t="s">
        <v>556</v>
      </c>
      <c r="BI1328" s="15" t="s">
        <v>1874</v>
      </c>
      <c r="BJ1328" s="17"/>
      <c r="BK1328" s="15" t="str">
        <f t="shared" si="41"/>
        <v>C</v>
      </c>
      <c r="BL1328" s="15">
        <v>1971</v>
      </c>
      <c r="BM1328" s="11" t="s">
        <v>5902</v>
      </c>
      <c r="BN1328" s="28"/>
      <c r="BO1328" s="21" t="s">
        <v>4839</v>
      </c>
      <c r="BP1328" s="28" t="s">
        <v>3323</v>
      </c>
      <c r="BQ1328" s="3"/>
      <c r="BR1328" s="27"/>
      <c r="BS1328" s="3"/>
      <c r="BT1328" s="27"/>
      <c r="BU1328" s="3"/>
      <c r="BV1328" s="27"/>
    </row>
    <row r="1329" spans="1:75" s="52" customFormat="1" x14ac:dyDescent="0.35">
      <c r="A1329" s="71">
        <v>1328</v>
      </c>
      <c r="B1329" s="71">
        <v>339</v>
      </c>
      <c r="C1329" s="10" t="s">
        <v>351</v>
      </c>
      <c r="D1329" s="10" t="s">
        <v>355</v>
      </c>
      <c r="E1329" s="3" t="s">
        <v>1818</v>
      </c>
      <c r="F1329" s="119">
        <v>-25.05</v>
      </c>
      <c r="G1329" s="119">
        <v>46.9</v>
      </c>
      <c r="H1329" s="7" t="s">
        <v>561</v>
      </c>
      <c r="I1329" s="7" t="s">
        <v>539</v>
      </c>
      <c r="J1329" s="3" t="s">
        <v>10</v>
      </c>
      <c r="K1329" s="7" t="s">
        <v>4169</v>
      </c>
      <c r="L1329" s="39">
        <v>950</v>
      </c>
      <c r="M1329" s="39">
        <v>80</v>
      </c>
      <c r="N1329" s="151">
        <v>994</v>
      </c>
      <c r="O1329" s="151">
        <v>1271</v>
      </c>
      <c r="P1329" s="129">
        <v>1132.5</v>
      </c>
      <c r="Q1329" s="40">
        <v>956</v>
      </c>
      <c r="R1329" s="40">
        <v>679</v>
      </c>
      <c r="S1329" s="40">
        <v>817.5</v>
      </c>
      <c r="T1329" s="7" t="s">
        <v>37</v>
      </c>
      <c r="U1329" s="4" t="s">
        <v>2252</v>
      </c>
      <c r="V1329" s="3"/>
      <c r="W1329" s="3"/>
      <c r="X1329" s="3"/>
      <c r="Y1329" s="3"/>
      <c r="Z1329" s="3"/>
      <c r="AA1329" s="3"/>
      <c r="AB1329" s="3"/>
      <c r="AC1329" s="3"/>
      <c r="AD1329" s="3"/>
      <c r="AE1329" s="3"/>
      <c r="AF1329" s="3"/>
      <c r="AG1329" s="3"/>
      <c r="AH1329" s="3"/>
      <c r="AI1329" s="3"/>
      <c r="AJ1329" s="3"/>
      <c r="AK1329" s="3"/>
      <c r="AL1329" s="3"/>
      <c r="AM1329" s="3"/>
      <c r="AN1329" s="3"/>
      <c r="AO1329" s="3" t="s">
        <v>1350</v>
      </c>
      <c r="AP1329" s="3"/>
      <c r="AQ1329" s="3"/>
      <c r="AR1329" s="3" t="s">
        <v>186</v>
      </c>
      <c r="AS1329" s="3" t="s">
        <v>186</v>
      </c>
      <c r="AT1329" s="3"/>
      <c r="AU1329" s="3"/>
      <c r="AV1329" s="3"/>
      <c r="AW1329" s="3"/>
      <c r="AX1329" s="3"/>
      <c r="AY1329" s="3"/>
      <c r="AZ1329" s="3"/>
      <c r="BA1329" s="3"/>
      <c r="BB1329" s="3" t="s">
        <v>186</v>
      </c>
      <c r="BC1329" s="3"/>
      <c r="BD1329" s="3"/>
      <c r="BE1329" s="10"/>
      <c r="BF1329" s="10" t="s">
        <v>1824</v>
      </c>
      <c r="BG1329" s="10"/>
      <c r="BH1329" s="15" t="s">
        <v>556</v>
      </c>
      <c r="BI1329" s="15" t="s">
        <v>1874</v>
      </c>
      <c r="BJ1329" s="17"/>
      <c r="BK1329" s="15" t="str">
        <f t="shared" si="41"/>
        <v>A</v>
      </c>
      <c r="BL1329" s="17">
        <v>1993</v>
      </c>
      <c r="BM1329" s="11" t="s">
        <v>5900</v>
      </c>
      <c r="BN1329" s="30" t="s">
        <v>1990</v>
      </c>
      <c r="BO1329" s="21" t="s">
        <v>6064</v>
      </c>
      <c r="BP1329" s="30" t="s">
        <v>1974</v>
      </c>
      <c r="BQ1329" s="3"/>
      <c r="BR1329" s="27"/>
      <c r="BS1329" s="3"/>
      <c r="BT1329" s="27"/>
      <c r="BU1329" s="3"/>
      <c r="BV1329" s="27"/>
      <c r="BW1329" s="51"/>
    </row>
    <row r="1330" spans="1:75" s="52" customFormat="1" x14ac:dyDescent="0.35">
      <c r="A1330" s="71">
        <v>1329</v>
      </c>
      <c r="B1330" s="71">
        <v>340</v>
      </c>
      <c r="C1330" s="10" t="s">
        <v>352</v>
      </c>
      <c r="D1330" s="10" t="s">
        <v>355</v>
      </c>
      <c r="E1330" s="3" t="s">
        <v>1817</v>
      </c>
      <c r="F1330" s="119">
        <v>-20.132999999999999</v>
      </c>
      <c r="G1330" s="119">
        <v>47.017000000000003</v>
      </c>
      <c r="H1330" s="7" t="s">
        <v>561</v>
      </c>
      <c r="I1330" s="7" t="s">
        <v>541</v>
      </c>
      <c r="J1330" s="3" t="s">
        <v>10</v>
      </c>
      <c r="K1330" s="7" t="s">
        <v>476</v>
      </c>
      <c r="L1330" s="39">
        <v>710</v>
      </c>
      <c r="M1330" s="39">
        <v>60</v>
      </c>
      <c r="N1330" s="151">
        <v>1229</v>
      </c>
      <c r="O1330" s="151">
        <v>1405</v>
      </c>
      <c r="P1330" s="129">
        <v>1317</v>
      </c>
      <c r="Q1330" s="40">
        <v>721</v>
      </c>
      <c r="R1330" s="40">
        <v>545</v>
      </c>
      <c r="S1330" s="40">
        <v>633</v>
      </c>
      <c r="T1330" s="7" t="s">
        <v>37</v>
      </c>
      <c r="U1330" s="4" t="s">
        <v>2252</v>
      </c>
      <c r="V1330" s="3"/>
      <c r="W1330" s="3"/>
      <c r="X1330" s="3"/>
      <c r="Y1330" s="3"/>
      <c r="Z1330" s="3"/>
      <c r="AA1330" s="3"/>
      <c r="AB1330" s="3"/>
      <c r="AC1330" s="3"/>
      <c r="AD1330" s="3"/>
      <c r="AE1330" s="3"/>
      <c r="AF1330" s="3"/>
      <c r="AG1330" s="3"/>
      <c r="AH1330" s="3"/>
      <c r="AI1330" s="3"/>
      <c r="AJ1330" s="3"/>
      <c r="AK1330" s="3"/>
      <c r="AL1330" s="3"/>
      <c r="AM1330" s="3"/>
      <c r="AN1330" s="3"/>
      <c r="AO1330" s="3" t="s">
        <v>1350</v>
      </c>
      <c r="AP1330" s="3"/>
      <c r="AQ1330" s="3"/>
      <c r="AR1330" s="3"/>
      <c r="AS1330" s="3"/>
      <c r="AT1330" s="3"/>
      <c r="AU1330" s="3"/>
      <c r="AV1330" s="3"/>
      <c r="AW1330" s="3"/>
      <c r="AX1330" s="3"/>
      <c r="AY1330" s="3"/>
      <c r="AZ1330" s="3"/>
      <c r="BA1330" s="3"/>
      <c r="BB1330" s="3"/>
      <c r="BC1330" s="3"/>
      <c r="BD1330" s="3"/>
      <c r="BE1330" s="10"/>
      <c r="BF1330" s="10" t="s">
        <v>21</v>
      </c>
      <c r="BG1330" s="10" t="s">
        <v>1679</v>
      </c>
      <c r="BH1330" s="15" t="s">
        <v>556</v>
      </c>
      <c r="BI1330" s="15" t="s">
        <v>1874</v>
      </c>
      <c r="BJ1330" s="17"/>
      <c r="BK1330" s="15" t="str">
        <f t="shared" si="41"/>
        <v>A</v>
      </c>
      <c r="BL1330" s="17">
        <v>1992</v>
      </c>
      <c r="BM1330" s="11" t="s">
        <v>5897</v>
      </c>
      <c r="BN1330" s="28"/>
      <c r="BO1330" s="21" t="s">
        <v>4839</v>
      </c>
      <c r="BP1330" s="30" t="s">
        <v>1974</v>
      </c>
      <c r="BQ1330" s="3"/>
      <c r="BR1330" s="27"/>
      <c r="BS1330" s="3"/>
      <c r="BT1330" s="27"/>
      <c r="BU1330" s="3"/>
      <c r="BV1330" s="27"/>
      <c r="BW1330" s="51"/>
    </row>
    <row r="1331" spans="1:75" s="52" customFormat="1" x14ac:dyDescent="0.35">
      <c r="A1331" s="71">
        <v>1330</v>
      </c>
      <c r="B1331" s="71">
        <v>340</v>
      </c>
      <c r="C1331" s="10" t="s">
        <v>352</v>
      </c>
      <c r="D1331" s="10" t="s">
        <v>355</v>
      </c>
      <c r="E1331" s="3" t="s">
        <v>1817</v>
      </c>
      <c r="F1331" s="119">
        <v>-20.132999999999999</v>
      </c>
      <c r="G1331" s="119">
        <v>47.017000000000003</v>
      </c>
      <c r="H1331" s="7" t="s">
        <v>561</v>
      </c>
      <c r="I1331" s="7" t="s">
        <v>541</v>
      </c>
      <c r="J1331" s="3" t="s">
        <v>743</v>
      </c>
      <c r="K1331" s="7" t="s">
        <v>3763</v>
      </c>
      <c r="L1331" s="39">
        <v>1410</v>
      </c>
      <c r="M1331" s="39">
        <v>115</v>
      </c>
      <c r="N1331" s="151">
        <v>352</v>
      </c>
      <c r="O1331" s="151">
        <v>812</v>
      </c>
      <c r="P1331" s="129">
        <v>582</v>
      </c>
      <c r="Q1331" s="40">
        <v>1598</v>
      </c>
      <c r="R1331" s="40">
        <v>1138</v>
      </c>
      <c r="S1331" s="40">
        <v>1368</v>
      </c>
      <c r="T1331" s="39" t="s">
        <v>713</v>
      </c>
      <c r="U1331" s="99"/>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t="s">
        <v>186</v>
      </c>
      <c r="BE1331" s="10"/>
      <c r="BF1331" s="10" t="s">
        <v>4118</v>
      </c>
      <c r="BG1331" s="3" t="s">
        <v>714</v>
      </c>
      <c r="BH1331" s="15" t="s">
        <v>1874</v>
      </c>
      <c r="BI1331" s="15"/>
      <c r="BJ1331" s="17"/>
      <c r="BK1331" s="15"/>
      <c r="BL1331" s="15">
        <v>1992</v>
      </c>
      <c r="BM1331" s="11" t="s">
        <v>5897</v>
      </c>
      <c r="BN1331" s="28"/>
      <c r="BO1331" s="21" t="s">
        <v>4839</v>
      </c>
      <c r="BP1331" s="30" t="s">
        <v>1974</v>
      </c>
      <c r="BQ1331" s="3"/>
      <c r="BR1331" s="27"/>
      <c r="BS1331" s="3"/>
      <c r="BT1331" s="27"/>
      <c r="BU1331" s="3"/>
      <c r="BV1331" s="27"/>
      <c r="BW1331" s="51"/>
    </row>
    <row r="1332" spans="1:75" s="52" customFormat="1" x14ac:dyDescent="0.35">
      <c r="A1332" s="71">
        <v>1331</v>
      </c>
      <c r="B1332" s="71">
        <v>340</v>
      </c>
      <c r="C1332" s="10" t="s">
        <v>352</v>
      </c>
      <c r="D1332" s="10" t="s">
        <v>355</v>
      </c>
      <c r="E1332" s="3" t="s">
        <v>1817</v>
      </c>
      <c r="F1332" s="119">
        <v>-20.132999999999999</v>
      </c>
      <c r="G1332" s="119">
        <v>47.017000000000003</v>
      </c>
      <c r="H1332" s="7" t="s">
        <v>572</v>
      </c>
      <c r="I1332" s="7" t="s">
        <v>540</v>
      </c>
      <c r="J1332" s="3" t="s">
        <v>743</v>
      </c>
      <c r="K1332" s="7" t="s">
        <v>3764</v>
      </c>
      <c r="L1332" s="39">
        <v>1515</v>
      </c>
      <c r="M1332" s="39">
        <v>95</v>
      </c>
      <c r="N1332" s="151">
        <v>287</v>
      </c>
      <c r="O1332" s="151">
        <v>667</v>
      </c>
      <c r="P1332" s="129">
        <v>477</v>
      </c>
      <c r="Q1332" s="40">
        <v>1663</v>
      </c>
      <c r="R1332" s="40">
        <v>1283</v>
      </c>
      <c r="S1332" s="40">
        <v>1473</v>
      </c>
      <c r="T1332" s="39" t="s">
        <v>713</v>
      </c>
      <c r="U1332" s="99"/>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t="s">
        <v>186</v>
      </c>
      <c r="BE1332" s="10"/>
      <c r="BF1332" s="10" t="s">
        <v>4118</v>
      </c>
      <c r="BG1332" s="3" t="s">
        <v>714</v>
      </c>
      <c r="BH1332" s="15" t="s">
        <v>556</v>
      </c>
      <c r="BI1332" s="15"/>
      <c r="BJ1332" s="17"/>
      <c r="BK1332" s="15"/>
      <c r="BL1332" s="15">
        <v>1992</v>
      </c>
      <c r="BM1332" s="11" t="s">
        <v>5897</v>
      </c>
      <c r="BN1332" s="28"/>
      <c r="BO1332" s="21" t="s">
        <v>4839</v>
      </c>
      <c r="BP1332" s="30" t="s">
        <v>1974</v>
      </c>
      <c r="BQ1332" s="3"/>
      <c r="BR1332" s="27"/>
      <c r="BS1332" s="3"/>
      <c r="BT1332" s="27"/>
      <c r="BU1332" s="3"/>
      <c r="BV1332" s="27"/>
      <c r="BW1332" s="51"/>
    </row>
    <row r="1333" spans="1:75" s="42" customFormat="1" x14ac:dyDescent="0.35">
      <c r="A1333" s="71">
        <v>1332</v>
      </c>
      <c r="B1333" s="71">
        <v>340</v>
      </c>
      <c r="C1333" s="10" t="s">
        <v>352</v>
      </c>
      <c r="D1333" s="10" t="s">
        <v>355</v>
      </c>
      <c r="E1333" s="3" t="s">
        <v>3702</v>
      </c>
      <c r="F1333" s="119">
        <v>-20.132999999999999</v>
      </c>
      <c r="G1333" s="119">
        <v>47.017000000000003</v>
      </c>
      <c r="H1333" s="8" t="s">
        <v>572</v>
      </c>
      <c r="I1333" s="7" t="s">
        <v>540</v>
      </c>
      <c r="J1333" s="3" t="s">
        <v>10</v>
      </c>
      <c r="K1333" s="8" t="s">
        <v>2863</v>
      </c>
      <c r="L1333" s="8">
        <v>480</v>
      </c>
      <c r="M1333" s="8">
        <v>50</v>
      </c>
      <c r="N1333" s="135">
        <v>1401</v>
      </c>
      <c r="O1333" s="135">
        <v>1624</v>
      </c>
      <c r="P1333" s="129">
        <v>1512.5</v>
      </c>
      <c r="Q1333" s="40">
        <v>549</v>
      </c>
      <c r="R1333" s="40">
        <v>326</v>
      </c>
      <c r="S1333" s="40">
        <v>437.5</v>
      </c>
      <c r="T1333" s="7" t="s">
        <v>37</v>
      </c>
      <c r="U1333" s="4" t="s">
        <v>2252</v>
      </c>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t="s">
        <v>21</v>
      </c>
      <c r="BG1333" s="3"/>
      <c r="BH1333" s="15" t="s">
        <v>556</v>
      </c>
      <c r="BI1333" s="15" t="s">
        <v>1874</v>
      </c>
      <c r="BJ1333" s="17"/>
      <c r="BK1333" s="15" t="str">
        <f t="shared" ref="BK1333:BK1396" si="42">IF(BL1333&gt;1988,"A",IF(BL1333&gt;1971,"B","C"))</f>
        <v>A</v>
      </c>
      <c r="BL1333" s="15">
        <v>1992</v>
      </c>
      <c r="BM1333" s="11" t="s">
        <v>5897</v>
      </c>
      <c r="BN1333" s="28"/>
      <c r="BO1333" s="21" t="s">
        <v>4839</v>
      </c>
      <c r="BP1333" s="28" t="s">
        <v>2731</v>
      </c>
      <c r="BQ1333" s="3"/>
      <c r="BR1333" s="27"/>
      <c r="BS1333" s="3"/>
      <c r="BT1333" s="27"/>
      <c r="BU1333" s="3"/>
      <c r="BV1333" s="27"/>
    </row>
    <row r="1334" spans="1:75" s="52" customFormat="1" x14ac:dyDescent="0.35">
      <c r="A1334" s="71">
        <v>1333</v>
      </c>
      <c r="B1334" s="71">
        <v>341</v>
      </c>
      <c r="C1334" s="10" t="s">
        <v>353</v>
      </c>
      <c r="D1334" s="10" t="s">
        <v>355</v>
      </c>
      <c r="E1334" s="3" t="s">
        <v>1815</v>
      </c>
      <c r="F1334" s="119">
        <v>-13.507999999999999</v>
      </c>
      <c r="G1334" s="119">
        <v>50.012</v>
      </c>
      <c r="H1334" s="7" t="s">
        <v>573</v>
      </c>
      <c r="I1334" s="7" t="s">
        <v>514</v>
      </c>
      <c r="J1334" s="3" t="s">
        <v>10</v>
      </c>
      <c r="K1334" s="7" t="s">
        <v>477</v>
      </c>
      <c r="L1334" s="39">
        <v>620</v>
      </c>
      <c r="M1334" s="39">
        <v>40</v>
      </c>
      <c r="N1334" s="151">
        <v>1296</v>
      </c>
      <c r="O1334" s="151">
        <v>1416</v>
      </c>
      <c r="P1334" s="129">
        <v>1356</v>
      </c>
      <c r="Q1334" s="40">
        <v>654</v>
      </c>
      <c r="R1334" s="40">
        <v>534</v>
      </c>
      <c r="S1334" s="40">
        <v>594</v>
      </c>
      <c r="T1334" s="7" t="s">
        <v>37</v>
      </c>
      <c r="U1334" s="4" t="s">
        <v>2252</v>
      </c>
      <c r="V1334" s="3"/>
      <c r="W1334" s="3"/>
      <c r="X1334" s="3"/>
      <c r="Y1334" s="3"/>
      <c r="Z1334" s="3"/>
      <c r="AA1334" s="3"/>
      <c r="AB1334" s="3"/>
      <c r="AC1334" s="3"/>
      <c r="AD1334" s="3"/>
      <c r="AE1334" s="3"/>
      <c r="AF1334" s="3"/>
      <c r="AG1334" s="3"/>
      <c r="AH1334" s="3"/>
      <c r="AI1334" s="3"/>
      <c r="AJ1334" s="3"/>
      <c r="AK1334" s="3"/>
      <c r="AL1334" s="3"/>
      <c r="AM1334" s="3"/>
      <c r="AN1334" s="3"/>
      <c r="AO1334" s="3" t="s">
        <v>1350</v>
      </c>
      <c r="AP1334" s="3"/>
      <c r="AQ1334" s="3"/>
      <c r="AR1334" s="3"/>
      <c r="AS1334" s="3"/>
      <c r="AT1334" s="3"/>
      <c r="AU1334" s="3"/>
      <c r="AV1334" s="3"/>
      <c r="AW1334" s="3"/>
      <c r="AX1334" s="3"/>
      <c r="AY1334" s="3"/>
      <c r="AZ1334" s="3"/>
      <c r="BA1334" s="3"/>
      <c r="BB1334" s="3"/>
      <c r="BC1334" s="3"/>
      <c r="BD1334" s="3"/>
      <c r="BE1334" s="10"/>
      <c r="BF1334" s="10" t="s">
        <v>21</v>
      </c>
      <c r="BG1334" s="10"/>
      <c r="BH1334" s="15" t="s">
        <v>556</v>
      </c>
      <c r="BI1334" s="15" t="s">
        <v>1874</v>
      </c>
      <c r="BJ1334" s="17"/>
      <c r="BK1334" s="15" t="str">
        <f t="shared" si="42"/>
        <v>A</v>
      </c>
      <c r="BL1334" s="17">
        <v>1992</v>
      </c>
      <c r="BM1334" s="11" t="s">
        <v>5897</v>
      </c>
      <c r="BN1334" s="28"/>
      <c r="BO1334" s="3"/>
      <c r="BP1334" s="28"/>
      <c r="BQ1334" s="3"/>
      <c r="BR1334" s="27"/>
      <c r="BS1334" s="3"/>
      <c r="BT1334" s="27"/>
      <c r="BU1334" s="3"/>
      <c r="BV1334" s="27"/>
      <c r="BW1334" s="51"/>
    </row>
    <row r="1335" spans="1:75" s="52" customFormat="1" x14ac:dyDescent="0.35">
      <c r="A1335" s="71">
        <v>1334</v>
      </c>
      <c r="B1335" s="71">
        <v>342</v>
      </c>
      <c r="C1335" s="10" t="s">
        <v>340</v>
      </c>
      <c r="D1335" s="10" t="s">
        <v>355</v>
      </c>
      <c r="E1335" s="3" t="s">
        <v>1818</v>
      </c>
      <c r="F1335" s="119">
        <v>-25.067</v>
      </c>
      <c r="G1335" s="119">
        <v>46.95</v>
      </c>
      <c r="H1335" s="7" t="s">
        <v>561</v>
      </c>
      <c r="I1335" s="7" t="s">
        <v>261</v>
      </c>
      <c r="J1335" s="3" t="s">
        <v>10</v>
      </c>
      <c r="K1335" s="7" t="s">
        <v>4170</v>
      </c>
      <c r="L1335" s="39">
        <v>700</v>
      </c>
      <c r="M1335" s="39">
        <v>100</v>
      </c>
      <c r="N1335" s="151">
        <v>1185</v>
      </c>
      <c r="O1335" s="151">
        <v>1446</v>
      </c>
      <c r="P1335" s="129">
        <v>1315.5</v>
      </c>
      <c r="Q1335" s="40">
        <v>765</v>
      </c>
      <c r="R1335" s="40">
        <v>504</v>
      </c>
      <c r="S1335" s="40">
        <v>634.5</v>
      </c>
      <c r="T1335" s="8" t="s">
        <v>1863</v>
      </c>
      <c r="U1335" s="4" t="s">
        <v>2252</v>
      </c>
      <c r="V1335" s="3"/>
      <c r="W1335" s="3"/>
      <c r="X1335" s="3"/>
      <c r="Y1335" s="3"/>
      <c r="Z1335" s="3"/>
      <c r="AA1335" s="3"/>
      <c r="AB1335" s="3"/>
      <c r="AC1335" s="3"/>
      <c r="AD1335" s="3"/>
      <c r="AE1335" s="3"/>
      <c r="AF1335" s="3"/>
      <c r="AG1335" s="3"/>
      <c r="AH1335" s="3"/>
      <c r="AI1335" s="3"/>
      <c r="AJ1335" s="3"/>
      <c r="AK1335" s="3"/>
      <c r="AL1335" s="3"/>
      <c r="AM1335" s="3"/>
      <c r="AN1335" s="3"/>
      <c r="AO1335" s="3" t="s">
        <v>1350</v>
      </c>
      <c r="AP1335" s="3"/>
      <c r="AQ1335" s="3"/>
      <c r="AR1335" s="3" t="s">
        <v>186</v>
      </c>
      <c r="AS1335" s="3"/>
      <c r="AT1335" s="3" t="s">
        <v>186</v>
      </c>
      <c r="AU1335" s="3"/>
      <c r="AV1335" s="3"/>
      <c r="AW1335" s="3"/>
      <c r="AX1335" s="3"/>
      <c r="AY1335" s="3"/>
      <c r="AZ1335" s="3"/>
      <c r="BA1335" s="3"/>
      <c r="BB1335" s="3"/>
      <c r="BC1335" s="3"/>
      <c r="BD1335" s="3" t="s">
        <v>186</v>
      </c>
      <c r="BE1335" s="3" t="s">
        <v>1406</v>
      </c>
      <c r="BF1335" s="10" t="s">
        <v>21</v>
      </c>
      <c r="BG1335" s="10" t="s">
        <v>1680</v>
      </c>
      <c r="BH1335" s="15" t="s">
        <v>556</v>
      </c>
      <c r="BI1335" s="15" t="s">
        <v>1874</v>
      </c>
      <c r="BJ1335" s="17"/>
      <c r="BK1335" s="15" t="str">
        <f t="shared" si="42"/>
        <v>A</v>
      </c>
      <c r="BL1335" s="17">
        <v>1993</v>
      </c>
      <c r="BM1335" s="11" t="s">
        <v>5900</v>
      </c>
      <c r="BN1335" s="30" t="s">
        <v>1990</v>
      </c>
      <c r="BO1335" s="21" t="s">
        <v>4839</v>
      </c>
      <c r="BP1335" s="30" t="s">
        <v>1974</v>
      </c>
      <c r="BQ1335" s="3"/>
      <c r="BR1335" s="27"/>
      <c r="BS1335" s="3"/>
      <c r="BT1335" s="27"/>
      <c r="BU1335" s="3"/>
      <c r="BV1335" s="27"/>
      <c r="BW1335" s="51"/>
    </row>
    <row r="1336" spans="1:75" s="42" customFormat="1" x14ac:dyDescent="0.35">
      <c r="A1336" s="71">
        <v>1335</v>
      </c>
      <c r="B1336" s="71">
        <v>343</v>
      </c>
      <c r="C1336" s="93" t="s">
        <v>4912</v>
      </c>
      <c r="D1336" s="10" t="s">
        <v>355</v>
      </c>
      <c r="E1336" s="3" t="s">
        <v>1818</v>
      </c>
      <c r="F1336" s="80">
        <v>-22.2</v>
      </c>
      <c r="G1336" s="80">
        <v>43.232999999999997</v>
      </c>
      <c r="H1336" s="9" t="s">
        <v>1418</v>
      </c>
      <c r="I1336" s="8" t="s">
        <v>1046</v>
      </c>
      <c r="J1336" s="3" t="s">
        <v>10</v>
      </c>
      <c r="K1336" s="9" t="s">
        <v>1464</v>
      </c>
      <c r="L1336" s="9">
        <v>935</v>
      </c>
      <c r="M1336" s="9">
        <v>15</v>
      </c>
      <c r="N1336" s="156">
        <v>1051</v>
      </c>
      <c r="O1336" s="156">
        <v>1213</v>
      </c>
      <c r="P1336" s="129">
        <v>1132</v>
      </c>
      <c r="Q1336" s="40">
        <v>899</v>
      </c>
      <c r="R1336" s="40">
        <v>737</v>
      </c>
      <c r="S1336" s="40">
        <v>818</v>
      </c>
      <c r="T1336" s="7" t="s">
        <v>1864</v>
      </c>
      <c r="U1336" s="43" t="s">
        <v>1407</v>
      </c>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t="s">
        <v>186</v>
      </c>
      <c r="AU1336" s="3" t="s">
        <v>186</v>
      </c>
      <c r="AV1336" s="3"/>
      <c r="AW1336" s="3"/>
      <c r="AX1336" s="3"/>
      <c r="AY1336" s="3"/>
      <c r="AZ1336" s="3"/>
      <c r="BA1336" s="3"/>
      <c r="BB1336" s="3"/>
      <c r="BC1336" s="3"/>
      <c r="BD1336" s="3"/>
      <c r="BE1336" s="3"/>
      <c r="BF1336" s="3" t="s">
        <v>1824</v>
      </c>
      <c r="BG1336" s="25" t="s">
        <v>1407</v>
      </c>
      <c r="BH1336" s="15" t="s">
        <v>1874</v>
      </c>
      <c r="BI1336" s="15"/>
      <c r="BJ1336" s="15" t="s">
        <v>555</v>
      </c>
      <c r="BK1336" s="15" t="str">
        <f t="shared" si="42"/>
        <v>A</v>
      </c>
      <c r="BL1336" s="15">
        <v>2021</v>
      </c>
      <c r="BM1336" s="11" t="s">
        <v>5867</v>
      </c>
      <c r="BN1336" s="30" t="s">
        <v>1962</v>
      </c>
      <c r="BO1336" s="3"/>
      <c r="BP1336" s="28"/>
      <c r="BQ1336" s="3"/>
      <c r="BR1336" s="27"/>
      <c r="BS1336" s="3"/>
      <c r="BT1336" s="27"/>
      <c r="BU1336" s="3"/>
      <c r="BV1336" s="27"/>
    </row>
    <row r="1337" spans="1:75" s="42" customFormat="1" x14ac:dyDescent="0.35">
      <c r="A1337" s="71">
        <v>1336</v>
      </c>
      <c r="B1337" s="71">
        <v>343</v>
      </c>
      <c r="C1337" s="93" t="s">
        <v>4912</v>
      </c>
      <c r="D1337" s="10" t="s">
        <v>355</v>
      </c>
      <c r="E1337" s="3" t="s">
        <v>1818</v>
      </c>
      <c r="F1337" s="80">
        <v>-22.2</v>
      </c>
      <c r="G1337" s="80">
        <v>43.232999999999997</v>
      </c>
      <c r="H1337" s="9" t="s">
        <v>4929</v>
      </c>
      <c r="I1337" s="8" t="s">
        <v>1046</v>
      </c>
      <c r="J1337" s="3" t="s">
        <v>10</v>
      </c>
      <c r="K1337" s="9" t="s">
        <v>1465</v>
      </c>
      <c r="L1337" s="40">
        <v>990</v>
      </c>
      <c r="M1337" s="40">
        <v>20</v>
      </c>
      <c r="N1337" s="129">
        <v>1030</v>
      </c>
      <c r="O1337" s="129">
        <v>1153</v>
      </c>
      <c r="P1337" s="129">
        <v>1091.5</v>
      </c>
      <c r="Q1337" s="40">
        <v>920</v>
      </c>
      <c r="R1337" s="40">
        <v>797</v>
      </c>
      <c r="S1337" s="40">
        <v>858.5</v>
      </c>
      <c r="T1337" s="7" t="s">
        <v>1864</v>
      </c>
      <c r="U1337" s="43" t="s">
        <v>1407</v>
      </c>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t="s">
        <v>186</v>
      </c>
      <c r="AU1337" s="3" t="s">
        <v>186</v>
      </c>
      <c r="AV1337" s="3"/>
      <c r="AW1337" s="3"/>
      <c r="AX1337" s="3"/>
      <c r="AY1337" s="3"/>
      <c r="AZ1337" s="3"/>
      <c r="BA1337" s="3"/>
      <c r="BB1337" s="3"/>
      <c r="BC1337" s="3"/>
      <c r="BD1337" s="3"/>
      <c r="BE1337" s="3"/>
      <c r="BF1337" s="3" t="s">
        <v>1824</v>
      </c>
      <c r="BG1337" s="25" t="s">
        <v>1407</v>
      </c>
      <c r="BH1337" s="15" t="s">
        <v>1874</v>
      </c>
      <c r="BI1337" s="15"/>
      <c r="BJ1337" s="15" t="s">
        <v>555</v>
      </c>
      <c r="BK1337" s="15" t="str">
        <f t="shared" si="42"/>
        <v>A</v>
      </c>
      <c r="BL1337" s="15">
        <v>2021</v>
      </c>
      <c r="BM1337" s="11" t="s">
        <v>5867</v>
      </c>
      <c r="BN1337" s="30" t="s">
        <v>1963</v>
      </c>
      <c r="BO1337" s="3"/>
      <c r="BP1337" s="28"/>
      <c r="BQ1337" s="3"/>
      <c r="BR1337" s="27"/>
      <c r="BS1337" s="3"/>
      <c r="BT1337" s="27"/>
      <c r="BU1337" s="3"/>
      <c r="BV1337" s="27"/>
    </row>
    <row r="1338" spans="1:75" s="42" customFormat="1" x14ac:dyDescent="0.35">
      <c r="A1338" s="71">
        <v>1337</v>
      </c>
      <c r="B1338" s="71">
        <v>343</v>
      </c>
      <c r="C1338" s="93" t="s">
        <v>4912</v>
      </c>
      <c r="D1338" s="10" t="s">
        <v>355</v>
      </c>
      <c r="E1338" s="3" t="s">
        <v>1818</v>
      </c>
      <c r="F1338" s="80">
        <v>-22.2</v>
      </c>
      <c r="G1338" s="80">
        <v>43.232999999999997</v>
      </c>
      <c r="H1338" s="9" t="s">
        <v>1419</v>
      </c>
      <c r="I1338" s="8" t="s">
        <v>1046</v>
      </c>
      <c r="J1338" s="3" t="s">
        <v>10</v>
      </c>
      <c r="K1338" s="9" t="s">
        <v>1466</v>
      </c>
      <c r="L1338" s="9">
        <v>1010</v>
      </c>
      <c r="M1338" s="9">
        <v>15</v>
      </c>
      <c r="N1338" s="156">
        <v>1023</v>
      </c>
      <c r="O1338" s="156">
        <v>1150</v>
      </c>
      <c r="P1338" s="129">
        <v>1086.5</v>
      </c>
      <c r="Q1338" s="40">
        <v>927</v>
      </c>
      <c r="R1338" s="40">
        <v>800</v>
      </c>
      <c r="S1338" s="40">
        <v>863.5</v>
      </c>
      <c r="T1338" s="7" t="s">
        <v>1864</v>
      </c>
      <c r="U1338" s="43" t="s">
        <v>1407</v>
      </c>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t="s">
        <v>186</v>
      </c>
      <c r="AU1338" s="3" t="s">
        <v>186</v>
      </c>
      <c r="AV1338" s="3"/>
      <c r="AW1338" s="3"/>
      <c r="AX1338" s="3"/>
      <c r="AY1338" s="3"/>
      <c r="AZ1338" s="3"/>
      <c r="BA1338" s="3"/>
      <c r="BB1338" s="3"/>
      <c r="BC1338" s="3"/>
      <c r="BD1338" s="3"/>
      <c r="BE1338" s="3"/>
      <c r="BF1338" s="3" t="s">
        <v>1824</v>
      </c>
      <c r="BG1338" s="25" t="s">
        <v>1407</v>
      </c>
      <c r="BH1338" s="15" t="s">
        <v>1874</v>
      </c>
      <c r="BI1338" s="15"/>
      <c r="BJ1338" s="15" t="s">
        <v>555</v>
      </c>
      <c r="BK1338" s="15" t="str">
        <f t="shared" si="42"/>
        <v>A</v>
      </c>
      <c r="BL1338" s="15">
        <v>2021</v>
      </c>
      <c r="BM1338" s="11" t="s">
        <v>5867</v>
      </c>
      <c r="BN1338" s="30" t="s">
        <v>1964</v>
      </c>
      <c r="BO1338" s="3"/>
      <c r="BP1338" s="28"/>
      <c r="BQ1338" s="3"/>
      <c r="BR1338" s="27"/>
      <c r="BS1338" s="3"/>
      <c r="BT1338" s="27"/>
      <c r="BU1338" s="3"/>
      <c r="BV1338" s="27"/>
    </row>
    <row r="1339" spans="1:75" s="52" customFormat="1" x14ac:dyDescent="0.35">
      <c r="A1339" s="71">
        <v>1338</v>
      </c>
      <c r="B1339" s="71">
        <v>343</v>
      </c>
      <c r="C1339" s="93" t="s">
        <v>4912</v>
      </c>
      <c r="D1339" s="10" t="s">
        <v>355</v>
      </c>
      <c r="E1339" s="3" t="s">
        <v>1818</v>
      </c>
      <c r="F1339" s="149">
        <v>-22.2</v>
      </c>
      <c r="G1339" s="149">
        <v>43.232999999999997</v>
      </c>
      <c r="H1339" s="3"/>
      <c r="I1339" s="7" t="s">
        <v>755</v>
      </c>
      <c r="J1339" s="3" t="s">
        <v>10</v>
      </c>
      <c r="K1339" s="7" t="s">
        <v>756</v>
      </c>
      <c r="L1339" s="39">
        <v>1740</v>
      </c>
      <c r="M1339" s="39">
        <v>50</v>
      </c>
      <c r="N1339" s="151">
        <v>222</v>
      </c>
      <c r="O1339" s="151">
        <v>517</v>
      </c>
      <c r="P1339" s="129">
        <v>369.5</v>
      </c>
      <c r="Q1339" s="40">
        <v>1728</v>
      </c>
      <c r="R1339" s="40">
        <v>1433</v>
      </c>
      <c r="S1339" s="40">
        <v>1580.5</v>
      </c>
      <c r="T1339" s="7" t="s">
        <v>1864</v>
      </c>
      <c r="U1339" s="19" t="s">
        <v>1702</v>
      </c>
      <c r="V1339" s="3"/>
      <c r="W1339" s="3"/>
      <c r="X1339" s="3"/>
      <c r="Y1339" s="3"/>
      <c r="Z1339" s="3"/>
      <c r="AA1339" s="3"/>
      <c r="AB1339" s="3"/>
      <c r="AC1339" s="3"/>
      <c r="AD1339" s="3"/>
      <c r="AE1339" s="3"/>
      <c r="AF1339" s="3"/>
      <c r="AG1339" s="3"/>
      <c r="AH1339" s="3"/>
      <c r="AI1339" s="3"/>
      <c r="AJ1339" s="3"/>
      <c r="AK1339" s="3"/>
      <c r="AL1339" s="3"/>
      <c r="AM1339" s="3"/>
      <c r="AN1339" s="3"/>
      <c r="AO1339" s="3"/>
      <c r="AP1339" s="3" t="s">
        <v>186</v>
      </c>
      <c r="AQ1339" s="3"/>
      <c r="AR1339" s="3"/>
      <c r="AS1339" s="3"/>
      <c r="AT1339" s="3"/>
      <c r="AU1339" s="3"/>
      <c r="AV1339" s="3"/>
      <c r="AW1339" s="3"/>
      <c r="AX1339" s="3"/>
      <c r="AY1339" s="3"/>
      <c r="AZ1339" s="3"/>
      <c r="BA1339" s="3"/>
      <c r="BB1339" s="3"/>
      <c r="BC1339" s="3"/>
      <c r="BD1339" s="3"/>
      <c r="BE1339" s="10"/>
      <c r="BF1339" s="10" t="s">
        <v>4118</v>
      </c>
      <c r="BG1339" s="10" t="s">
        <v>6153</v>
      </c>
      <c r="BH1339" s="15" t="s">
        <v>1874</v>
      </c>
      <c r="BI1339" s="15"/>
      <c r="BJ1339" s="15" t="s">
        <v>555</v>
      </c>
      <c r="BK1339" s="15" t="str">
        <f t="shared" si="42"/>
        <v>A</v>
      </c>
      <c r="BL1339" s="17">
        <v>1991</v>
      </c>
      <c r="BM1339" s="21" t="s">
        <v>5903</v>
      </c>
      <c r="BN1339" s="30" t="s">
        <v>1999</v>
      </c>
      <c r="BO1339" s="21" t="s">
        <v>4839</v>
      </c>
      <c r="BP1339" s="30" t="s">
        <v>1974</v>
      </c>
      <c r="BQ1339" s="21" t="s">
        <v>6130</v>
      </c>
      <c r="BR1339" s="29" t="s">
        <v>2004</v>
      </c>
      <c r="BS1339" s="3"/>
      <c r="BT1339" s="27"/>
      <c r="BU1339" s="3"/>
      <c r="BV1339" s="27"/>
      <c r="BW1339" s="51"/>
    </row>
    <row r="1340" spans="1:75" s="52" customFormat="1" x14ac:dyDescent="0.35">
      <c r="A1340" s="71">
        <v>1339</v>
      </c>
      <c r="B1340" s="71">
        <v>343</v>
      </c>
      <c r="C1340" s="93" t="s">
        <v>4912</v>
      </c>
      <c r="D1340" s="10" t="s">
        <v>355</v>
      </c>
      <c r="E1340" s="3" t="s">
        <v>1818</v>
      </c>
      <c r="F1340" s="80">
        <v>-22.2</v>
      </c>
      <c r="G1340" s="80">
        <v>43.232999999999997</v>
      </c>
      <c r="H1340" s="3"/>
      <c r="I1340" s="7" t="s">
        <v>755</v>
      </c>
      <c r="J1340" s="3" t="s">
        <v>10</v>
      </c>
      <c r="K1340" s="7" t="s">
        <v>757</v>
      </c>
      <c r="L1340" s="39">
        <v>2020</v>
      </c>
      <c r="M1340" s="39">
        <v>300</v>
      </c>
      <c r="N1340" s="151">
        <v>-770</v>
      </c>
      <c r="O1340" s="151">
        <v>631</v>
      </c>
      <c r="P1340" s="129">
        <v>-69.5</v>
      </c>
      <c r="Q1340" s="40">
        <v>2720</v>
      </c>
      <c r="R1340" s="40">
        <v>1319</v>
      </c>
      <c r="S1340" s="40">
        <v>2019.5</v>
      </c>
      <c r="T1340" s="7" t="s">
        <v>1864</v>
      </c>
      <c r="U1340" s="19" t="s">
        <v>2037</v>
      </c>
      <c r="V1340" s="3"/>
      <c r="W1340" s="3"/>
      <c r="X1340" s="3"/>
      <c r="Y1340" s="3"/>
      <c r="Z1340" s="3"/>
      <c r="AA1340" s="3"/>
      <c r="AB1340" s="3"/>
      <c r="AC1340" s="3"/>
      <c r="AD1340" s="3"/>
      <c r="AE1340" s="3"/>
      <c r="AF1340" s="3"/>
      <c r="AG1340" s="3"/>
      <c r="AH1340" s="3"/>
      <c r="AI1340" s="3"/>
      <c r="AJ1340" s="3"/>
      <c r="AK1340" s="3"/>
      <c r="AL1340" s="3"/>
      <c r="AM1340" s="3"/>
      <c r="AN1340" s="3"/>
      <c r="AO1340" s="3"/>
      <c r="AP1340" s="3" t="s">
        <v>186</v>
      </c>
      <c r="AQ1340" s="3"/>
      <c r="AR1340" s="3"/>
      <c r="AS1340" s="3"/>
      <c r="AT1340" s="3"/>
      <c r="AU1340" s="3"/>
      <c r="AV1340" s="3"/>
      <c r="AW1340" s="3"/>
      <c r="AX1340" s="3"/>
      <c r="AY1340" s="3"/>
      <c r="AZ1340" s="3"/>
      <c r="BA1340" s="3"/>
      <c r="BB1340" s="3"/>
      <c r="BC1340" s="3"/>
      <c r="BD1340" s="3"/>
      <c r="BE1340" s="10"/>
      <c r="BF1340" s="10" t="s">
        <v>4118</v>
      </c>
      <c r="BG1340" s="10" t="s">
        <v>758</v>
      </c>
      <c r="BH1340" s="15" t="s">
        <v>3967</v>
      </c>
      <c r="BI1340" s="15"/>
      <c r="BJ1340" s="15" t="s">
        <v>555</v>
      </c>
      <c r="BK1340" s="15" t="str">
        <f t="shared" si="42"/>
        <v>A</v>
      </c>
      <c r="BL1340" s="17">
        <v>1991</v>
      </c>
      <c r="BM1340" s="21" t="s">
        <v>5903</v>
      </c>
      <c r="BN1340" s="30" t="s">
        <v>1999</v>
      </c>
      <c r="BO1340" s="21" t="s">
        <v>4839</v>
      </c>
      <c r="BP1340" s="30" t="s">
        <v>2001</v>
      </c>
      <c r="BQ1340" s="3"/>
      <c r="BR1340" s="27"/>
      <c r="BS1340" s="3"/>
      <c r="BT1340" s="27"/>
      <c r="BU1340" s="3"/>
      <c r="BV1340" s="27"/>
      <c r="BW1340" s="51"/>
    </row>
    <row r="1341" spans="1:75" s="52" customFormat="1" x14ac:dyDescent="0.35">
      <c r="A1341" s="71">
        <v>1340</v>
      </c>
      <c r="B1341" s="71">
        <v>343</v>
      </c>
      <c r="C1341" s="93" t="s">
        <v>4912</v>
      </c>
      <c r="D1341" s="10" t="s">
        <v>355</v>
      </c>
      <c r="E1341" s="3" t="s">
        <v>1818</v>
      </c>
      <c r="F1341" s="80">
        <v>-22.2</v>
      </c>
      <c r="G1341" s="80">
        <v>43.232999999999997</v>
      </c>
      <c r="H1341" s="7"/>
      <c r="I1341" s="7" t="s">
        <v>755</v>
      </c>
      <c r="J1341" s="3" t="s">
        <v>10</v>
      </c>
      <c r="K1341" s="7" t="s">
        <v>1467</v>
      </c>
      <c r="L1341" s="39">
        <v>3495</v>
      </c>
      <c r="M1341" s="39">
        <v>55</v>
      </c>
      <c r="N1341" s="151">
        <v>-1934</v>
      </c>
      <c r="O1341" s="151">
        <v>-1621</v>
      </c>
      <c r="P1341" s="129">
        <v>-1777.5</v>
      </c>
      <c r="Q1341" s="40">
        <v>3884</v>
      </c>
      <c r="R1341" s="40">
        <v>3571</v>
      </c>
      <c r="S1341" s="40">
        <v>3727.5</v>
      </c>
      <c r="T1341" s="7" t="s">
        <v>1864</v>
      </c>
      <c r="U1341" s="19" t="s">
        <v>2037</v>
      </c>
      <c r="V1341" s="3"/>
      <c r="W1341" s="3"/>
      <c r="X1341" s="3"/>
      <c r="Y1341" s="3"/>
      <c r="Z1341" s="3"/>
      <c r="AA1341" s="3"/>
      <c r="AB1341" s="3"/>
      <c r="AC1341" s="3"/>
      <c r="AD1341" s="3"/>
      <c r="AE1341" s="3"/>
      <c r="AF1341" s="3"/>
      <c r="AG1341" s="3"/>
      <c r="AH1341" s="3"/>
      <c r="AI1341" s="3"/>
      <c r="AJ1341" s="3"/>
      <c r="AK1341" s="3"/>
      <c r="AL1341" s="3"/>
      <c r="AM1341" s="3"/>
      <c r="AN1341" s="3"/>
      <c r="AO1341" s="3"/>
      <c r="AP1341" s="3" t="s">
        <v>186</v>
      </c>
      <c r="AQ1341" s="3"/>
      <c r="AR1341" s="3"/>
      <c r="AS1341" s="3"/>
      <c r="AT1341" s="3"/>
      <c r="AU1341" s="3"/>
      <c r="AV1341" s="3"/>
      <c r="AW1341" s="3"/>
      <c r="AX1341" s="3"/>
      <c r="AY1341" s="3"/>
      <c r="AZ1341" s="3"/>
      <c r="BA1341" s="3"/>
      <c r="BB1341" s="3"/>
      <c r="BC1341" s="3"/>
      <c r="BD1341" s="3"/>
      <c r="BE1341" s="10"/>
      <c r="BF1341" s="10" t="s">
        <v>4118</v>
      </c>
      <c r="BG1341" s="10" t="s">
        <v>4132</v>
      </c>
      <c r="BH1341" s="15" t="s">
        <v>1874</v>
      </c>
      <c r="BI1341" s="15"/>
      <c r="BJ1341" s="15" t="s">
        <v>555</v>
      </c>
      <c r="BK1341" s="15" t="str">
        <f t="shared" si="42"/>
        <v>A</v>
      </c>
      <c r="BL1341" s="17">
        <v>1991</v>
      </c>
      <c r="BM1341" s="21" t="s">
        <v>5903</v>
      </c>
      <c r="BN1341" s="30" t="s">
        <v>1999</v>
      </c>
      <c r="BO1341" s="3"/>
      <c r="BP1341" s="28"/>
      <c r="BQ1341" s="3"/>
      <c r="BR1341" s="27"/>
      <c r="BS1341" s="3"/>
      <c r="BT1341" s="27"/>
      <c r="BU1341" s="3"/>
      <c r="BV1341" s="27"/>
      <c r="BW1341" s="51"/>
    </row>
    <row r="1342" spans="1:75" s="42" customFormat="1" x14ac:dyDescent="0.35">
      <c r="A1342" s="71">
        <v>1341</v>
      </c>
      <c r="B1342" s="71">
        <v>343</v>
      </c>
      <c r="C1342" s="93" t="s">
        <v>4912</v>
      </c>
      <c r="D1342" s="10" t="s">
        <v>355</v>
      </c>
      <c r="E1342" s="3" t="s">
        <v>1818</v>
      </c>
      <c r="F1342" s="80">
        <v>-22.2</v>
      </c>
      <c r="G1342" s="80">
        <v>43.232999999999997</v>
      </c>
      <c r="H1342" s="8" t="s">
        <v>2951</v>
      </c>
      <c r="I1342" s="8" t="s">
        <v>3064</v>
      </c>
      <c r="J1342" s="3" t="s">
        <v>10</v>
      </c>
      <c r="K1342" s="8" t="s">
        <v>3062</v>
      </c>
      <c r="L1342" s="8">
        <v>1220</v>
      </c>
      <c r="M1342" s="8">
        <v>80</v>
      </c>
      <c r="N1342" s="135">
        <v>679</v>
      </c>
      <c r="O1342" s="135">
        <v>1018</v>
      </c>
      <c r="P1342" s="129">
        <v>848.5</v>
      </c>
      <c r="Q1342" s="40">
        <v>1271</v>
      </c>
      <c r="R1342" s="40">
        <v>932</v>
      </c>
      <c r="S1342" s="40">
        <v>1101.5</v>
      </c>
      <c r="T1342" s="8" t="s">
        <v>1864</v>
      </c>
      <c r="U1342" s="4" t="s">
        <v>3357</v>
      </c>
      <c r="V1342" s="3"/>
      <c r="W1342" s="3"/>
      <c r="X1342" s="3"/>
      <c r="Y1342" s="3"/>
      <c r="Z1342" s="3"/>
      <c r="AA1342" s="3"/>
      <c r="AB1342" s="3"/>
      <c r="AC1342" s="3"/>
      <c r="AD1342" s="3"/>
      <c r="AE1342" s="3"/>
      <c r="AF1342" s="3"/>
      <c r="AG1342" s="3"/>
      <c r="AH1342" s="3"/>
      <c r="AI1342" s="3"/>
      <c r="AJ1342" s="3"/>
      <c r="AK1342" s="3"/>
      <c r="AL1342" s="3"/>
      <c r="AM1342" s="3"/>
      <c r="AN1342" s="3"/>
      <c r="AO1342" s="3"/>
      <c r="AP1342" s="3" t="s">
        <v>186</v>
      </c>
      <c r="AQ1342" s="3"/>
      <c r="AR1342" s="3"/>
      <c r="AS1342" s="3"/>
      <c r="AT1342" s="3"/>
      <c r="AU1342" s="3"/>
      <c r="AV1342" s="3"/>
      <c r="AW1342" s="3"/>
      <c r="AX1342" s="3"/>
      <c r="AY1342" s="3"/>
      <c r="AZ1342" s="3"/>
      <c r="BA1342" s="3"/>
      <c r="BB1342" s="3"/>
      <c r="BC1342" s="3"/>
      <c r="BD1342" s="3"/>
      <c r="BE1342" s="3"/>
      <c r="BF1342" s="3" t="s">
        <v>1804</v>
      </c>
      <c r="BG1342" s="3" t="s">
        <v>3063</v>
      </c>
      <c r="BH1342" s="15" t="s">
        <v>556</v>
      </c>
      <c r="BI1342" s="15"/>
      <c r="BJ1342" s="15" t="s">
        <v>1874</v>
      </c>
      <c r="BK1342" s="15" t="str">
        <f t="shared" si="42"/>
        <v>B</v>
      </c>
      <c r="BL1342" s="15">
        <v>1972</v>
      </c>
      <c r="BM1342" s="11" t="s">
        <v>5899</v>
      </c>
      <c r="BN1342" s="29" t="s">
        <v>3319</v>
      </c>
      <c r="BO1342" s="21" t="s">
        <v>4839</v>
      </c>
      <c r="BP1342" s="28" t="s">
        <v>3316</v>
      </c>
      <c r="BQ1342" s="3"/>
      <c r="BR1342" s="27"/>
      <c r="BS1342" s="3"/>
      <c r="BT1342" s="27"/>
      <c r="BU1342" s="3"/>
      <c r="BV1342" s="27"/>
    </row>
    <row r="1343" spans="1:75" s="42" customFormat="1" x14ac:dyDescent="0.35">
      <c r="A1343" s="71">
        <v>1342</v>
      </c>
      <c r="B1343" s="71">
        <v>343</v>
      </c>
      <c r="C1343" s="93" t="s">
        <v>4912</v>
      </c>
      <c r="D1343" s="10" t="s">
        <v>355</v>
      </c>
      <c r="E1343" s="3" t="s">
        <v>1818</v>
      </c>
      <c r="F1343" s="80">
        <v>-22.2</v>
      </c>
      <c r="G1343" s="80">
        <v>43.232999999999997</v>
      </c>
      <c r="H1343" s="8" t="s">
        <v>2951</v>
      </c>
      <c r="I1343" s="8" t="s">
        <v>4744</v>
      </c>
      <c r="J1343" s="3" t="s">
        <v>10</v>
      </c>
      <c r="K1343" s="8" t="s">
        <v>3065</v>
      </c>
      <c r="L1343" s="8">
        <v>2350</v>
      </c>
      <c r="M1343" s="8">
        <v>120</v>
      </c>
      <c r="N1343" s="135">
        <v>-770</v>
      </c>
      <c r="O1343" s="135">
        <v>-108</v>
      </c>
      <c r="P1343" s="129">
        <v>-439</v>
      </c>
      <c r="Q1343" s="40">
        <v>2720</v>
      </c>
      <c r="R1343" s="40">
        <v>2058</v>
      </c>
      <c r="S1343" s="40">
        <v>2389</v>
      </c>
      <c r="T1343" s="8" t="s">
        <v>1864</v>
      </c>
      <c r="U1343" s="4" t="s">
        <v>3357</v>
      </c>
      <c r="V1343" s="3"/>
      <c r="W1343" s="3"/>
      <c r="X1343" s="3"/>
      <c r="Y1343" s="3"/>
      <c r="Z1343" s="3"/>
      <c r="AA1343" s="3"/>
      <c r="AB1343" s="3"/>
      <c r="AC1343" s="3"/>
      <c r="AD1343" s="3"/>
      <c r="AE1343" s="3"/>
      <c r="AF1343" s="3"/>
      <c r="AG1343" s="3"/>
      <c r="AH1343" s="3"/>
      <c r="AI1343" s="3"/>
      <c r="AJ1343" s="3"/>
      <c r="AK1343" s="3"/>
      <c r="AL1343" s="3"/>
      <c r="AM1343" s="3"/>
      <c r="AN1343" s="3"/>
      <c r="AO1343" s="3"/>
      <c r="AP1343" s="3" t="s">
        <v>186</v>
      </c>
      <c r="AQ1343" s="3"/>
      <c r="AR1343" s="3"/>
      <c r="AS1343" s="3"/>
      <c r="AT1343" s="3"/>
      <c r="AU1343" s="3"/>
      <c r="AV1343" s="3"/>
      <c r="AW1343" s="3"/>
      <c r="AX1343" s="3"/>
      <c r="AY1343" s="3"/>
      <c r="AZ1343" s="3"/>
      <c r="BA1343" s="3"/>
      <c r="BB1343" s="3"/>
      <c r="BC1343" s="3"/>
      <c r="BD1343" s="3"/>
      <c r="BE1343" s="3"/>
      <c r="BF1343" s="10" t="s">
        <v>4118</v>
      </c>
      <c r="BG1343" s="3"/>
      <c r="BH1343" s="15" t="s">
        <v>1874</v>
      </c>
      <c r="BI1343" s="15"/>
      <c r="BJ1343" s="15" t="s">
        <v>1874</v>
      </c>
      <c r="BK1343" s="15" t="str">
        <f t="shared" si="42"/>
        <v>B</v>
      </c>
      <c r="BL1343" s="15">
        <v>1972</v>
      </c>
      <c r="BM1343" s="11" t="s">
        <v>5899</v>
      </c>
      <c r="BN1343" s="29" t="s">
        <v>3319</v>
      </c>
      <c r="BO1343" s="21" t="s">
        <v>4839</v>
      </c>
      <c r="BP1343" s="28" t="s">
        <v>3316</v>
      </c>
      <c r="BQ1343" s="3"/>
      <c r="BR1343" s="27"/>
      <c r="BS1343" s="3"/>
      <c r="BT1343" s="27"/>
      <c r="BU1343" s="3"/>
      <c r="BV1343" s="27"/>
    </row>
    <row r="1344" spans="1:75" s="42" customFormat="1" x14ac:dyDescent="0.35">
      <c r="A1344" s="71">
        <v>1343</v>
      </c>
      <c r="B1344" s="71">
        <v>343</v>
      </c>
      <c r="C1344" s="93" t="s">
        <v>4912</v>
      </c>
      <c r="D1344" s="10" t="s">
        <v>355</v>
      </c>
      <c r="E1344" s="3" t="s">
        <v>1818</v>
      </c>
      <c r="F1344" s="80">
        <v>-22.2</v>
      </c>
      <c r="G1344" s="80">
        <v>43.232999999999997</v>
      </c>
      <c r="H1344" s="9" t="s">
        <v>3118</v>
      </c>
      <c r="I1344" s="8" t="s">
        <v>1037</v>
      </c>
      <c r="J1344" s="3" t="s">
        <v>10</v>
      </c>
      <c r="K1344" s="9" t="s">
        <v>3765</v>
      </c>
      <c r="L1344" s="8">
        <v>1300</v>
      </c>
      <c r="M1344" s="8">
        <v>20</v>
      </c>
      <c r="N1344" s="135">
        <v>681</v>
      </c>
      <c r="O1344" s="135">
        <v>863</v>
      </c>
      <c r="P1344" s="129">
        <v>772</v>
      </c>
      <c r="Q1344" s="40">
        <v>1269</v>
      </c>
      <c r="R1344" s="40">
        <v>1087</v>
      </c>
      <c r="S1344" s="40">
        <v>1178</v>
      </c>
      <c r="T1344" s="8" t="s">
        <v>1864</v>
      </c>
      <c r="U1344" s="43" t="s">
        <v>1702</v>
      </c>
      <c r="V1344" s="3"/>
      <c r="W1344" s="3"/>
      <c r="X1344" s="3"/>
      <c r="Y1344" s="3"/>
      <c r="Z1344" s="3"/>
      <c r="AA1344" s="3"/>
      <c r="AB1344" s="3"/>
      <c r="AC1344" s="3"/>
      <c r="AD1344" s="3"/>
      <c r="AE1344" s="3"/>
      <c r="AF1344" s="3"/>
      <c r="AG1344" s="3"/>
      <c r="AH1344" s="3"/>
      <c r="AI1344" s="3"/>
      <c r="AJ1344" s="3"/>
      <c r="AK1344" s="3"/>
      <c r="AL1344" s="3"/>
      <c r="AM1344" s="3"/>
      <c r="AN1344" s="3"/>
      <c r="AO1344" s="3"/>
      <c r="AP1344" s="3" t="s">
        <v>186</v>
      </c>
      <c r="AQ1344" s="3"/>
      <c r="AR1344" s="3" t="s">
        <v>186</v>
      </c>
      <c r="AS1344" s="3"/>
      <c r="AT1344" s="3"/>
      <c r="AU1344" s="3"/>
      <c r="AV1344" s="3"/>
      <c r="AW1344" s="3"/>
      <c r="AX1344" s="3"/>
      <c r="AY1344" s="3"/>
      <c r="AZ1344" s="3"/>
      <c r="BA1344" s="3"/>
      <c r="BB1344" s="3"/>
      <c r="BC1344" s="3"/>
      <c r="BD1344" s="3"/>
      <c r="BE1344" s="3"/>
      <c r="BF1344" s="3" t="s">
        <v>1804</v>
      </c>
      <c r="BG1344" s="8" t="s">
        <v>4019</v>
      </c>
      <c r="BH1344" s="15" t="s">
        <v>1874</v>
      </c>
      <c r="BI1344" s="15"/>
      <c r="BJ1344" s="15" t="s">
        <v>555</v>
      </c>
      <c r="BK1344" s="15" t="str">
        <f t="shared" si="42"/>
        <v>A</v>
      </c>
      <c r="BL1344" s="15">
        <v>2021</v>
      </c>
      <c r="BM1344" s="11" t="s">
        <v>5867</v>
      </c>
      <c r="BN1344" s="28" t="s">
        <v>3340</v>
      </c>
      <c r="BO1344" s="3"/>
      <c r="BP1344" s="28"/>
      <c r="BQ1344" s="3"/>
      <c r="BR1344" s="27"/>
      <c r="BS1344" s="3"/>
      <c r="BT1344" s="27"/>
      <c r="BU1344" s="3"/>
      <c r="BV1344" s="27"/>
    </row>
    <row r="1345" spans="1:75" s="42" customFormat="1" x14ac:dyDescent="0.35">
      <c r="A1345" s="71">
        <v>1344</v>
      </c>
      <c r="B1345" s="71">
        <v>343</v>
      </c>
      <c r="C1345" s="93" t="s">
        <v>4912</v>
      </c>
      <c r="D1345" s="10" t="s">
        <v>355</v>
      </c>
      <c r="E1345" s="3" t="s">
        <v>1818</v>
      </c>
      <c r="F1345" s="80">
        <v>-22.2</v>
      </c>
      <c r="G1345" s="80">
        <v>43.232999999999997</v>
      </c>
      <c r="H1345" s="9" t="s">
        <v>3119</v>
      </c>
      <c r="I1345" s="8" t="s">
        <v>1037</v>
      </c>
      <c r="J1345" s="3" t="s">
        <v>10</v>
      </c>
      <c r="K1345" s="9" t="s">
        <v>3766</v>
      </c>
      <c r="L1345" s="8">
        <v>1450</v>
      </c>
      <c r="M1345" s="8">
        <v>20</v>
      </c>
      <c r="N1345" s="135">
        <v>598</v>
      </c>
      <c r="O1345" s="135">
        <v>666</v>
      </c>
      <c r="P1345" s="129">
        <v>632</v>
      </c>
      <c r="Q1345" s="40">
        <v>1352</v>
      </c>
      <c r="R1345" s="40">
        <v>1284</v>
      </c>
      <c r="S1345" s="40">
        <v>1318</v>
      </c>
      <c r="T1345" s="8" t="s">
        <v>1864</v>
      </c>
      <c r="U1345" s="43" t="s">
        <v>1702</v>
      </c>
      <c r="V1345" s="3"/>
      <c r="W1345" s="3"/>
      <c r="X1345" s="3"/>
      <c r="Y1345" s="3"/>
      <c r="Z1345" s="3"/>
      <c r="AA1345" s="3"/>
      <c r="AB1345" s="3"/>
      <c r="AC1345" s="3"/>
      <c r="AD1345" s="3"/>
      <c r="AE1345" s="3"/>
      <c r="AF1345" s="3"/>
      <c r="AG1345" s="3"/>
      <c r="AH1345" s="3"/>
      <c r="AI1345" s="3"/>
      <c r="AJ1345" s="3"/>
      <c r="AK1345" s="3"/>
      <c r="AL1345" s="3"/>
      <c r="AM1345" s="3"/>
      <c r="AN1345" s="3"/>
      <c r="AO1345" s="3"/>
      <c r="AP1345" s="3" t="s">
        <v>186</v>
      </c>
      <c r="AQ1345" s="3"/>
      <c r="AR1345" s="3" t="s">
        <v>186</v>
      </c>
      <c r="AS1345" s="3"/>
      <c r="AT1345" s="3"/>
      <c r="AU1345" s="3"/>
      <c r="AV1345" s="3"/>
      <c r="AW1345" s="3"/>
      <c r="AX1345" s="3"/>
      <c r="AY1345" s="3"/>
      <c r="AZ1345" s="3"/>
      <c r="BA1345" s="3"/>
      <c r="BB1345" s="3"/>
      <c r="BC1345" s="3"/>
      <c r="BD1345" s="3"/>
      <c r="BE1345" s="3"/>
      <c r="BF1345" s="10" t="s">
        <v>4118</v>
      </c>
      <c r="BG1345" s="8" t="s">
        <v>4019</v>
      </c>
      <c r="BH1345" s="15" t="s">
        <v>1874</v>
      </c>
      <c r="BI1345" s="15"/>
      <c r="BJ1345" s="15" t="s">
        <v>555</v>
      </c>
      <c r="BK1345" s="15" t="str">
        <f t="shared" si="42"/>
        <v>A</v>
      </c>
      <c r="BL1345" s="15">
        <v>2021</v>
      </c>
      <c r="BM1345" s="11" t="s">
        <v>5882</v>
      </c>
      <c r="BN1345" s="28" t="s">
        <v>3340</v>
      </c>
      <c r="BO1345" s="3"/>
      <c r="BP1345" s="28"/>
      <c r="BQ1345" s="3"/>
      <c r="BR1345" s="27"/>
      <c r="BS1345" s="3"/>
      <c r="BT1345" s="27"/>
      <c r="BU1345" s="3"/>
      <c r="BV1345" s="27"/>
    </row>
    <row r="1346" spans="1:75" s="42" customFormat="1" x14ac:dyDescent="0.35">
      <c r="A1346" s="71">
        <v>1345</v>
      </c>
      <c r="B1346" s="71">
        <v>343</v>
      </c>
      <c r="C1346" s="93" t="s">
        <v>4912</v>
      </c>
      <c r="D1346" s="10" t="s">
        <v>355</v>
      </c>
      <c r="E1346" s="3" t="s">
        <v>1818</v>
      </c>
      <c r="F1346" s="80">
        <v>-22.2</v>
      </c>
      <c r="G1346" s="80">
        <v>43.232999999999997</v>
      </c>
      <c r="H1346" s="20" t="s">
        <v>3140</v>
      </c>
      <c r="I1346" s="8" t="s">
        <v>1037</v>
      </c>
      <c r="J1346" s="3" t="s">
        <v>10</v>
      </c>
      <c r="K1346" s="20" t="s">
        <v>3767</v>
      </c>
      <c r="L1346" s="8">
        <v>1100</v>
      </c>
      <c r="M1346" s="8">
        <v>15</v>
      </c>
      <c r="N1346" s="135">
        <v>974</v>
      </c>
      <c r="O1346" s="135">
        <v>1025</v>
      </c>
      <c r="P1346" s="129">
        <v>999.5</v>
      </c>
      <c r="Q1346" s="40">
        <v>976</v>
      </c>
      <c r="R1346" s="40">
        <v>925</v>
      </c>
      <c r="S1346" s="40">
        <v>950.5</v>
      </c>
      <c r="T1346" s="8" t="s">
        <v>1864</v>
      </c>
      <c r="U1346" s="43" t="s">
        <v>1702</v>
      </c>
      <c r="V1346" s="3"/>
      <c r="W1346" s="3"/>
      <c r="X1346" s="3"/>
      <c r="Y1346" s="3"/>
      <c r="Z1346" s="3"/>
      <c r="AA1346" s="3"/>
      <c r="AB1346" s="3"/>
      <c r="AC1346" s="3"/>
      <c r="AD1346" s="3"/>
      <c r="AE1346" s="3"/>
      <c r="AF1346" s="3"/>
      <c r="AG1346" s="3"/>
      <c r="AH1346" s="3"/>
      <c r="AI1346" s="3"/>
      <c r="AJ1346" s="3"/>
      <c r="AK1346" s="3"/>
      <c r="AL1346" s="3"/>
      <c r="AM1346" s="3"/>
      <c r="AN1346" s="3"/>
      <c r="AO1346" s="3"/>
      <c r="AP1346" s="3" t="s">
        <v>186</v>
      </c>
      <c r="AQ1346" s="3"/>
      <c r="AR1346" s="3" t="s">
        <v>186</v>
      </c>
      <c r="AS1346" s="3"/>
      <c r="AT1346" s="3"/>
      <c r="AU1346" s="3"/>
      <c r="AV1346" s="3"/>
      <c r="AW1346" s="3"/>
      <c r="AX1346" s="3"/>
      <c r="AY1346" s="3"/>
      <c r="AZ1346" s="3"/>
      <c r="BA1346" s="3"/>
      <c r="BB1346" s="3"/>
      <c r="BC1346" s="3"/>
      <c r="BD1346" s="3"/>
      <c r="BE1346" s="3"/>
      <c r="BF1346" s="3" t="s">
        <v>1804</v>
      </c>
      <c r="BG1346" s="8" t="s">
        <v>4019</v>
      </c>
      <c r="BH1346" s="15" t="s">
        <v>1874</v>
      </c>
      <c r="BI1346" s="15"/>
      <c r="BJ1346" s="15" t="s">
        <v>555</v>
      </c>
      <c r="BK1346" s="15" t="str">
        <f t="shared" si="42"/>
        <v>A</v>
      </c>
      <c r="BL1346" s="15">
        <v>2021</v>
      </c>
      <c r="BM1346" s="11" t="s">
        <v>5882</v>
      </c>
      <c r="BN1346" s="28" t="s">
        <v>3340</v>
      </c>
      <c r="BO1346" s="3"/>
      <c r="BP1346" s="28"/>
      <c r="BQ1346" s="3"/>
      <c r="BR1346" s="27"/>
      <c r="BS1346" s="3"/>
      <c r="BT1346" s="27"/>
      <c r="BU1346" s="3"/>
      <c r="BV1346" s="27"/>
    </row>
    <row r="1347" spans="1:75" s="42" customFormat="1" x14ac:dyDescent="0.35">
      <c r="A1347" s="71">
        <v>1346</v>
      </c>
      <c r="B1347" s="71">
        <v>343</v>
      </c>
      <c r="C1347" s="93" t="s">
        <v>4912</v>
      </c>
      <c r="D1347" s="10" t="s">
        <v>355</v>
      </c>
      <c r="E1347" s="3" t="s">
        <v>1818</v>
      </c>
      <c r="F1347" s="80">
        <v>-22.2</v>
      </c>
      <c r="G1347" s="80">
        <v>43.232999999999997</v>
      </c>
      <c r="H1347" s="20" t="s">
        <v>3142</v>
      </c>
      <c r="I1347" s="8" t="s">
        <v>1037</v>
      </c>
      <c r="J1347" s="3" t="s">
        <v>10</v>
      </c>
      <c r="K1347" s="20" t="s">
        <v>3768</v>
      </c>
      <c r="L1347" s="8">
        <v>3300</v>
      </c>
      <c r="M1347" s="8">
        <v>20</v>
      </c>
      <c r="N1347" s="135">
        <v>-1614</v>
      </c>
      <c r="O1347" s="135">
        <v>-1449</v>
      </c>
      <c r="P1347" s="129">
        <v>-1531.5</v>
      </c>
      <c r="Q1347" s="40">
        <v>3564</v>
      </c>
      <c r="R1347" s="40">
        <v>3399</v>
      </c>
      <c r="S1347" s="40">
        <v>3481.5</v>
      </c>
      <c r="T1347" s="8" t="s">
        <v>1864</v>
      </c>
      <c r="U1347" s="43" t="s">
        <v>1702</v>
      </c>
      <c r="V1347" s="3"/>
      <c r="W1347" s="3"/>
      <c r="X1347" s="3"/>
      <c r="Y1347" s="3"/>
      <c r="Z1347" s="3"/>
      <c r="AA1347" s="3"/>
      <c r="AB1347" s="3"/>
      <c r="AC1347" s="3"/>
      <c r="AD1347" s="3"/>
      <c r="AE1347" s="3"/>
      <c r="AF1347" s="3"/>
      <c r="AG1347" s="3"/>
      <c r="AH1347" s="3"/>
      <c r="AI1347" s="3"/>
      <c r="AJ1347" s="3"/>
      <c r="AK1347" s="3"/>
      <c r="AL1347" s="3"/>
      <c r="AM1347" s="3"/>
      <c r="AN1347" s="3"/>
      <c r="AO1347" s="3"/>
      <c r="AP1347" s="3" t="s">
        <v>186</v>
      </c>
      <c r="AQ1347" s="3"/>
      <c r="AR1347" s="3" t="s">
        <v>186</v>
      </c>
      <c r="AS1347" s="3"/>
      <c r="AT1347" s="3"/>
      <c r="AU1347" s="3"/>
      <c r="AV1347" s="3"/>
      <c r="AW1347" s="3"/>
      <c r="AX1347" s="3"/>
      <c r="AY1347" s="3"/>
      <c r="AZ1347" s="3"/>
      <c r="BA1347" s="3"/>
      <c r="BB1347" s="3"/>
      <c r="BC1347" s="3"/>
      <c r="BD1347" s="3"/>
      <c r="BE1347" s="3"/>
      <c r="BF1347" s="10" t="s">
        <v>4118</v>
      </c>
      <c r="BG1347" s="20" t="s">
        <v>4033</v>
      </c>
      <c r="BH1347" s="15" t="s">
        <v>1874</v>
      </c>
      <c r="BI1347" s="15"/>
      <c r="BJ1347" s="15" t="s">
        <v>555</v>
      </c>
      <c r="BK1347" s="15" t="str">
        <f t="shared" si="42"/>
        <v>A</v>
      </c>
      <c r="BL1347" s="15">
        <v>2021</v>
      </c>
      <c r="BM1347" s="11" t="s">
        <v>5882</v>
      </c>
      <c r="BN1347" s="28" t="s">
        <v>3340</v>
      </c>
      <c r="BO1347" s="3"/>
      <c r="BP1347" s="28"/>
      <c r="BQ1347" s="3"/>
      <c r="BR1347" s="27"/>
      <c r="BS1347" s="3"/>
      <c r="BT1347" s="27"/>
      <c r="BU1347" s="3"/>
      <c r="BV1347" s="27"/>
    </row>
    <row r="1348" spans="1:75" s="42" customFormat="1" x14ac:dyDescent="0.35">
      <c r="A1348" s="71">
        <v>1347</v>
      </c>
      <c r="B1348" s="71">
        <v>343</v>
      </c>
      <c r="C1348" s="93" t="s">
        <v>4912</v>
      </c>
      <c r="D1348" s="10" t="s">
        <v>355</v>
      </c>
      <c r="E1348" s="3" t="s">
        <v>1818</v>
      </c>
      <c r="F1348" s="80">
        <v>-22.2</v>
      </c>
      <c r="G1348" s="80">
        <v>43.232999999999997</v>
      </c>
      <c r="H1348" s="20" t="s">
        <v>3143</v>
      </c>
      <c r="I1348" s="8" t="s">
        <v>1037</v>
      </c>
      <c r="J1348" s="3" t="s">
        <v>10</v>
      </c>
      <c r="K1348" s="20" t="s">
        <v>3769</v>
      </c>
      <c r="L1348" s="8">
        <v>1715</v>
      </c>
      <c r="M1348" s="8">
        <v>15</v>
      </c>
      <c r="N1348" s="135">
        <v>341</v>
      </c>
      <c r="O1348" s="135">
        <v>418</v>
      </c>
      <c r="P1348" s="129">
        <v>379.5</v>
      </c>
      <c r="Q1348" s="40">
        <v>1609</v>
      </c>
      <c r="R1348" s="40">
        <v>1532</v>
      </c>
      <c r="S1348" s="40">
        <v>1570.5</v>
      </c>
      <c r="T1348" s="8" t="s">
        <v>1864</v>
      </c>
      <c r="U1348" s="43" t="s">
        <v>1702</v>
      </c>
      <c r="V1348" s="3"/>
      <c r="W1348" s="3"/>
      <c r="X1348" s="3"/>
      <c r="Y1348" s="3"/>
      <c r="Z1348" s="3"/>
      <c r="AA1348" s="3"/>
      <c r="AB1348" s="3"/>
      <c r="AC1348" s="3"/>
      <c r="AD1348" s="3"/>
      <c r="AE1348" s="3"/>
      <c r="AF1348" s="3"/>
      <c r="AG1348" s="3"/>
      <c r="AH1348" s="3"/>
      <c r="AI1348" s="3"/>
      <c r="AJ1348" s="3"/>
      <c r="AK1348" s="3"/>
      <c r="AL1348" s="3"/>
      <c r="AM1348" s="3"/>
      <c r="AN1348" s="3"/>
      <c r="AO1348" s="3"/>
      <c r="AP1348" s="3" t="s">
        <v>186</v>
      </c>
      <c r="AQ1348" s="3"/>
      <c r="AR1348" s="3" t="s">
        <v>186</v>
      </c>
      <c r="AS1348" s="3"/>
      <c r="AT1348" s="3"/>
      <c r="AU1348" s="3"/>
      <c r="AV1348" s="3"/>
      <c r="AW1348" s="3"/>
      <c r="AX1348" s="3"/>
      <c r="AY1348" s="3"/>
      <c r="AZ1348" s="3"/>
      <c r="BA1348" s="3"/>
      <c r="BB1348" s="3"/>
      <c r="BC1348" s="3"/>
      <c r="BD1348" s="3"/>
      <c r="BE1348" s="3"/>
      <c r="BF1348" s="10" t="s">
        <v>4118</v>
      </c>
      <c r="BG1348" s="20" t="s">
        <v>4034</v>
      </c>
      <c r="BH1348" s="15" t="s">
        <v>1874</v>
      </c>
      <c r="BI1348" s="15"/>
      <c r="BJ1348" s="15" t="s">
        <v>555</v>
      </c>
      <c r="BK1348" s="15" t="str">
        <f t="shared" si="42"/>
        <v>A</v>
      </c>
      <c r="BL1348" s="15">
        <v>2021</v>
      </c>
      <c r="BM1348" s="11" t="s">
        <v>5882</v>
      </c>
      <c r="BN1348" s="28" t="s">
        <v>3340</v>
      </c>
      <c r="BO1348" s="3"/>
      <c r="BP1348" s="28"/>
      <c r="BQ1348" s="3"/>
      <c r="BR1348" s="27"/>
      <c r="BS1348" s="3"/>
      <c r="BT1348" s="27"/>
      <c r="BU1348" s="3"/>
      <c r="BV1348" s="27"/>
    </row>
    <row r="1349" spans="1:75" s="42" customFormat="1" x14ac:dyDescent="0.35">
      <c r="A1349" s="71">
        <v>1348</v>
      </c>
      <c r="B1349" s="71">
        <v>343</v>
      </c>
      <c r="C1349" s="93" t="s">
        <v>4912</v>
      </c>
      <c r="D1349" s="10" t="s">
        <v>355</v>
      </c>
      <c r="E1349" s="3" t="s">
        <v>1818</v>
      </c>
      <c r="F1349" s="80">
        <v>-22.2</v>
      </c>
      <c r="G1349" s="80">
        <v>43.232999999999997</v>
      </c>
      <c r="H1349" s="20" t="s">
        <v>3144</v>
      </c>
      <c r="I1349" s="8" t="s">
        <v>1037</v>
      </c>
      <c r="J1349" s="3" t="s">
        <v>10</v>
      </c>
      <c r="K1349" s="20" t="s">
        <v>3770</v>
      </c>
      <c r="L1349" s="8">
        <v>2830</v>
      </c>
      <c r="M1349" s="8">
        <v>20</v>
      </c>
      <c r="N1349" s="135">
        <v>-1016</v>
      </c>
      <c r="O1349" s="135">
        <v>-835</v>
      </c>
      <c r="P1349" s="129">
        <v>-925.5</v>
      </c>
      <c r="Q1349" s="40">
        <v>2966</v>
      </c>
      <c r="R1349" s="40">
        <v>2785</v>
      </c>
      <c r="S1349" s="40">
        <v>2875.5</v>
      </c>
      <c r="T1349" s="8" t="s">
        <v>1864</v>
      </c>
      <c r="U1349" s="43" t="s">
        <v>1702</v>
      </c>
      <c r="V1349" s="3"/>
      <c r="W1349" s="3"/>
      <c r="X1349" s="3"/>
      <c r="Y1349" s="3"/>
      <c r="Z1349" s="3"/>
      <c r="AA1349" s="3"/>
      <c r="AB1349" s="3"/>
      <c r="AC1349" s="3"/>
      <c r="AD1349" s="3"/>
      <c r="AE1349" s="3"/>
      <c r="AF1349" s="3"/>
      <c r="AG1349" s="3"/>
      <c r="AH1349" s="3"/>
      <c r="AI1349" s="3"/>
      <c r="AJ1349" s="3"/>
      <c r="AK1349" s="3"/>
      <c r="AL1349" s="3"/>
      <c r="AM1349" s="3"/>
      <c r="AN1349" s="3"/>
      <c r="AO1349" s="3"/>
      <c r="AP1349" s="3" t="s">
        <v>186</v>
      </c>
      <c r="AQ1349" s="3"/>
      <c r="AR1349" s="3" t="s">
        <v>186</v>
      </c>
      <c r="AS1349" s="3"/>
      <c r="AT1349" s="3"/>
      <c r="AU1349" s="3"/>
      <c r="AV1349" s="3"/>
      <c r="AW1349" s="3"/>
      <c r="AX1349" s="3"/>
      <c r="AY1349" s="3"/>
      <c r="AZ1349" s="3"/>
      <c r="BA1349" s="3"/>
      <c r="BB1349" s="3"/>
      <c r="BC1349" s="3"/>
      <c r="BD1349" s="3"/>
      <c r="BE1349" s="3"/>
      <c r="BF1349" s="10" t="s">
        <v>4118</v>
      </c>
      <c r="BG1349" s="20" t="s">
        <v>4035</v>
      </c>
      <c r="BH1349" s="15" t="s">
        <v>1874</v>
      </c>
      <c r="BI1349" s="15"/>
      <c r="BJ1349" s="15" t="s">
        <v>555</v>
      </c>
      <c r="BK1349" s="15" t="str">
        <f t="shared" si="42"/>
        <v>A</v>
      </c>
      <c r="BL1349" s="15">
        <v>2021</v>
      </c>
      <c r="BM1349" s="11" t="s">
        <v>5882</v>
      </c>
      <c r="BN1349" s="28" t="s">
        <v>3340</v>
      </c>
      <c r="BO1349" s="3"/>
      <c r="BP1349" s="28"/>
      <c r="BQ1349" s="3"/>
      <c r="BR1349" s="27"/>
      <c r="BS1349" s="3"/>
      <c r="BT1349" s="27"/>
      <c r="BU1349" s="3"/>
      <c r="BV1349" s="27"/>
    </row>
    <row r="1350" spans="1:75" s="42" customFormat="1" x14ac:dyDescent="0.35">
      <c r="A1350" s="71">
        <v>1349</v>
      </c>
      <c r="B1350" s="71">
        <v>343</v>
      </c>
      <c r="C1350" s="93" t="s">
        <v>4912</v>
      </c>
      <c r="D1350" s="10" t="s">
        <v>355</v>
      </c>
      <c r="E1350" s="3" t="s">
        <v>1818</v>
      </c>
      <c r="F1350" s="80">
        <v>-22.2</v>
      </c>
      <c r="G1350" s="80">
        <v>43.232999999999997</v>
      </c>
      <c r="H1350" s="20" t="s">
        <v>3145</v>
      </c>
      <c r="I1350" s="8" t="s">
        <v>1037</v>
      </c>
      <c r="J1350" s="3" t="s">
        <v>10</v>
      </c>
      <c r="K1350" s="20" t="s">
        <v>3771</v>
      </c>
      <c r="L1350" s="8">
        <v>1220</v>
      </c>
      <c r="M1350" s="8">
        <v>25</v>
      </c>
      <c r="N1350" s="135">
        <v>771</v>
      </c>
      <c r="O1350" s="135">
        <v>965</v>
      </c>
      <c r="P1350" s="129">
        <v>868</v>
      </c>
      <c r="Q1350" s="40">
        <v>1179</v>
      </c>
      <c r="R1350" s="40">
        <v>985</v>
      </c>
      <c r="S1350" s="40">
        <v>1082</v>
      </c>
      <c r="T1350" s="8" t="s">
        <v>1864</v>
      </c>
      <c r="U1350" s="43" t="s">
        <v>1702</v>
      </c>
      <c r="V1350" s="3"/>
      <c r="W1350" s="3"/>
      <c r="X1350" s="3"/>
      <c r="Y1350" s="3"/>
      <c r="Z1350" s="3"/>
      <c r="AA1350" s="3"/>
      <c r="AB1350" s="3"/>
      <c r="AC1350" s="3"/>
      <c r="AD1350" s="3"/>
      <c r="AE1350" s="3"/>
      <c r="AF1350" s="3"/>
      <c r="AG1350" s="3"/>
      <c r="AH1350" s="3"/>
      <c r="AI1350" s="3"/>
      <c r="AJ1350" s="3"/>
      <c r="AK1350" s="3"/>
      <c r="AL1350" s="3"/>
      <c r="AM1350" s="3"/>
      <c r="AN1350" s="3"/>
      <c r="AO1350" s="3"/>
      <c r="AP1350" s="3" t="s">
        <v>186</v>
      </c>
      <c r="AQ1350" s="3"/>
      <c r="AR1350" s="3" t="s">
        <v>186</v>
      </c>
      <c r="AS1350" s="3"/>
      <c r="AT1350" s="3"/>
      <c r="AU1350" s="3"/>
      <c r="AV1350" s="3"/>
      <c r="AW1350" s="3"/>
      <c r="AX1350" s="3"/>
      <c r="AY1350" s="3"/>
      <c r="AZ1350" s="3"/>
      <c r="BA1350" s="3"/>
      <c r="BB1350" s="3"/>
      <c r="BC1350" s="3"/>
      <c r="BD1350" s="3"/>
      <c r="BE1350" s="3"/>
      <c r="BF1350" s="3" t="s">
        <v>1804</v>
      </c>
      <c r="BG1350" s="20" t="s">
        <v>4034</v>
      </c>
      <c r="BH1350" s="15" t="s">
        <v>1874</v>
      </c>
      <c r="BI1350" s="15"/>
      <c r="BJ1350" s="15" t="s">
        <v>555</v>
      </c>
      <c r="BK1350" s="15" t="str">
        <f t="shared" si="42"/>
        <v>A</v>
      </c>
      <c r="BL1350" s="15">
        <v>2021</v>
      </c>
      <c r="BM1350" s="11" t="s">
        <v>5882</v>
      </c>
      <c r="BN1350" s="28" t="s">
        <v>3340</v>
      </c>
      <c r="BO1350" s="3"/>
      <c r="BP1350" s="28"/>
      <c r="BQ1350" s="3"/>
      <c r="BR1350" s="27"/>
      <c r="BS1350" s="3"/>
      <c r="BT1350" s="27"/>
      <c r="BU1350" s="3"/>
      <c r="BV1350" s="27"/>
    </row>
    <row r="1351" spans="1:75" s="42" customFormat="1" x14ac:dyDescent="0.35">
      <c r="A1351" s="71">
        <v>1350</v>
      </c>
      <c r="B1351" s="71">
        <v>343</v>
      </c>
      <c r="C1351" s="93" t="s">
        <v>4912</v>
      </c>
      <c r="D1351" s="10" t="s">
        <v>355</v>
      </c>
      <c r="E1351" s="3" t="s">
        <v>1818</v>
      </c>
      <c r="F1351" s="80">
        <v>-22.2</v>
      </c>
      <c r="G1351" s="80">
        <v>43.232999999999997</v>
      </c>
      <c r="H1351" s="20" t="s">
        <v>3146</v>
      </c>
      <c r="I1351" s="8" t="s">
        <v>1037</v>
      </c>
      <c r="J1351" s="3" t="s">
        <v>10</v>
      </c>
      <c r="K1351" s="20" t="s">
        <v>3772</v>
      </c>
      <c r="L1351" s="8">
        <v>2925</v>
      </c>
      <c r="M1351" s="8">
        <v>20</v>
      </c>
      <c r="N1351" s="135">
        <v>-1203</v>
      </c>
      <c r="O1351" s="135">
        <v>-938</v>
      </c>
      <c r="P1351" s="129">
        <v>-1070.5</v>
      </c>
      <c r="Q1351" s="40">
        <v>3153</v>
      </c>
      <c r="R1351" s="40">
        <v>2888</v>
      </c>
      <c r="S1351" s="40">
        <v>3020.5</v>
      </c>
      <c r="T1351" s="8" t="s">
        <v>1864</v>
      </c>
      <c r="U1351" s="43" t="s">
        <v>1702</v>
      </c>
      <c r="V1351" s="3"/>
      <c r="W1351" s="3"/>
      <c r="X1351" s="3"/>
      <c r="Y1351" s="3"/>
      <c r="Z1351" s="3"/>
      <c r="AA1351" s="3"/>
      <c r="AB1351" s="3"/>
      <c r="AC1351" s="3"/>
      <c r="AD1351" s="3"/>
      <c r="AE1351" s="3"/>
      <c r="AF1351" s="3"/>
      <c r="AG1351" s="3"/>
      <c r="AH1351" s="3"/>
      <c r="AI1351" s="3"/>
      <c r="AJ1351" s="3"/>
      <c r="AK1351" s="3"/>
      <c r="AL1351" s="3"/>
      <c r="AM1351" s="3"/>
      <c r="AN1351" s="3"/>
      <c r="AO1351" s="3"/>
      <c r="AP1351" s="3" t="s">
        <v>186</v>
      </c>
      <c r="AQ1351" s="3"/>
      <c r="AR1351" s="3" t="s">
        <v>186</v>
      </c>
      <c r="AS1351" s="3"/>
      <c r="AT1351" s="3"/>
      <c r="AU1351" s="3"/>
      <c r="AV1351" s="3"/>
      <c r="AW1351" s="3"/>
      <c r="AX1351" s="3"/>
      <c r="AY1351" s="3"/>
      <c r="AZ1351" s="3"/>
      <c r="BA1351" s="3"/>
      <c r="BB1351" s="3"/>
      <c r="BC1351" s="3"/>
      <c r="BD1351" s="3"/>
      <c r="BE1351" s="3"/>
      <c r="BF1351" s="10" t="s">
        <v>4118</v>
      </c>
      <c r="BG1351" s="20" t="s">
        <v>4035</v>
      </c>
      <c r="BH1351" s="15" t="s">
        <v>1874</v>
      </c>
      <c r="BI1351" s="15"/>
      <c r="BJ1351" s="15" t="s">
        <v>555</v>
      </c>
      <c r="BK1351" s="15" t="str">
        <f t="shared" si="42"/>
        <v>A</v>
      </c>
      <c r="BL1351" s="15">
        <v>2021</v>
      </c>
      <c r="BM1351" s="11" t="s">
        <v>5882</v>
      </c>
      <c r="BN1351" s="28" t="s">
        <v>3340</v>
      </c>
      <c r="BO1351" s="3"/>
      <c r="BP1351" s="28"/>
      <c r="BQ1351" s="3"/>
      <c r="BR1351" s="27"/>
      <c r="BS1351" s="3"/>
      <c r="BT1351" s="27"/>
      <c r="BU1351" s="3"/>
      <c r="BV1351" s="27"/>
    </row>
    <row r="1352" spans="1:75" s="42" customFormat="1" x14ac:dyDescent="0.35">
      <c r="A1352" s="71">
        <v>1351</v>
      </c>
      <c r="B1352" s="71">
        <v>343</v>
      </c>
      <c r="C1352" s="93" t="s">
        <v>4912</v>
      </c>
      <c r="D1352" s="10" t="s">
        <v>355</v>
      </c>
      <c r="E1352" s="3" t="s">
        <v>1818</v>
      </c>
      <c r="F1352" s="80">
        <v>-22.2</v>
      </c>
      <c r="G1352" s="80">
        <v>43.232999999999997</v>
      </c>
      <c r="H1352" s="20" t="s">
        <v>3147</v>
      </c>
      <c r="I1352" s="8" t="s">
        <v>1037</v>
      </c>
      <c r="J1352" s="3" t="s">
        <v>10</v>
      </c>
      <c r="K1352" s="20" t="s">
        <v>3773</v>
      </c>
      <c r="L1352" s="8">
        <v>1755</v>
      </c>
      <c r="M1352" s="8">
        <v>20</v>
      </c>
      <c r="N1352" s="135">
        <v>251</v>
      </c>
      <c r="O1352" s="135">
        <v>387</v>
      </c>
      <c r="P1352" s="129">
        <v>319</v>
      </c>
      <c r="Q1352" s="40">
        <v>1699</v>
      </c>
      <c r="R1352" s="40">
        <v>1563</v>
      </c>
      <c r="S1352" s="40">
        <v>1631</v>
      </c>
      <c r="T1352" s="8" t="s">
        <v>1864</v>
      </c>
      <c r="U1352" s="43" t="s">
        <v>1702</v>
      </c>
      <c r="V1352" s="3"/>
      <c r="W1352" s="3"/>
      <c r="X1352" s="3"/>
      <c r="Y1352" s="3"/>
      <c r="Z1352" s="3"/>
      <c r="AA1352" s="3"/>
      <c r="AB1352" s="3"/>
      <c r="AC1352" s="3"/>
      <c r="AD1352" s="3"/>
      <c r="AE1352" s="3"/>
      <c r="AF1352" s="3"/>
      <c r="AG1352" s="3"/>
      <c r="AH1352" s="3"/>
      <c r="AI1352" s="3"/>
      <c r="AJ1352" s="3"/>
      <c r="AK1352" s="3"/>
      <c r="AL1352" s="3"/>
      <c r="AM1352" s="3"/>
      <c r="AN1352" s="3"/>
      <c r="AO1352" s="3"/>
      <c r="AP1352" s="3" t="s">
        <v>186</v>
      </c>
      <c r="AQ1352" s="3"/>
      <c r="AR1352" s="3" t="s">
        <v>186</v>
      </c>
      <c r="AS1352" s="3"/>
      <c r="AT1352" s="3"/>
      <c r="AU1352" s="3"/>
      <c r="AV1352" s="3"/>
      <c r="AW1352" s="3"/>
      <c r="AX1352" s="3"/>
      <c r="AY1352" s="3"/>
      <c r="AZ1352" s="3"/>
      <c r="BA1352" s="3"/>
      <c r="BB1352" s="3"/>
      <c r="BC1352" s="3"/>
      <c r="BD1352" s="3"/>
      <c r="BE1352" s="3"/>
      <c r="BF1352" s="10" t="s">
        <v>4118</v>
      </c>
      <c r="BG1352" s="20" t="s">
        <v>4035</v>
      </c>
      <c r="BH1352" s="15" t="s">
        <v>1874</v>
      </c>
      <c r="BI1352" s="15"/>
      <c r="BJ1352" s="15" t="s">
        <v>555</v>
      </c>
      <c r="BK1352" s="15" t="str">
        <f t="shared" si="42"/>
        <v>A</v>
      </c>
      <c r="BL1352" s="15">
        <v>2021</v>
      </c>
      <c r="BM1352" s="11" t="s">
        <v>5882</v>
      </c>
      <c r="BN1352" s="28" t="s">
        <v>3340</v>
      </c>
      <c r="BO1352" s="3"/>
      <c r="BP1352" s="28"/>
      <c r="BQ1352" s="3"/>
      <c r="BR1352" s="27"/>
      <c r="BS1352" s="3"/>
      <c r="BT1352" s="27"/>
      <c r="BU1352" s="3"/>
      <c r="BV1352" s="27"/>
    </row>
    <row r="1353" spans="1:75" s="42" customFormat="1" x14ac:dyDescent="0.35">
      <c r="A1353" s="71">
        <v>1352</v>
      </c>
      <c r="B1353" s="71">
        <v>343</v>
      </c>
      <c r="C1353" s="93" t="s">
        <v>4912</v>
      </c>
      <c r="D1353" s="10" t="s">
        <v>355</v>
      </c>
      <c r="E1353" s="3" t="s">
        <v>1818</v>
      </c>
      <c r="F1353" s="80">
        <v>-22.2</v>
      </c>
      <c r="G1353" s="80">
        <v>43.232999999999997</v>
      </c>
      <c r="H1353" s="9">
        <v>66</v>
      </c>
      <c r="I1353" s="8" t="s">
        <v>1037</v>
      </c>
      <c r="J1353" s="3" t="s">
        <v>10</v>
      </c>
      <c r="K1353" s="9" t="s">
        <v>3774</v>
      </c>
      <c r="L1353" s="8">
        <v>1515</v>
      </c>
      <c r="M1353" s="8">
        <v>20</v>
      </c>
      <c r="N1353" s="135">
        <v>546</v>
      </c>
      <c r="O1353" s="135">
        <v>641</v>
      </c>
      <c r="P1353" s="129">
        <v>593.5</v>
      </c>
      <c r="Q1353" s="40">
        <v>1404</v>
      </c>
      <c r="R1353" s="40">
        <v>1309</v>
      </c>
      <c r="S1353" s="40">
        <v>1356.5</v>
      </c>
      <c r="T1353" s="8" t="s">
        <v>1864</v>
      </c>
      <c r="U1353" s="43" t="s">
        <v>4730</v>
      </c>
      <c r="V1353" s="3"/>
      <c r="W1353" s="3"/>
      <c r="X1353" s="3"/>
      <c r="Y1353" s="3"/>
      <c r="Z1353" s="3"/>
      <c r="AA1353" s="3"/>
      <c r="AB1353" s="3"/>
      <c r="AC1353" s="3"/>
      <c r="AD1353" s="3"/>
      <c r="AE1353" s="3"/>
      <c r="AF1353" s="3"/>
      <c r="AG1353" s="3"/>
      <c r="AH1353" s="3"/>
      <c r="AI1353" s="3"/>
      <c r="AJ1353" s="3"/>
      <c r="AK1353" s="3"/>
      <c r="AL1353" s="3"/>
      <c r="AM1353" s="3"/>
      <c r="AN1353" s="3"/>
      <c r="AO1353" s="3"/>
      <c r="AP1353" s="3" t="s">
        <v>186</v>
      </c>
      <c r="AQ1353" s="3"/>
      <c r="AR1353" s="3"/>
      <c r="AS1353" s="3"/>
      <c r="AT1353" s="3"/>
      <c r="AU1353" s="3"/>
      <c r="AV1353" s="3"/>
      <c r="AW1353" s="3"/>
      <c r="AX1353" s="3"/>
      <c r="AY1353" s="3"/>
      <c r="AZ1353" s="3"/>
      <c r="BA1353" s="3"/>
      <c r="BB1353" s="3"/>
      <c r="BC1353" s="3"/>
      <c r="BD1353" s="3"/>
      <c r="BE1353" s="3"/>
      <c r="BF1353" s="10" t="s">
        <v>4118</v>
      </c>
      <c r="BG1353" s="8" t="s">
        <v>4029</v>
      </c>
      <c r="BH1353" s="15" t="s">
        <v>1874</v>
      </c>
      <c r="BI1353" s="15"/>
      <c r="BJ1353" s="15" t="s">
        <v>555</v>
      </c>
      <c r="BK1353" s="15" t="str">
        <f t="shared" si="42"/>
        <v>A</v>
      </c>
      <c r="BL1353" s="15">
        <v>2021</v>
      </c>
      <c r="BM1353" s="11" t="s">
        <v>5882</v>
      </c>
      <c r="BN1353" s="28" t="s">
        <v>3340</v>
      </c>
      <c r="BO1353" s="3"/>
      <c r="BP1353" s="28"/>
      <c r="BQ1353" s="3"/>
      <c r="BR1353" s="27"/>
      <c r="BS1353" s="3"/>
      <c r="BT1353" s="27"/>
      <c r="BU1353" s="3"/>
      <c r="BV1353" s="27"/>
    </row>
    <row r="1354" spans="1:75" s="41" customFormat="1" x14ac:dyDescent="0.35">
      <c r="A1354" s="71">
        <v>1353</v>
      </c>
      <c r="B1354" s="71">
        <v>343</v>
      </c>
      <c r="C1354" s="8" t="s">
        <v>4912</v>
      </c>
      <c r="D1354" s="10" t="s">
        <v>355</v>
      </c>
      <c r="E1354" s="3" t="s">
        <v>1818</v>
      </c>
      <c r="F1354" s="80">
        <v>-22.2</v>
      </c>
      <c r="G1354" s="80">
        <v>43.232999999999997</v>
      </c>
      <c r="H1354" s="8" t="s">
        <v>1046</v>
      </c>
      <c r="I1354" s="8" t="s">
        <v>1046</v>
      </c>
      <c r="J1354" s="3" t="s">
        <v>10</v>
      </c>
      <c r="K1354" s="8" t="s">
        <v>5021</v>
      </c>
      <c r="L1354" s="8">
        <v>725</v>
      </c>
      <c r="M1354" s="8">
        <v>20</v>
      </c>
      <c r="N1354" s="152">
        <v>1281</v>
      </c>
      <c r="O1354" s="152">
        <v>1385</v>
      </c>
      <c r="P1354" s="129">
        <v>1333</v>
      </c>
      <c r="Q1354" s="40">
        <v>669</v>
      </c>
      <c r="R1354" s="40">
        <v>565</v>
      </c>
      <c r="S1354" s="40">
        <v>617</v>
      </c>
      <c r="T1354" s="8" t="s">
        <v>1864</v>
      </c>
      <c r="U1354" s="16" t="s">
        <v>4589</v>
      </c>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10" t="s">
        <v>21</v>
      </c>
      <c r="BG1354" s="8" t="s">
        <v>4034</v>
      </c>
      <c r="BH1354" s="15" t="s">
        <v>1874</v>
      </c>
      <c r="BI1354" s="15"/>
      <c r="BJ1354" s="15" t="s">
        <v>555</v>
      </c>
      <c r="BK1354" s="15" t="str">
        <f t="shared" si="42"/>
        <v>A</v>
      </c>
      <c r="BL1354" s="15">
        <v>2021</v>
      </c>
      <c r="BM1354" s="11" t="s">
        <v>4587</v>
      </c>
      <c r="BN1354" s="27" t="s">
        <v>4588</v>
      </c>
      <c r="BO1354" s="3"/>
      <c r="BP1354" s="28"/>
      <c r="BQ1354" s="3"/>
      <c r="BR1354" s="27"/>
      <c r="BS1354" s="3"/>
      <c r="BT1354" s="27"/>
      <c r="BU1354" s="3"/>
      <c r="BV1354" s="27"/>
    </row>
    <row r="1355" spans="1:75" s="52" customFormat="1" x14ac:dyDescent="0.35">
      <c r="A1355" s="71">
        <v>1354</v>
      </c>
      <c r="B1355" s="71">
        <v>344</v>
      </c>
      <c r="C1355" s="10" t="s">
        <v>752</v>
      </c>
      <c r="D1355" s="10" t="s">
        <v>355</v>
      </c>
      <c r="E1355" s="3" t="s">
        <v>1818</v>
      </c>
      <c r="F1355" s="119">
        <v>-23.66667</v>
      </c>
      <c r="G1355" s="119">
        <v>44.566670000000002</v>
      </c>
      <c r="H1355" s="3"/>
      <c r="I1355" s="7" t="s">
        <v>753</v>
      </c>
      <c r="J1355" s="3" t="s">
        <v>10</v>
      </c>
      <c r="K1355" s="7" t="s">
        <v>754</v>
      </c>
      <c r="L1355" s="39">
        <v>2325</v>
      </c>
      <c r="M1355" s="39">
        <v>43</v>
      </c>
      <c r="N1355" s="151">
        <v>-411</v>
      </c>
      <c r="O1355" s="151">
        <v>-191</v>
      </c>
      <c r="P1355" s="129">
        <v>-301</v>
      </c>
      <c r="Q1355" s="40">
        <v>2361</v>
      </c>
      <c r="R1355" s="40">
        <v>2141</v>
      </c>
      <c r="S1355" s="40">
        <v>2251</v>
      </c>
      <c r="T1355" s="7" t="s">
        <v>1864</v>
      </c>
      <c r="U1355" s="43" t="s">
        <v>2036</v>
      </c>
      <c r="V1355" s="3"/>
      <c r="W1355" s="3"/>
      <c r="X1355" s="3"/>
      <c r="Y1355" s="3"/>
      <c r="Z1355" s="3"/>
      <c r="AA1355" s="3"/>
      <c r="AB1355" s="3"/>
      <c r="AC1355" s="3"/>
      <c r="AD1355" s="3"/>
      <c r="AE1355" s="3"/>
      <c r="AF1355" s="3"/>
      <c r="AG1355" s="3"/>
      <c r="AH1355" s="3"/>
      <c r="AI1355" s="3"/>
      <c r="AJ1355" s="3"/>
      <c r="AK1355" s="3"/>
      <c r="AL1355" s="3"/>
      <c r="AM1355" s="3"/>
      <c r="AN1355" s="3"/>
      <c r="AO1355" s="3"/>
      <c r="AP1355" s="3" t="s">
        <v>186</v>
      </c>
      <c r="AQ1355" s="3"/>
      <c r="AR1355" s="3"/>
      <c r="AS1355" s="3"/>
      <c r="AT1355" s="3"/>
      <c r="AU1355" s="3"/>
      <c r="AV1355" s="3"/>
      <c r="AW1355" s="3"/>
      <c r="AX1355" s="3"/>
      <c r="AY1355" s="3"/>
      <c r="AZ1355" s="3"/>
      <c r="BA1355" s="3"/>
      <c r="BB1355" s="3"/>
      <c r="BC1355" s="3"/>
      <c r="BD1355" s="3"/>
      <c r="BE1355" s="10"/>
      <c r="BF1355" s="10" t="s">
        <v>4118</v>
      </c>
      <c r="BG1355" s="10" t="s">
        <v>5471</v>
      </c>
      <c r="BH1355" s="15" t="s">
        <v>556</v>
      </c>
      <c r="BI1355" s="15"/>
      <c r="BJ1355" s="15" t="s">
        <v>555</v>
      </c>
      <c r="BK1355" s="15" t="str">
        <f t="shared" si="42"/>
        <v>A</v>
      </c>
      <c r="BL1355" s="17">
        <v>2004</v>
      </c>
      <c r="BM1355" s="21" t="s">
        <v>5904</v>
      </c>
      <c r="BN1355" s="30" t="s">
        <v>2731</v>
      </c>
      <c r="BO1355" s="3"/>
      <c r="BP1355" s="28"/>
      <c r="BQ1355" s="3"/>
      <c r="BR1355" s="27"/>
      <c r="BS1355" s="3"/>
      <c r="BT1355" s="27"/>
      <c r="BU1355" s="3"/>
      <c r="BV1355" s="27"/>
      <c r="BW1355" s="51"/>
    </row>
    <row r="1356" spans="1:75" s="52" customFormat="1" x14ac:dyDescent="0.35">
      <c r="A1356" s="71">
        <v>1355</v>
      </c>
      <c r="B1356" s="71">
        <v>344</v>
      </c>
      <c r="C1356" s="4" t="s">
        <v>752</v>
      </c>
      <c r="D1356" s="10" t="s">
        <v>355</v>
      </c>
      <c r="E1356" s="3" t="s">
        <v>1818</v>
      </c>
      <c r="F1356" s="119">
        <v>-23.66667</v>
      </c>
      <c r="G1356" s="119">
        <v>44.566670000000002</v>
      </c>
      <c r="H1356" s="7" t="s">
        <v>4760</v>
      </c>
      <c r="I1356" s="8" t="s">
        <v>4762</v>
      </c>
      <c r="J1356" s="3" t="s">
        <v>10</v>
      </c>
      <c r="K1356" s="8" t="s">
        <v>1326</v>
      </c>
      <c r="L1356" s="8">
        <v>1231</v>
      </c>
      <c r="M1356" s="8">
        <v>27</v>
      </c>
      <c r="N1356" s="135">
        <v>771</v>
      </c>
      <c r="O1356" s="135">
        <v>960</v>
      </c>
      <c r="P1356" s="129">
        <v>865.5</v>
      </c>
      <c r="Q1356" s="40">
        <v>1179</v>
      </c>
      <c r="R1356" s="40">
        <v>990</v>
      </c>
      <c r="S1356" s="40">
        <v>1084.5</v>
      </c>
      <c r="T1356" s="7" t="s">
        <v>1864</v>
      </c>
      <c r="U1356" s="43" t="s">
        <v>1702</v>
      </c>
      <c r="V1356" s="3"/>
      <c r="W1356" s="3"/>
      <c r="X1356" s="3"/>
      <c r="Y1356" s="3"/>
      <c r="Z1356" s="3"/>
      <c r="AA1356" s="3"/>
      <c r="AB1356" s="3"/>
      <c r="AC1356" s="3"/>
      <c r="AD1356" s="3"/>
      <c r="AE1356" s="3"/>
      <c r="AF1356" s="3"/>
      <c r="AG1356" s="3"/>
      <c r="AH1356" s="3"/>
      <c r="AI1356" s="3"/>
      <c r="AJ1356" s="3"/>
      <c r="AK1356" s="3"/>
      <c r="AL1356" s="3"/>
      <c r="AM1356" s="3"/>
      <c r="AN1356" s="3"/>
      <c r="AO1356" s="3"/>
      <c r="AP1356" s="3" t="s">
        <v>186</v>
      </c>
      <c r="AQ1356" s="3"/>
      <c r="AR1356" s="3" t="s">
        <v>186</v>
      </c>
      <c r="AS1356" s="3"/>
      <c r="AT1356" s="3"/>
      <c r="AU1356" s="3"/>
      <c r="AV1356" s="3"/>
      <c r="AW1356" s="3"/>
      <c r="AX1356" s="3"/>
      <c r="AY1356" s="3"/>
      <c r="AZ1356" s="3"/>
      <c r="BA1356" s="3"/>
      <c r="BB1356" s="3"/>
      <c r="BC1356" s="3"/>
      <c r="BD1356" s="3"/>
      <c r="BE1356" s="10"/>
      <c r="BF1356" s="10" t="s">
        <v>1804</v>
      </c>
      <c r="BG1356" s="3" t="s">
        <v>5472</v>
      </c>
      <c r="BH1356" s="15" t="s">
        <v>556</v>
      </c>
      <c r="BI1356" s="15"/>
      <c r="BJ1356" s="15" t="s">
        <v>555</v>
      </c>
      <c r="BK1356" s="15" t="str">
        <f t="shared" si="42"/>
        <v>A</v>
      </c>
      <c r="BL1356" s="15">
        <v>2018</v>
      </c>
      <c r="BM1356" s="11" t="s">
        <v>4082</v>
      </c>
      <c r="BN1356" s="34" t="s">
        <v>2002</v>
      </c>
      <c r="BO1356" s="3"/>
      <c r="BP1356" s="28"/>
      <c r="BQ1356" s="3"/>
      <c r="BR1356" s="27"/>
      <c r="BS1356" s="3"/>
      <c r="BT1356" s="27"/>
      <c r="BU1356" s="3"/>
      <c r="BV1356" s="27"/>
      <c r="BW1356" s="51"/>
    </row>
    <row r="1357" spans="1:75" s="52" customFormat="1" x14ac:dyDescent="0.35">
      <c r="A1357" s="71">
        <v>1356</v>
      </c>
      <c r="B1357" s="71">
        <v>344</v>
      </c>
      <c r="C1357" s="4" t="s">
        <v>752</v>
      </c>
      <c r="D1357" s="10" t="s">
        <v>355</v>
      </c>
      <c r="E1357" s="3" t="s">
        <v>1818</v>
      </c>
      <c r="F1357" s="119">
        <v>-23.66667</v>
      </c>
      <c r="G1357" s="119">
        <v>44.566670000000002</v>
      </c>
      <c r="H1357" s="7" t="s">
        <v>2733</v>
      </c>
      <c r="I1357" s="7" t="s">
        <v>2734</v>
      </c>
      <c r="J1357" s="3" t="s">
        <v>10</v>
      </c>
      <c r="K1357" s="8" t="s">
        <v>1327</v>
      </c>
      <c r="L1357" s="8">
        <v>1150</v>
      </c>
      <c r="M1357" s="8">
        <v>28</v>
      </c>
      <c r="N1357" s="135">
        <v>889</v>
      </c>
      <c r="O1357" s="135">
        <v>994</v>
      </c>
      <c r="P1357" s="129">
        <v>941.5</v>
      </c>
      <c r="Q1357" s="40">
        <v>1061</v>
      </c>
      <c r="R1357" s="40">
        <v>956</v>
      </c>
      <c r="S1357" s="40">
        <v>1008.5</v>
      </c>
      <c r="T1357" s="7" t="s">
        <v>1864</v>
      </c>
      <c r="U1357" s="19" t="s">
        <v>765</v>
      </c>
      <c r="V1357" s="3"/>
      <c r="W1357" s="3"/>
      <c r="X1357" s="3"/>
      <c r="Y1357" s="3"/>
      <c r="Z1357" s="3"/>
      <c r="AA1357" s="3"/>
      <c r="AB1357" s="3"/>
      <c r="AC1357" s="3"/>
      <c r="AD1357" s="3"/>
      <c r="AE1357" s="3"/>
      <c r="AF1357" s="3"/>
      <c r="AG1357" s="3"/>
      <c r="AH1357" s="3"/>
      <c r="AI1357" s="3"/>
      <c r="AJ1357" s="3"/>
      <c r="AK1357" s="3"/>
      <c r="AL1357" s="3"/>
      <c r="AM1357" s="3"/>
      <c r="AN1357" s="3"/>
      <c r="AO1357" s="3"/>
      <c r="AP1357" s="3" t="s">
        <v>186</v>
      </c>
      <c r="AQ1357" s="3"/>
      <c r="AR1357" s="3"/>
      <c r="AS1357" s="3"/>
      <c r="AT1357" s="3"/>
      <c r="AU1357" s="3"/>
      <c r="AV1357" s="3"/>
      <c r="AW1357" s="3"/>
      <c r="AX1357" s="3"/>
      <c r="AY1357" s="3"/>
      <c r="AZ1357" s="3"/>
      <c r="BA1357" s="3"/>
      <c r="BB1357" s="3"/>
      <c r="BC1357" s="3"/>
      <c r="BD1357" s="3"/>
      <c r="BE1357" s="10"/>
      <c r="BF1357" s="10" t="s">
        <v>1804</v>
      </c>
      <c r="BG1357" s="3" t="s">
        <v>5473</v>
      </c>
      <c r="BH1357" s="15" t="s">
        <v>556</v>
      </c>
      <c r="BI1357" s="15"/>
      <c r="BJ1357" s="15" t="s">
        <v>555</v>
      </c>
      <c r="BK1357" s="15" t="str">
        <f t="shared" si="42"/>
        <v>A</v>
      </c>
      <c r="BL1357" s="15">
        <v>2018</v>
      </c>
      <c r="BM1357" s="11" t="s">
        <v>4083</v>
      </c>
      <c r="BN1357" s="30" t="s">
        <v>2087</v>
      </c>
      <c r="BO1357" s="4"/>
      <c r="BP1357" s="27"/>
      <c r="BQ1357" s="3"/>
      <c r="BR1357" s="27"/>
      <c r="BS1357" s="3"/>
      <c r="BT1357" s="27"/>
      <c r="BU1357" s="3"/>
      <c r="BV1357" s="27"/>
      <c r="BW1357" s="51"/>
    </row>
    <row r="1358" spans="1:75" s="52" customFormat="1" x14ac:dyDescent="0.35">
      <c r="A1358" s="71">
        <v>1357</v>
      </c>
      <c r="B1358" s="71">
        <v>344</v>
      </c>
      <c r="C1358" s="4" t="s">
        <v>752</v>
      </c>
      <c r="D1358" s="10" t="s">
        <v>355</v>
      </c>
      <c r="E1358" s="3" t="s">
        <v>1818</v>
      </c>
      <c r="F1358" s="119">
        <v>-23.66667</v>
      </c>
      <c r="G1358" s="119">
        <v>44.566670000000002</v>
      </c>
      <c r="H1358" s="7" t="s">
        <v>2735</v>
      </c>
      <c r="I1358" s="7" t="s">
        <v>2736</v>
      </c>
      <c r="J1358" s="3" t="s">
        <v>10</v>
      </c>
      <c r="K1358" s="8" t="s">
        <v>1328</v>
      </c>
      <c r="L1358" s="8">
        <v>1142</v>
      </c>
      <c r="M1358" s="8">
        <v>27</v>
      </c>
      <c r="N1358" s="135">
        <v>891</v>
      </c>
      <c r="O1358" s="135">
        <v>1016</v>
      </c>
      <c r="P1358" s="129">
        <v>953.5</v>
      </c>
      <c r="Q1358" s="40">
        <v>1059</v>
      </c>
      <c r="R1358" s="40">
        <v>934</v>
      </c>
      <c r="S1358" s="40">
        <v>996.5</v>
      </c>
      <c r="T1358" s="7" t="s">
        <v>1864</v>
      </c>
      <c r="U1358" s="19" t="s">
        <v>765</v>
      </c>
      <c r="V1358" s="3"/>
      <c r="W1358" s="3"/>
      <c r="X1358" s="3"/>
      <c r="Y1358" s="3"/>
      <c r="Z1358" s="3"/>
      <c r="AA1358" s="3"/>
      <c r="AB1358" s="3"/>
      <c r="AC1358" s="3"/>
      <c r="AD1358" s="3"/>
      <c r="AE1358" s="3"/>
      <c r="AF1358" s="3"/>
      <c r="AG1358" s="3"/>
      <c r="AH1358" s="3"/>
      <c r="AI1358" s="3"/>
      <c r="AJ1358" s="3"/>
      <c r="AK1358" s="3"/>
      <c r="AL1358" s="3"/>
      <c r="AM1358" s="3"/>
      <c r="AN1358" s="3"/>
      <c r="AO1358" s="3"/>
      <c r="AP1358" s="3" t="s">
        <v>186</v>
      </c>
      <c r="AQ1358" s="3"/>
      <c r="AR1358" s="3"/>
      <c r="AS1358" s="3"/>
      <c r="AT1358" s="3"/>
      <c r="AU1358" s="3"/>
      <c r="AV1358" s="3"/>
      <c r="AW1358" s="3"/>
      <c r="AX1358" s="3"/>
      <c r="AY1358" s="3"/>
      <c r="AZ1358" s="3"/>
      <c r="BA1358" s="3"/>
      <c r="BB1358" s="3"/>
      <c r="BC1358" s="3"/>
      <c r="BD1358" s="3"/>
      <c r="BE1358" s="10"/>
      <c r="BF1358" s="10" t="s">
        <v>1804</v>
      </c>
      <c r="BG1358" s="3" t="s">
        <v>5474</v>
      </c>
      <c r="BH1358" s="15" t="s">
        <v>556</v>
      </c>
      <c r="BI1358" s="15"/>
      <c r="BJ1358" s="15" t="s">
        <v>555</v>
      </c>
      <c r="BK1358" s="15" t="str">
        <f t="shared" si="42"/>
        <v>A</v>
      </c>
      <c r="BL1358" s="15">
        <v>2018</v>
      </c>
      <c r="BM1358" s="11" t="s">
        <v>4084</v>
      </c>
      <c r="BN1358" s="30" t="s">
        <v>2087</v>
      </c>
      <c r="BO1358" s="4"/>
      <c r="BP1358" s="27"/>
      <c r="BQ1358" s="3"/>
      <c r="BR1358" s="27"/>
      <c r="BS1358" s="3"/>
      <c r="BT1358" s="27"/>
      <c r="BU1358" s="3"/>
      <c r="BV1358" s="27"/>
      <c r="BW1358" s="51"/>
    </row>
    <row r="1359" spans="1:75" s="52" customFormat="1" x14ac:dyDescent="0.35">
      <c r="A1359" s="71">
        <v>1358</v>
      </c>
      <c r="B1359" s="71">
        <v>344</v>
      </c>
      <c r="C1359" s="4" t="s">
        <v>752</v>
      </c>
      <c r="D1359" s="10" t="s">
        <v>355</v>
      </c>
      <c r="E1359" s="3" t="s">
        <v>1818</v>
      </c>
      <c r="F1359" s="119">
        <v>-23.66667</v>
      </c>
      <c r="G1359" s="119">
        <v>44.566670000000002</v>
      </c>
      <c r="H1359" s="7" t="s">
        <v>4009</v>
      </c>
      <c r="I1359" s="7" t="s">
        <v>2737</v>
      </c>
      <c r="J1359" s="3" t="s">
        <v>10</v>
      </c>
      <c r="K1359" s="8" t="s">
        <v>1329</v>
      </c>
      <c r="L1359" s="8">
        <v>1193</v>
      </c>
      <c r="M1359" s="8">
        <v>27</v>
      </c>
      <c r="N1359" s="135">
        <v>773</v>
      </c>
      <c r="O1359" s="135">
        <v>989</v>
      </c>
      <c r="P1359" s="129">
        <v>881</v>
      </c>
      <c r="Q1359" s="40">
        <v>1177</v>
      </c>
      <c r="R1359" s="40">
        <v>961</v>
      </c>
      <c r="S1359" s="40">
        <v>1069</v>
      </c>
      <c r="T1359" s="7" t="s">
        <v>1864</v>
      </c>
      <c r="U1359" s="19" t="s">
        <v>765</v>
      </c>
      <c r="V1359" s="3"/>
      <c r="W1359" s="3"/>
      <c r="X1359" s="3"/>
      <c r="Y1359" s="3"/>
      <c r="Z1359" s="3"/>
      <c r="AA1359" s="3"/>
      <c r="AB1359" s="3"/>
      <c r="AC1359" s="3"/>
      <c r="AD1359" s="3"/>
      <c r="AE1359" s="3"/>
      <c r="AF1359" s="3"/>
      <c r="AG1359" s="3"/>
      <c r="AH1359" s="3"/>
      <c r="AI1359" s="3"/>
      <c r="AJ1359" s="3"/>
      <c r="AK1359" s="3"/>
      <c r="AL1359" s="3"/>
      <c r="AM1359" s="3"/>
      <c r="AN1359" s="3"/>
      <c r="AO1359" s="3"/>
      <c r="AP1359" s="3" t="s">
        <v>186</v>
      </c>
      <c r="AQ1359" s="3"/>
      <c r="AR1359" s="3"/>
      <c r="AS1359" s="3"/>
      <c r="AT1359" s="3"/>
      <c r="AU1359" s="3"/>
      <c r="AV1359" s="3"/>
      <c r="AW1359" s="3"/>
      <c r="AX1359" s="3"/>
      <c r="AY1359" s="3"/>
      <c r="AZ1359" s="3"/>
      <c r="BA1359" s="3"/>
      <c r="BB1359" s="3"/>
      <c r="BC1359" s="3"/>
      <c r="BD1359" s="3"/>
      <c r="BE1359" s="10"/>
      <c r="BF1359" s="10" t="s">
        <v>1804</v>
      </c>
      <c r="BG1359" s="3" t="s">
        <v>5474</v>
      </c>
      <c r="BH1359" s="15" t="s">
        <v>556</v>
      </c>
      <c r="BI1359" s="15"/>
      <c r="BJ1359" s="15" t="s">
        <v>555</v>
      </c>
      <c r="BK1359" s="15" t="str">
        <f t="shared" si="42"/>
        <v>A</v>
      </c>
      <c r="BL1359" s="15">
        <v>2018</v>
      </c>
      <c r="BM1359" s="11" t="s">
        <v>5905</v>
      </c>
      <c r="BN1359" s="30" t="s">
        <v>2087</v>
      </c>
      <c r="BO1359" s="4"/>
      <c r="BP1359" s="27"/>
      <c r="BQ1359" s="3"/>
      <c r="BR1359" s="27"/>
      <c r="BS1359" s="3"/>
      <c r="BT1359" s="27"/>
      <c r="BU1359" s="3"/>
      <c r="BV1359" s="27"/>
      <c r="BW1359" s="51"/>
    </row>
    <row r="1360" spans="1:75" s="52" customFormat="1" x14ac:dyDescent="0.35">
      <c r="A1360" s="71">
        <v>1359</v>
      </c>
      <c r="B1360" s="71">
        <v>344</v>
      </c>
      <c r="C1360" s="4" t="s">
        <v>752</v>
      </c>
      <c r="D1360" s="10" t="s">
        <v>355</v>
      </c>
      <c r="E1360" s="3" t="s">
        <v>1818</v>
      </c>
      <c r="F1360" s="119">
        <v>-23.66667</v>
      </c>
      <c r="G1360" s="119">
        <v>44.566670000000002</v>
      </c>
      <c r="H1360" s="7" t="s">
        <v>3155</v>
      </c>
      <c r="I1360" s="7" t="s">
        <v>2463</v>
      </c>
      <c r="J1360" s="3" t="s">
        <v>10</v>
      </c>
      <c r="K1360" s="8" t="s">
        <v>1330</v>
      </c>
      <c r="L1360" s="8">
        <v>1175</v>
      </c>
      <c r="M1360" s="8">
        <v>26</v>
      </c>
      <c r="N1360" s="135">
        <v>881</v>
      </c>
      <c r="O1360" s="135">
        <v>992</v>
      </c>
      <c r="P1360" s="129">
        <v>936.5</v>
      </c>
      <c r="Q1360" s="40">
        <v>1069</v>
      </c>
      <c r="R1360" s="40">
        <v>958</v>
      </c>
      <c r="S1360" s="40">
        <v>1013.5</v>
      </c>
      <c r="T1360" s="7" t="s">
        <v>1864</v>
      </c>
      <c r="U1360" s="19" t="s">
        <v>765</v>
      </c>
      <c r="V1360" s="3"/>
      <c r="W1360" s="3"/>
      <c r="X1360" s="3"/>
      <c r="Y1360" s="3"/>
      <c r="Z1360" s="3"/>
      <c r="AA1360" s="3"/>
      <c r="AB1360" s="3"/>
      <c r="AC1360" s="3"/>
      <c r="AD1360" s="3"/>
      <c r="AE1360" s="3"/>
      <c r="AF1360" s="3"/>
      <c r="AG1360" s="3"/>
      <c r="AH1360" s="3"/>
      <c r="AI1360" s="3"/>
      <c r="AJ1360" s="3"/>
      <c r="AK1360" s="3"/>
      <c r="AL1360" s="3"/>
      <c r="AM1360" s="3"/>
      <c r="AN1360" s="3"/>
      <c r="AO1360" s="3"/>
      <c r="AP1360" s="3" t="s">
        <v>186</v>
      </c>
      <c r="AQ1360" s="3"/>
      <c r="AR1360" s="3"/>
      <c r="AS1360" s="3"/>
      <c r="AT1360" s="3"/>
      <c r="AU1360" s="3"/>
      <c r="AV1360" s="3"/>
      <c r="AW1360" s="3"/>
      <c r="AX1360" s="3"/>
      <c r="AY1360" s="3"/>
      <c r="AZ1360" s="3"/>
      <c r="BA1360" s="3"/>
      <c r="BB1360" s="3"/>
      <c r="BC1360" s="3"/>
      <c r="BD1360" s="3"/>
      <c r="BE1360" s="10"/>
      <c r="BF1360" s="10" t="s">
        <v>1804</v>
      </c>
      <c r="BG1360" s="3" t="s">
        <v>5475</v>
      </c>
      <c r="BH1360" s="15" t="s">
        <v>556</v>
      </c>
      <c r="BI1360" s="15"/>
      <c r="BJ1360" s="15" t="s">
        <v>555</v>
      </c>
      <c r="BK1360" s="15" t="str">
        <f t="shared" si="42"/>
        <v>A</v>
      </c>
      <c r="BL1360" s="15">
        <v>2018</v>
      </c>
      <c r="BM1360" s="11" t="s">
        <v>5906</v>
      </c>
      <c r="BN1360" s="30" t="s">
        <v>2087</v>
      </c>
      <c r="BO1360" s="4"/>
      <c r="BP1360" s="27"/>
      <c r="BQ1360" s="3"/>
      <c r="BR1360" s="27"/>
      <c r="BS1360" s="3"/>
      <c r="BT1360" s="27"/>
      <c r="BU1360" s="3"/>
      <c r="BV1360" s="27"/>
      <c r="BW1360" s="51"/>
    </row>
    <row r="1361" spans="1:74" s="42" customFormat="1" x14ac:dyDescent="0.35">
      <c r="A1361" s="71">
        <v>1360</v>
      </c>
      <c r="B1361" s="71">
        <v>344</v>
      </c>
      <c r="C1361" s="4" t="s">
        <v>752</v>
      </c>
      <c r="D1361" s="10" t="s">
        <v>355</v>
      </c>
      <c r="E1361" s="3" t="s">
        <v>1818</v>
      </c>
      <c r="F1361" s="119">
        <v>-23.66667</v>
      </c>
      <c r="G1361" s="119">
        <v>44.566670000000002</v>
      </c>
      <c r="H1361" s="8"/>
      <c r="I1361" s="7" t="s">
        <v>753</v>
      </c>
      <c r="J1361" s="3" t="s">
        <v>10</v>
      </c>
      <c r="K1361" s="12" t="s">
        <v>4592</v>
      </c>
      <c r="L1361" s="8">
        <v>2713</v>
      </c>
      <c r="M1361" s="8">
        <v>44</v>
      </c>
      <c r="N1361" s="135">
        <v>-929</v>
      </c>
      <c r="O1361" s="135">
        <v>-777</v>
      </c>
      <c r="P1361" s="129">
        <v>-853</v>
      </c>
      <c r="Q1361" s="40">
        <v>2879</v>
      </c>
      <c r="R1361" s="40">
        <v>2727</v>
      </c>
      <c r="S1361" s="40">
        <v>2803</v>
      </c>
      <c r="T1361" s="8" t="s">
        <v>1864</v>
      </c>
      <c r="U1361" s="100" t="s">
        <v>4552</v>
      </c>
      <c r="V1361" s="3"/>
      <c r="W1361" s="3"/>
      <c r="X1361" s="3"/>
      <c r="Y1361" s="3"/>
      <c r="Z1361" s="3"/>
      <c r="AA1361" s="3"/>
      <c r="AB1361" s="3"/>
      <c r="AC1361" s="3"/>
      <c r="AD1361" s="3"/>
      <c r="AE1361" s="3"/>
      <c r="AF1361" s="3"/>
      <c r="AG1361" s="3"/>
      <c r="AH1361" s="3"/>
      <c r="AI1361" s="3"/>
      <c r="AJ1361" s="3"/>
      <c r="AK1361" s="3"/>
      <c r="AL1361" s="3"/>
      <c r="AM1361" s="3"/>
      <c r="AN1361" s="3"/>
      <c r="AO1361" s="3"/>
      <c r="AP1361" s="3" t="s">
        <v>186</v>
      </c>
      <c r="AQ1361" s="3"/>
      <c r="AR1361" s="3"/>
      <c r="AS1361" s="3"/>
      <c r="AT1361" s="3"/>
      <c r="AU1361" s="3"/>
      <c r="AV1361" s="3"/>
      <c r="AW1361" s="3"/>
      <c r="AX1361" s="3"/>
      <c r="AY1361" s="3"/>
      <c r="AZ1361" s="3"/>
      <c r="BA1361" s="3"/>
      <c r="BB1361" s="3"/>
      <c r="BC1361" s="3"/>
      <c r="BD1361" s="3"/>
      <c r="BE1361" s="3"/>
      <c r="BF1361" s="3" t="s">
        <v>4118</v>
      </c>
      <c r="BG1361" s="3" t="s">
        <v>4172</v>
      </c>
      <c r="BH1361" s="15" t="s">
        <v>556</v>
      </c>
      <c r="BI1361" s="15"/>
      <c r="BJ1361" s="15" t="s">
        <v>555</v>
      </c>
      <c r="BK1361" s="15" t="str">
        <f t="shared" si="42"/>
        <v>A</v>
      </c>
      <c r="BL1361" s="15">
        <v>2004</v>
      </c>
      <c r="BM1361" s="21" t="s">
        <v>5904</v>
      </c>
      <c r="BN1361" s="28" t="s">
        <v>2731</v>
      </c>
      <c r="BO1361" s="3"/>
      <c r="BP1361" s="28"/>
      <c r="BQ1361" s="3"/>
      <c r="BR1361" s="27"/>
      <c r="BS1361" s="3"/>
      <c r="BT1361" s="27"/>
      <c r="BU1361" s="3"/>
      <c r="BV1361" s="27"/>
    </row>
    <row r="1362" spans="1:74" s="42" customFormat="1" x14ac:dyDescent="0.35">
      <c r="A1362" s="71">
        <v>1361</v>
      </c>
      <c r="B1362" s="71">
        <v>344</v>
      </c>
      <c r="C1362" s="4" t="s">
        <v>752</v>
      </c>
      <c r="D1362" s="10" t="s">
        <v>355</v>
      </c>
      <c r="E1362" s="3" t="s">
        <v>1818</v>
      </c>
      <c r="F1362" s="119">
        <v>-23.66667</v>
      </c>
      <c r="G1362" s="119">
        <v>44.566670000000002</v>
      </c>
      <c r="H1362" s="8" t="s">
        <v>3321</v>
      </c>
      <c r="I1362" s="7" t="s">
        <v>2879</v>
      </c>
      <c r="J1362" s="3" t="s">
        <v>10</v>
      </c>
      <c r="K1362" s="8" t="s">
        <v>2878</v>
      </c>
      <c r="L1362" s="8">
        <v>2290</v>
      </c>
      <c r="M1362" s="8">
        <v>90</v>
      </c>
      <c r="N1362" s="135">
        <v>-723</v>
      </c>
      <c r="O1362" s="135">
        <v>-59</v>
      </c>
      <c r="P1362" s="129">
        <v>-391</v>
      </c>
      <c r="Q1362" s="40">
        <v>2673</v>
      </c>
      <c r="R1362" s="40">
        <v>2009</v>
      </c>
      <c r="S1362" s="40">
        <v>2341</v>
      </c>
      <c r="T1362" s="8" t="s">
        <v>1864</v>
      </c>
      <c r="U1362" s="43" t="s">
        <v>3355</v>
      </c>
      <c r="V1362" s="3"/>
      <c r="W1362" s="3"/>
      <c r="X1362" s="3"/>
      <c r="Y1362" s="3"/>
      <c r="Z1362" s="3"/>
      <c r="AA1362" s="3"/>
      <c r="AB1362" s="3"/>
      <c r="AC1362" s="3"/>
      <c r="AD1362" s="3"/>
      <c r="AE1362" s="3"/>
      <c r="AF1362" s="3"/>
      <c r="AG1362" s="3"/>
      <c r="AH1362" s="3"/>
      <c r="AI1362" s="3"/>
      <c r="AJ1362" s="3"/>
      <c r="AK1362" s="3"/>
      <c r="AL1362" s="3"/>
      <c r="AM1362" s="3"/>
      <c r="AN1362" s="3"/>
      <c r="AO1362" s="3"/>
      <c r="AP1362" s="3" t="s">
        <v>186</v>
      </c>
      <c r="AQ1362" s="3"/>
      <c r="AR1362" s="3"/>
      <c r="AS1362" s="3"/>
      <c r="AT1362" s="3"/>
      <c r="AU1362" s="3"/>
      <c r="AV1362" s="3"/>
      <c r="AW1362" s="3"/>
      <c r="AX1362" s="3"/>
      <c r="AY1362" s="3"/>
      <c r="AZ1362" s="3"/>
      <c r="BA1362" s="3"/>
      <c r="BB1362" s="3"/>
      <c r="BC1362" s="3"/>
      <c r="BD1362" s="3"/>
      <c r="BE1362" s="3"/>
      <c r="BF1362" s="3" t="s">
        <v>4118</v>
      </c>
      <c r="BG1362" s="3" t="s">
        <v>3320</v>
      </c>
      <c r="BH1362" s="15" t="s">
        <v>556</v>
      </c>
      <c r="BI1362" s="15"/>
      <c r="BJ1362" s="15" t="s">
        <v>555</v>
      </c>
      <c r="BK1362" s="15" t="str">
        <f t="shared" si="42"/>
        <v>B</v>
      </c>
      <c r="BL1362" s="15">
        <v>1972</v>
      </c>
      <c r="BM1362" s="11" t="s">
        <v>5899</v>
      </c>
      <c r="BN1362" s="29" t="s">
        <v>3319</v>
      </c>
      <c r="BO1362" s="21" t="s">
        <v>4839</v>
      </c>
      <c r="BP1362" s="28" t="s">
        <v>3316</v>
      </c>
      <c r="BQ1362" s="3"/>
      <c r="BR1362" s="27"/>
      <c r="BS1362" s="3"/>
      <c r="BT1362" s="27"/>
      <c r="BU1362" s="3"/>
      <c r="BV1362" s="27"/>
    </row>
    <row r="1363" spans="1:74" s="42" customFormat="1" x14ac:dyDescent="0.35">
      <c r="A1363" s="71">
        <v>1362</v>
      </c>
      <c r="B1363" s="71">
        <v>344</v>
      </c>
      <c r="C1363" s="93" t="s">
        <v>752</v>
      </c>
      <c r="D1363" s="10" t="s">
        <v>355</v>
      </c>
      <c r="E1363" s="3" t="s">
        <v>1818</v>
      </c>
      <c r="F1363" s="119">
        <v>-23.66667</v>
      </c>
      <c r="G1363" s="119">
        <v>44.566670000000002</v>
      </c>
      <c r="H1363" s="9" t="s">
        <v>3110</v>
      </c>
      <c r="I1363" s="8" t="s">
        <v>1037</v>
      </c>
      <c r="J1363" s="3" t="s">
        <v>10</v>
      </c>
      <c r="K1363" s="9" t="s">
        <v>3775</v>
      </c>
      <c r="L1363" s="8">
        <v>1540</v>
      </c>
      <c r="M1363" s="8">
        <v>45</v>
      </c>
      <c r="N1363" s="135">
        <v>437</v>
      </c>
      <c r="O1363" s="135">
        <v>645</v>
      </c>
      <c r="P1363" s="129">
        <v>541</v>
      </c>
      <c r="Q1363" s="40">
        <v>1513</v>
      </c>
      <c r="R1363" s="40">
        <v>1305</v>
      </c>
      <c r="S1363" s="40">
        <v>1409</v>
      </c>
      <c r="T1363" s="8" t="s">
        <v>3356</v>
      </c>
      <c r="U1363" s="43" t="s">
        <v>4730</v>
      </c>
      <c r="V1363" s="3"/>
      <c r="W1363" s="3"/>
      <c r="X1363" s="3"/>
      <c r="Y1363" s="3"/>
      <c r="Z1363" s="3"/>
      <c r="AA1363" s="3"/>
      <c r="AB1363" s="3"/>
      <c r="AC1363" s="3"/>
      <c r="AD1363" s="3"/>
      <c r="AE1363" s="3"/>
      <c r="AF1363" s="3"/>
      <c r="AG1363" s="3"/>
      <c r="AH1363" s="3"/>
      <c r="AI1363" s="3"/>
      <c r="AJ1363" s="3"/>
      <c r="AK1363" s="3"/>
      <c r="AL1363" s="3"/>
      <c r="AM1363" s="3"/>
      <c r="AN1363" s="3"/>
      <c r="AO1363" s="3"/>
      <c r="AP1363" s="3" t="s">
        <v>186</v>
      </c>
      <c r="AQ1363" s="3"/>
      <c r="AR1363" s="3"/>
      <c r="AS1363" s="3"/>
      <c r="AT1363" s="3"/>
      <c r="AU1363" s="3"/>
      <c r="AV1363" s="3"/>
      <c r="AW1363" s="3"/>
      <c r="AX1363" s="3"/>
      <c r="AY1363" s="3"/>
      <c r="AZ1363" s="3"/>
      <c r="BA1363" s="3"/>
      <c r="BB1363" s="3"/>
      <c r="BC1363" s="3"/>
      <c r="BD1363" s="3"/>
      <c r="BE1363" s="3"/>
      <c r="BF1363" s="3" t="s">
        <v>4118</v>
      </c>
      <c r="BG1363" s="8" t="s">
        <v>4020</v>
      </c>
      <c r="BH1363" s="15" t="s">
        <v>1874</v>
      </c>
      <c r="BI1363" s="15"/>
      <c r="BJ1363" s="15" t="s">
        <v>555</v>
      </c>
      <c r="BK1363" s="15" t="str">
        <f t="shared" si="42"/>
        <v>A</v>
      </c>
      <c r="BL1363" s="15">
        <v>2010</v>
      </c>
      <c r="BM1363" s="21" t="s">
        <v>5855</v>
      </c>
      <c r="BN1363" s="28" t="s">
        <v>3334</v>
      </c>
      <c r="BO1363" s="11" t="s">
        <v>4078</v>
      </c>
      <c r="BP1363" s="28" t="s">
        <v>3340</v>
      </c>
      <c r="BQ1363" s="3"/>
      <c r="BR1363" s="27"/>
      <c r="BS1363" s="3"/>
      <c r="BT1363" s="27"/>
      <c r="BU1363" s="3"/>
      <c r="BV1363" s="27"/>
    </row>
    <row r="1364" spans="1:74" s="42" customFormat="1" x14ac:dyDescent="0.35">
      <c r="A1364" s="71">
        <v>1363</v>
      </c>
      <c r="B1364" s="71">
        <v>344</v>
      </c>
      <c r="C1364" s="93" t="s">
        <v>752</v>
      </c>
      <c r="D1364" s="10" t="s">
        <v>355</v>
      </c>
      <c r="E1364" s="3" t="s">
        <v>1818</v>
      </c>
      <c r="F1364" s="119">
        <v>-23.66667</v>
      </c>
      <c r="G1364" s="119">
        <v>44.566670000000002</v>
      </c>
      <c r="H1364" s="9" t="s">
        <v>3110</v>
      </c>
      <c r="I1364" s="8" t="s">
        <v>1037</v>
      </c>
      <c r="J1364" s="3" t="s">
        <v>10</v>
      </c>
      <c r="K1364" s="9" t="s">
        <v>3776</v>
      </c>
      <c r="L1364" s="8">
        <v>2535</v>
      </c>
      <c r="M1364" s="8">
        <v>30</v>
      </c>
      <c r="N1364" s="135">
        <v>-783</v>
      </c>
      <c r="O1364" s="135">
        <v>-426</v>
      </c>
      <c r="P1364" s="129">
        <v>-604.5</v>
      </c>
      <c r="Q1364" s="40">
        <v>2733</v>
      </c>
      <c r="R1364" s="40">
        <v>2376</v>
      </c>
      <c r="S1364" s="40">
        <v>2554.5</v>
      </c>
      <c r="T1364" s="8" t="s">
        <v>3356</v>
      </c>
      <c r="U1364" s="43" t="s">
        <v>4730</v>
      </c>
      <c r="V1364" s="3"/>
      <c r="W1364" s="3"/>
      <c r="X1364" s="3"/>
      <c r="Y1364" s="3"/>
      <c r="Z1364" s="3"/>
      <c r="AA1364" s="3"/>
      <c r="AB1364" s="3"/>
      <c r="AC1364" s="3"/>
      <c r="AD1364" s="3"/>
      <c r="AE1364" s="3"/>
      <c r="AF1364" s="3"/>
      <c r="AG1364" s="3"/>
      <c r="AH1364" s="3"/>
      <c r="AI1364" s="3"/>
      <c r="AJ1364" s="3"/>
      <c r="AK1364" s="3"/>
      <c r="AL1364" s="3"/>
      <c r="AM1364" s="3"/>
      <c r="AN1364" s="3"/>
      <c r="AO1364" s="3"/>
      <c r="AP1364" s="3" t="s">
        <v>186</v>
      </c>
      <c r="AQ1364" s="3"/>
      <c r="AR1364" s="3"/>
      <c r="AS1364" s="3"/>
      <c r="AT1364" s="3"/>
      <c r="AU1364" s="3"/>
      <c r="AV1364" s="3"/>
      <c r="AW1364" s="3"/>
      <c r="AX1364" s="3"/>
      <c r="AY1364" s="3"/>
      <c r="AZ1364" s="3"/>
      <c r="BA1364" s="3"/>
      <c r="BB1364" s="3"/>
      <c r="BC1364" s="3"/>
      <c r="BD1364" s="3"/>
      <c r="BE1364" s="3"/>
      <c r="BF1364" s="3" t="s">
        <v>4118</v>
      </c>
      <c r="BG1364" s="8" t="s">
        <v>4020</v>
      </c>
      <c r="BH1364" s="15" t="s">
        <v>1874</v>
      </c>
      <c r="BI1364" s="15"/>
      <c r="BJ1364" s="15" t="s">
        <v>555</v>
      </c>
      <c r="BK1364" s="15" t="str">
        <f t="shared" si="42"/>
        <v>A</v>
      </c>
      <c r="BL1364" s="15">
        <v>2010</v>
      </c>
      <c r="BM1364" s="21" t="s">
        <v>5856</v>
      </c>
      <c r="BN1364" s="28" t="s">
        <v>3334</v>
      </c>
      <c r="BO1364" s="11" t="s">
        <v>5860</v>
      </c>
      <c r="BP1364" s="28" t="s">
        <v>3340</v>
      </c>
      <c r="BQ1364" s="3"/>
      <c r="BR1364" s="27"/>
      <c r="BS1364" s="3"/>
      <c r="BT1364" s="27"/>
      <c r="BU1364" s="3"/>
      <c r="BV1364" s="27"/>
    </row>
    <row r="1365" spans="1:74" s="42" customFormat="1" x14ac:dyDescent="0.35">
      <c r="A1365" s="71">
        <v>1364</v>
      </c>
      <c r="B1365" s="71">
        <v>344</v>
      </c>
      <c r="C1365" s="93" t="s">
        <v>752</v>
      </c>
      <c r="D1365" s="10" t="s">
        <v>355</v>
      </c>
      <c r="E1365" s="3" t="s">
        <v>1818</v>
      </c>
      <c r="F1365" s="119">
        <v>-23.66667</v>
      </c>
      <c r="G1365" s="119">
        <v>44.566670000000002</v>
      </c>
      <c r="H1365" s="9" t="s">
        <v>3110</v>
      </c>
      <c r="I1365" s="8" t="s">
        <v>1037</v>
      </c>
      <c r="J1365" s="3" t="s">
        <v>10</v>
      </c>
      <c r="K1365" s="9" t="s">
        <v>3777</v>
      </c>
      <c r="L1365" s="8">
        <v>2605</v>
      </c>
      <c r="M1365" s="8">
        <v>30</v>
      </c>
      <c r="N1365" s="135">
        <v>-811</v>
      </c>
      <c r="O1365" s="135">
        <v>-546</v>
      </c>
      <c r="P1365" s="129">
        <v>-678.5</v>
      </c>
      <c r="Q1365" s="40">
        <v>2761</v>
      </c>
      <c r="R1365" s="40">
        <v>2496</v>
      </c>
      <c r="S1365" s="40">
        <v>2628.5</v>
      </c>
      <c r="T1365" s="8" t="s">
        <v>3356</v>
      </c>
      <c r="U1365" s="43" t="s">
        <v>4730</v>
      </c>
      <c r="V1365" s="3"/>
      <c r="W1365" s="3"/>
      <c r="X1365" s="3"/>
      <c r="Y1365" s="3"/>
      <c r="Z1365" s="3"/>
      <c r="AA1365" s="3"/>
      <c r="AB1365" s="3"/>
      <c r="AC1365" s="3"/>
      <c r="AD1365" s="3"/>
      <c r="AE1365" s="3"/>
      <c r="AF1365" s="3"/>
      <c r="AG1365" s="3"/>
      <c r="AH1365" s="3"/>
      <c r="AI1365" s="3"/>
      <c r="AJ1365" s="3"/>
      <c r="AK1365" s="3"/>
      <c r="AL1365" s="3"/>
      <c r="AM1365" s="3"/>
      <c r="AN1365" s="3"/>
      <c r="AO1365" s="3"/>
      <c r="AP1365" s="3" t="s">
        <v>186</v>
      </c>
      <c r="AQ1365" s="3"/>
      <c r="AR1365" s="3"/>
      <c r="AS1365" s="3"/>
      <c r="AT1365" s="3"/>
      <c r="AU1365" s="3"/>
      <c r="AV1365" s="3"/>
      <c r="AW1365" s="3"/>
      <c r="AX1365" s="3"/>
      <c r="AY1365" s="3"/>
      <c r="AZ1365" s="3"/>
      <c r="BA1365" s="3"/>
      <c r="BB1365" s="3"/>
      <c r="BC1365" s="3"/>
      <c r="BD1365" s="3"/>
      <c r="BE1365" s="3"/>
      <c r="BF1365" s="3" t="s">
        <v>4118</v>
      </c>
      <c r="BG1365" s="8" t="s">
        <v>4020</v>
      </c>
      <c r="BH1365" s="15" t="s">
        <v>1874</v>
      </c>
      <c r="BI1365" s="15"/>
      <c r="BJ1365" s="15" t="s">
        <v>555</v>
      </c>
      <c r="BK1365" s="15" t="str">
        <f t="shared" si="42"/>
        <v>A</v>
      </c>
      <c r="BL1365" s="15">
        <v>2010</v>
      </c>
      <c r="BM1365" s="21" t="s">
        <v>5907</v>
      </c>
      <c r="BN1365" s="28" t="s">
        <v>3334</v>
      </c>
      <c r="BO1365" s="11" t="s">
        <v>5861</v>
      </c>
      <c r="BP1365" s="28" t="s">
        <v>3340</v>
      </c>
      <c r="BQ1365" s="3"/>
      <c r="BR1365" s="27"/>
      <c r="BS1365" s="3"/>
      <c r="BT1365" s="27"/>
      <c r="BU1365" s="3"/>
      <c r="BV1365" s="27"/>
    </row>
    <row r="1366" spans="1:74" s="42" customFormat="1" x14ac:dyDescent="0.35">
      <c r="A1366" s="71">
        <v>1365</v>
      </c>
      <c r="B1366" s="71">
        <v>344</v>
      </c>
      <c r="C1366" s="93" t="s">
        <v>752</v>
      </c>
      <c r="D1366" s="10" t="s">
        <v>355</v>
      </c>
      <c r="E1366" s="3" t="s">
        <v>1818</v>
      </c>
      <c r="F1366" s="119">
        <v>-23.66667</v>
      </c>
      <c r="G1366" s="119">
        <v>44.566670000000002</v>
      </c>
      <c r="H1366" s="9" t="s">
        <v>3110</v>
      </c>
      <c r="I1366" s="8" t="s">
        <v>1037</v>
      </c>
      <c r="J1366" s="3" t="s">
        <v>10</v>
      </c>
      <c r="K1366" s="9" t="s">
        <v>3778</v>
      </c>
      <c r="L1366" s="8">
        <v>3025</v>
      </c>
      <c r="M1366" s="8">
        <v>35</v>
      </c>
      <c r="N1366" s="135">
        <v>-1384</v>
      </c>
      <c r="O1366" s="135">
        <v>-1055</v>
      </c>
      <c r="P1366" s="129">
        <v>-1219.5</v>
      </c>
      <c r="Q1366" s="40">
        <v>3334</v>
      </c>
      <c r="R1366" s="40">
        <v>3005</v>
      </c>
      <c r="S1366" s="40">
        <v>3169.5</v>
      </c>
      <c r="T1366" s="8" t="s">
        <v>3356</v>
      </c>
      <c r="U1366" s="43" t="s">
        <v>4730</v>
      </c>
      <c r="V1366" s="3"/>
      <c r="W1366" s="3"/>
      <c r="X1366" s="3"/>
      <c r="Y1366" s="3"/>
      <c r="Z1366" s="3"/>
      <c r="AA1366" s="3"/>
      <c r="AB1366" s="3"/>
      <c r="AC1366" s="3"/>
      <c r="AD1366" s="3"/>
      <c r="AE1366" s="3"/>
      <c r="AF1366" s="3"/>
      <c r="AG1366" s="3"/>
      <c r="AH1366" s="3"/>
      <c r="AI1366" s="3"/>
      <c r="AJ1366" s="3"/>
      <c r="AK1366" s="3"/>
      <c r="AL1366" s="3"/>
      <c r="AM1366" s="3"/>
      <c r="AN1366" s="3"/>
      <c r="AO1366" s="3"/>
      <c r="AP1366" s="3" t="s">
        <v>186</v>
      </c>
      <c r="AQ1366" s="3"/>
      <c r="AR1366" s="3"/>
      <c r="AS1366" s="3"/>
      <c r="AT1366" s="3"/>
      <c r="AU1366" s="3"/>
      <c r="AV1366" s="3"/>
      <c r="AW1366" s="3"/>
      <c r="AX1366" s="3"/>
      <c r="AY1366" s="3"/>
      <c r="AZ1366" s="3"/>
      <c r="BA1366" s="3"/>
      <c r="BB1366" s="3"/>
      <c r="BC1366" s="3"/>
      <c r="BD1366" s="3"/>
      <c r="BE1366" s="3"/>
      <c r="BF1366" s="3" t="s">
        <v>4118</v>
      </c>
      <c r="BG1366" s="8" t="s">
        <v>4020</v>
      </c>
      <c r="BH1366" s="15" t="s">
        <v>1874</v>
      </c>
      <c r="BI1366" s="15"/>
      <c r="BJ1366" s="15" t="s">
        <v>555</v>
      </c>
      <c r="BK1366" s="15" t="str">
        <f t="shared" si="42"/>
        <v>A</v>
      </c>
      <c r="BL1366" s="15">
        <v>2010</v>
      </c>
      <c r="BM1366" s="21" t="s">
        <v>5908</v>
      </c>
      <c r="BN1366" s="28" t="s">
        <v>3334</v>
      </c>
      <c r="BO1366" s="11" t="s">
        <v>5862</v>
      </c>
      <c r="BP1366" s="28" t="s">
        <v>3340</v>
      </c>
      <c r="BQ1366" s="3"/>
      <c r="BR1366" s="27"/>
      <c r="BS1366" s="3"/>
      <c r="BT1366" s="27"/>
      <c r="BU1366" s="3"/>
      <c r="BV1366" s="27"/>
    </row>
    <row r="1367" spans="1:74" s="42" customFormat="1" x14ac:dyDescent="0.35">
      <c r="A1367" s="71">
        <v>1366</v>
      </c>
      <c r="B1367" s="71">
        <v>344</v>
      </c>
      <c r="C1367" s="93" t="s">
        <v>752</v>
      </c>
      <c r="D1367" s="10" t="s">
        <v>355</v>
      </c>
      <c r="E1367" s="3" t="s">
        <v>1818</v>
      </c>
      <c r="F1367" s="119">
        <v>-23.66667</v>
      </c>
      <c r="G1367" s="119">
        <v>44.566670000000002</v>
      </c>
      <c r="H1367" s="9" t="s">
        <v>3110</v>
      </c>
      <c r="I1367" s="8" t="s">
        <v>1037</v>
      </c>
      <c r="J1367" s="3" t="s">
        <v>10</v>
      </c>
      <c r="K1367" s="9" t="s">
        <v>3779</v>
      </c>
      <c r="L1367" s="8">
        <v>2500</v>
      </c>
      <c r="M1367" s="8">
        <v>25</v>
      </c>
      <c r="N1367" s="135">
        <v>-760</v>
      </c>
      <c r="O1367" s="135">
        <v>-416</v>
      </c>
      <c r="P1367" s="129">
        <v>-588</v>
      </c>
      <c r="Q1367" s="40">
        <v>2710</v>
      </c>
      <c r="R1367" s="40">
        <v>2366</v>
      </c>
      <c r="S1367" s="40">
        <v>2538</v>
      </c>
      <c r="T1367" s="8" t="s">
        <v>3356</v>
      </c>
      <c r="U1367" s="43" t="s">
        <v>4730</v>
      </c>
      <c r="V1367" s="3"/>
      <c r="W1367" s="3"/>
      <c r="X1367" s="3"/>
      <c r="Y1367" s="3"/>
      <c r="Z1367" s="3"/>
      <c r="AA1367" s="3"/>
      <c r="AB1367" s="3"/>
      <c r="AC1367" s="3"/>
      <c r="AD1367" s="3"/>
      <c r="AE1367" s="3"/>
      <c r="AF1367" s="3"/>
      <c r="AG1367" s="3"/>
      <c r="AH1367" s="3"/>
      <c r="AI1367" s="3"/>
      <c r="AJ1367" s="3"/>
      <c r="AK1367" s="3"/>
      <c r="AL1367" s="3"/>
      <c r="AM1367" s="3"/>
      <c r="AN1367" s="3"/>
      <c r="AO1367" s="3"/>
      <c r="AP1367" s="3" t="s">
        <v>186</v>
      </c>
      <c r="AQ1367" s="3"/>
      <c r="AR1367" s="3"/>
      <c r="AS1367" s="3"/>
      <c r="AT1367" s="3"/>
      <c r="AU1367" s="3"/>
      <c r="AV1367" s="3"/>
      <c r="AW1367" s="3"/>
      <c r="AX1367" s="3"/>
      <c r="AY1367" s="3"/>
      <c r="AZ1367" s="3"/>
      <c r="BA1367" s="3"/>
      <c r="BB1367" s="3"/>
      <c r="BC1367" s="3"/>
      <c r="BD1367" s="3"/>
      <c r="BE1367" s="3"/>
      <c r="BF1367" s="3" t="s">
        <v>4118</v>
      </c>
      <c r="BG1367" s="8" t="s">
        <v>4020</v>
      </c>
      <c r="BH1367" s="15" t="s">
        <v>1874</v>
      </c>
      <c r="BI1367" s="15"/>
      <c r="BJ1367" s="15" t="s">
        <v>555</v>
      </c>
      <c r="BK1367" s="15" t="str">
        <f t="shared" si="42"/>
        <v>A</v>
      </c>
      <c r="BL1367" s="15">
        <v>2010</v>
      </c>
      <c r="BM1367" s="21" t="s">
        <v>5909</v>
      </c>
      <c r="BN1367" s="28" t="s">
        <v>3334</v>
      </c>
      <c r="BO1367" s="11" t="s">
        <v>6065</v>
      </c>
      <c r="BP1367" s="28" t="s">
        <v>3340</v>
      </c>
      <c r="BQ1367" s="3"/>
      <c r="BR1367" s="27"/>
      <c r="BS1367" s="3"/>
      <c r="BT1367" s="27"/>
      <c r="BU1367" s="3"/>
      <c r="BV1367" s="27"/>
    </row>
    <row r="1368" spans="1:74" s="42" customFormat="1" x14ac:dyDescent="0.35">
      <c r="A1368" s="71">
        <v>1367</v>
      </c>
      <c r="B1368" s="71">
        <v>344</v>
      </c>
      <c r="C1368" s="93" t="s">
        <v>752</v>
      </c>
      <c r="D1368" s="10" t="s">
        <v>355</v>
      </c>
      <c r="E1368" s="3" t="s">
        <v>1818</v>
      </c>
      <c r="F1368" s="119">
        <v>-23.66667</v>
      </c>
      <c r="G1368" s="119">
        <v>44.566670000000002</v>
      </c>
      <c r="H1368" s="9" t="s">
        <v>3110</v>
      </c>
      <c r="I1368" s="8" t="s">
        <v>1037</v>
      </c>
      <c r="J1368" s="3" t="s">
        <v>10</v>
      </c>
      <c r="K1368" s="9" t="s">
        <v>3780</v>
      </c>
      <c r="L1368" s="8">
        <v>2535</v>
      </c>
      <c r="M1368" s="8">
        <v>30</v>
      </c>
      <c r="N1368" s="135">
        <v>-783</v>
      </c>
      <c r="O1368" s="135">
        <v>-425</v>
      </c>
      <c r="P1368" s="129">
        <v>-604</v>
      </c>
      <c r="Q1368" s="40">
        <v>2733</v>
      </c>
      <c r="R1368" s="40">
        <v>2375</v>
      </c>
      <c r="S1368" s="40">
        <v>2554</v>
      </c>
      <c r="T1368" s="8" t="s">
        <v>3356</v>
      </c>
      <c r="U1368" s="43" t="s">
        <v>4730</v>
      </c>
      <c r="V1368" s="3"/>
      <c r="W1368" s="3"/>
      <c r="X1368" s="3"/>
      <c r="Y1368" s="3"/>
      <c r="Z1368" s="3"/>
      <c r="AA1368" s="3"/>
      <c r="AB1368" s="3"/>
      <c r="AC1368" s="3"/>
      <c r="AD1368" s="3"/>
      <c r="AE1368" s="3"/>
      <c r="AF1368" s="3"/>
      <c r="AG1368" s="3"/>
      <c r="AH1368" s="3"/>
      <c r="AI1368" s="3"/>
      <c r="AJ1368" s="3"/>
      <c r="AK1368" s="3"/>
      <c r="AL1368" s="3"/>
      <c r="AM1368" s="3"/>
      <c r="AN1368" s="3"/>
      <c r="AO1368" s="3"/>
      <c r="AP1368" s="3" t="s">
        <v>186</v>
      </c>
      <c r="AQ1368" s="3"/>
      <c r="AR1368" s="3"/>
      <c r="AS1368" s="3"/>
      <c r="AT1368" s="3"/>
      <c r="AU1368" s="3"/>
      <c r="AV1368" s="3"/>
      <c r="AW1368" s="3"/>
      <c r="AX1368" s="3"/>
      <c r="AY1368" s="3"/>
      <c r="AZ1368" s="3"/>
      <c r="BA1368" s="3"/>
      <c r="BB1368" s="3"/>
      <c r="BC1368" s="3"/>
      <c r="BD1368" s="3"/>
      <c r="BE1368" s="3"/>
      <c r="BF1368" s="3" t="s">
        <v>4118</v>
      </c>
      <c r="BG1368" s="8" t="s">
        <v>4020</v>
      </c>
      <c r="BH1368" s="15" t="s">
        <v>1874</v>
      </c>
      <c r="BI1368" s="15"/>
      <c r="BJ1368" s="15" t="s">
        <v>555</v>
      </c>
      <c r="BK1368" s="15" t="str">
        <f t="shared" si="42"/>
        <v>A</v>
      </c>
      <c r="BL1368" s="15">
        <v>2010</v>
      </c>
      <c r="BM1368" s="21" t="s">
        <v>5910</v>
      </c>
      <c r="BN1368" s="28" t="s">
        <v>3334</v>
      </c>
      <c r="BO1368" s="11" t="s">
        <v>5863</v>
      </c>
      <c r="BP1368" s="28" t="s">
        <v>3340</v>
      </c>
      <c r="BQ1368" s="3"/>
      <c r="BR1368" s="27"/>
      <c r="BS1368" s="3"/>
      <c r="BT1368" s="27"/>
      <c r="BU1368" s="3"/>
      <c r="BV1368" s="27"/>
    </row>
    <row r="1369" spans="1:74" s="42" customFormat="1" x14ac:dyDescent="0.35">
      <c r="A1369" s="71">
        <v>1368</v>
      </c>
      <c r="B1369" s="71">
        <v>344</v>
      </c>
      <c r="C1369" s="93" t="s">
        <v>752</v>
      </c>
      <c r="D1369" s="10" t="s">
        <v>355</v>
      </c>
      <c r="E1369" s="3" t="s">
        <v>1818</v>
      </c>
      <c r="F1369" s="119">
        <v>-23.66667</v>
      </c>
      <c r="G1369" s="119">
        <v>44.566670000000002</v>
      </c>
      <c r="H1369" s="8" t="s">
        <v>3116</v>
      </c>
      <c r="I1369" s="8" t="s">
        <v>1037</v>
      </c>
      <c r="J1369" s="3" t="s">
        <v>10</v>
      </c>
      <c r="K1369" s="8" t="s">
        <v>3781</v>
      </c>
      <c r="L1369" s="8">
        <v>1260</v>
      </c>
      <c r="M1369" s="8">
        <v>15</v>
      </c>
      <c r="N1369" s="135">
        <v>773</v>
      </c>
      <c r="O1369" s="135">
        <v>881</v>
      </c>
      <c r="P1369" s="129">
        <v>827</v>
      </c>
      <c r="Q1369" s="40">
        <v>1177</v>
      </c>
      <c r="R1369" s="40">
        <v>1069</v>
      </c>
      <c r="S1369" s="40">
        <v>1123</v>
      </c>
      <c r="T1369" s="8" t="s">
        <v>3356</v>
      </c>
      <c r="U1369" s="43" t="s">
        <v>4730</v>
      </c>
      <c r="V1369" s="3"/>
      <c r="W1369" s="3"/>
      <c r="X1369" s="3"/>
      <c r="Y1369" s="3"/>
      <c r="Z1369" s="3"/>
      <c r="AA1369" s="3"/>
      <c r="AB1369" s="3"/>
      <c r="AC1369" s="3"/>
      <c r="AD1369" s="3"/>
      <c r="AE1369" s="3"/>
      <c r="AF1369" s="3"/>
      <c r="AG1369" s="3"/>
      <c r="AH1369" s="3"/>
      <c r="AI1369" s="3"/>
      <c r="AJ1369" s="3"/>
      <c r="AK1369" s="3"/>
      <c r="AL1369" s="3"/>
      <c r="AM1369" s="3"/>
      <c r="AN1369" s="3"/>
      <c r="AO1369" s="3"/>
      <c r="AP1369" s="3" t="s">
        <v>186</v>
      </c>
      <c r="AQ1369" s="3"/>
      <c r="AR1369" s="3"/>
      <c r="AS1369" s="3"/>
      <c r="AT1369" s="3"/>
      <c r="AU1369" s="3"/>
      <c r="AV1369" s="3"/>
      <c r="AW1369" s="3"/>
      <c r="AX1369" s="3"/>
      <c r="AY1369" s="3"/>
      <c r="AZ1369" s="3"/>
      <c r="BA1369" s="3"/>
      <c r="BB1369" s="3"/>
      <c r="BC1369" s="3"/>
      <c r="BD1369" s="3"/>
      <c r="BE1369" s="3"/>
      <c r="BF1369" s="3" t="s">
        <v>1804</v>
      </c>
      <c r="BG1369" s="8" t="s">
        <v>4020</v>
      </c>
      <c r="BH1369" s="15" t="s">
        <v>1874</v>
      </c>
      <c r="BI1369" s="15"/>
      <c r="BJ1369" s="15" t="s">
        <v>555</v>
      </c>
      <c r="BK1369" s="15" t="str">
        <f t="shared" si="42"/>
        <v>A</v>
      </c>
      <c r="BL1369" s="15">
        <v>2021</v>
      </c>
      <c r="BM1369" s="11" t="s">
        <v>5882</v>
      </c>
      <c r="BN1369" s="28" t="s">
        <v>3340</v>
      </c>
      <c r="BO1369" s="3"/>
      <c r="BP1369" s="28"/>
      <c r="BQ1369" s="3"/>
      <c r="BR1369" s="27"/>
      <c r="BS1369" s="3"/>
      <c r="BT1369" s="27"/>
      <c r="BU1369" s="3"/>
      <c r="BV1369" s="27"/>
    </row>
    <row r="1370" spans="1:74" s="42" customFormat="1" x14ac:dyDescent="0.35">
      <c r="A1370" s="71">
        <v>1369</v>
      </c>
      <c r="B1370" s="71">
        <v>344</v>
      </c>
      <c r="C1370" s="93" t="s">
        <v>752</v>
      </c>
      <c r="D1370" s="10" t="s">
        <v>355</v>
      </c>
      <c r="E1370" s="3" t="s">
        <v>1818</v>
      </c>
      <c r="F1370" s="119">
        <v>-23.66667</v>
      </c>
      <c r="G1370" s="119">
        <v>44.566670000000002</v>
      </c>
      <c r="H1370" s="9" t="s">
        <v>3110</v>
      </c>
      <c r="I1370" s="8" t="s">
        <v>1037</v>
      </c>
      <c r="J1370" s="3" t="s">
        <v>10</v>
      </c>
      <c r="K1370" s="9" t="s">
        <v>3782</v>
      </c>
      <c r="L1370" s="8">
        <v>1745</v>
      </c>
      <c r="M1370" s="8">
        <v>30</v>
      </c>
      <c r="N1370" s="135">
        <v>251</v>
      </c>
      <c r="O1370" s="135">
        <v>413</v>
      </c>
      <c r="P1370" s="129">
        <v>332</v>
      </c>
      <c r="Q1370" s="40">
        <v>1699</v>
      </c>
      <c r="R1370" s="40">
        <v>1537</v>
      </c>
      <c r="S1370" s="40">
        <v>1618</v>
      </c>
      <c r="T1370" s="8" t="s">
        <v>3356</v>
      </c>
      <c r="U1370" s="43" t="s">
        <v>4730</v>
      </c>
      <c r="V1370" s="3"/>
      <c r="W1370" s="3"/>
      <c r="X1370" s="3"/>
      <c r="Y1370" s="3"/>
      <c r="Z1370" s="3"/>
      <c r="AA1370" s="3"/>
      <c r="AB1370" s="3"/>
      <c r="AC1370" s="3"/>
      <c r="AD1370" s="3"/>
      <c r="AE1370" s="3"/>
      <c r="AF1370" s="3"/>
      <c r="AG1370" s="3"/>
      <c r="AH1370" s="3"/>
      <c r="AI1370" s="3"/>
      <c r="AJ1370" s="3"/>
      <c r="AK1370" s="3"/>
      <c r="AL1370" s="3"/>
      <c r="AM1370" s="3"/>
      <c r="AN1370" s="3"/>
      <c r="AO1370" s="3"/>
      <c r="AP1370" s="3" t="s">
        <v>186</v>
      </c>
      <c r="AQ1370" s="3"/>
      <c r="AR1370" s="3"/>
      <c r="AS1370" s="3"/>
      <c r="AT1370" s="3"/>
      <c r="AU1370" s="3"/>
      <c r="AV1370" s="3"/>
      <c r="AW1370" s="3"/>
      <c r="AX1370" s="3"/>
      <c r="AY1370" s="3"/>
      <c r="AZ1370" s="3"/>
      <c r="BA1370" s="3"/>
      <c r="BB1370" s="3"/>
      <c r="BC1370" s="3"/>
      <c r="BD1370" s="3"/>
      <c r="BE1370" s="3"/>
      <c r="BF1370" s="3" t="s">
        <v>4118</v>
      </c>
      <c r="BG1370" s="8" t="s">
        <v>4020</v>
      </c>
      <c r="BH1370" s="15" t="s">
        <v>1874</v>
      </c>
      <c r="BI1370" s="15"/>
      <c r="BJ1370" s="15" t="s">
        <v>555</v>
      </c>
      <c r="BK1370" s="15" t="str">
        <f t="shared" si="42"/>
        <v>A</v>
      </c>
      <c r="BL1370" s="15">
        <v>2010</v>
      </c>
      <c r="BM1370" s="21" t="s">
        <v>5855</v>
      </c>
      <c r="BN1370" s="28" t="s">
        <v>3334</v>
      </c>
      <c r="BO1370" s="11" t="s">
        <v>5863</v>
      </c>
      <c r="BP1370" s="28" t="s">
        <v>3340</v>
      </c>
      <c r="BQ1370" s="3"/>
      <c r="BR1370" s="27"/>
      <c r="BS1370" s="3"/>
      <c r="BT1370" s="27"/>
      <c r="BU1370" s="3"/>
      <c r="BV1370" s="27"/>
    </row>
    <row r="1371" spans="1:74" s="42" customFormat="1" x14ac:dyDescent="0.35">
      <c r="A1371" s="71">
        <v>1370</v>
      </c>
      <c r="B1371" s="71">
        <v>344</v>
      </c>
      <c r="C1371" s="93" t="s">
        <v>752</v>
      </c>
      <c r="D1371" s="10" t="s">
        <v>355</v>
      </c>
      <c r="E1371" s="3" t="s">
        <v>1818</v>
      </c>
      <c r="F1371" s="119">
        <v>-23.66667</v>
      </c>
      <c r="G1371" s="119">
        <v>44.566670000000002</v>
      </c>
      <c r="H1371" s="9" t="s">
        <v>3110</v>
      </c>
      <c r="I1371" s="8" t="s">
        <v>1037</v>
      </c>
      <c r="J1371" s="3" t="s">
        <v>10</v>
      </c>
      <c r="K1371" s="9" t="s">
        <v>3783</v>
      </c>
      <c r="L1371" s="8">
        <v>2300</v>
      </c>
      <c r="M1371" s="8">
        <v>50</v>
      </c>
      <c r="N1371" s="135">
        <v>-403</v>
      </c>
      <c r="O1371" s="135">
        <v>-186</v>
      </c>
      <c r="P1371" s="129">
        <v>-294.5</v>
      </c>
      <c r="Q1371" s="40">
        <v>2353</v>
      </c>
      <c r="R1371" s="40">
        <v>2136</v>
      </c>
      <c r="S1371" s="40">
        <v>2244.5</v>
      </c>
      <c r="T1371" s="8" t="s">
        <v>1864</v>
      </c>
      <c r="U1371" s="43" t="s">
        <v>1702</v>
      </c>
      <c r="V1371" s="3"/>
      <c r="W1371" s="3"/>
      <c r="X1371" s="3"/>
      <c r="Y1371" s="3"/>
      <c r="Z1371" s="3"/>
      <c r="AA1371" s="3"/>
      <c r="AB1371" s="3"/>
      <c r="AC1371" s="3"/>
      <c r="AD1371" s="3"/>
      <c r="AE1371" s="3"/>
      <c r="AF1371" s="3"/>
      <c r="AG1371" s="3"/>
      <c r="AH1371" s="3"/>
      <c r="AI1371" s="3"/>
      <c r="AJ1371" s="3"/>
      <c r="AK1371" s="3"/>
      <c r="AL1371" s="3"/>
      <c r="AM1371" s="3"/>
      <c r="AN1371" s="3"/>
      <c r="AO1371" s="3"/>
      <c r="AP1371" s="3" t="s">
        <v>186</v>
      </c>
      <c r="AQ1371" s="3"/>
      <c r="AR1371" s="3" t="s">
        <v>186</v>
      </c>
      <c r="AS1371" s="3"/>
      <c r="AT1371" s="3"/>
      <c r="AU1371" s="3"/>
      <c r="AV1371" s="3"/>
      <c r="AW1371" s="3"/>
      <c r="AX1371" s="3"/>
      <c r="AY1371" s="3"/>
      <c r="AZ1371" s="3"/>
      <c r="BA1371" s="3"/>
      <c r="BB1371" s="3"/>
      <c r="BC1371" s="3"/>
      <c r="BD1371" s="3"/>
      <c r="BE1371" s="3"/>
      <c r="BF1371" s="3" t="s">
        <v>4118</v>
      </c>
      <c r="BG1371" s="8" t="s">
        <v>4036</v>
      </c>
      <c r="BH1371" s="15" t="s">
        <v>1874</v>
      </c>
      <c r="BI1371" s="15"/>
      <c r="BJ1371" s="15" t="s">
        <v>555</v>
      </c>
      <c r="BK1371" s="15" t="str">
        <f t="shared" si="42"/>
        <v>A</v>
      </c>
      <c r="BL1371" s="15">
        <v>2010</v>
      </c>
      <c r="BM1371" s="21" t="s">
        <v>5855</v>
      </c>
      <c r="BN1371" s="28" t="s">
        <v>3334</v>
      </c>
      <c r="BO1371" s="11" t="s">
        <v>5865</v>
      </c>
      <c r="BP1371" s="28" t="s">
        <v>3340</v>
      </c>
      <c r="BQ1371" s="3"/>
      <c r="BR1371" s="27"/>
      <c r="BS1371" s="3"/>
      <c r="BT1371" s="27"/>
      <c r="BU1371" s="3"/>
      <c r="BV1371" s="27"/>
    </row>
    <row r="1372" spans="1:74" s="42" customFormat="1" x14ac:dyDescent="0.35">
      <c r="A1372" s="71">
        <v>1371</v>
      </c>
      <c r="B1372" s="71">
        <v>344</v>
      </c>
      <c r="C1372" s="93" t="s">
        <v>752</v>
      </c>
      <c r="D1372" s="10" t="s">
        <v>355</v>
      </c>
      <c r="E1372" s="3" t="s">
        <v>1818</v>
      </c>
      <c r="F1372" s="119">
        <v>-23.66667</v>
      </c>
      <c r="G1372" s="119">
        <v>44.566670000000002</v>
      </c>
      <c r="H1372" s="9" t="s">
        <v>3110</v>
      </c>
      <c r="I1372" s="8" t="s">
        <v>1037</v>
      </c>
      <c r="J1372" s="3" t="s">
        <v>10</v>
      </c>
      <c r="K1372" s="9" t="s">
        <v>3784</v>
      </c>
      <c r="L1372" s="8">
        <v>2855</v>
      </c>
      <c r="M1372" s="8">
        <v>35</v>
      </c>
      <c r="N1372" s="135">
        <v>-1112</v>
      </c>
      <c r="O1372" s="135">
        <v>-842</v>
      </c>
      <c r="P1372" s="129">
        <v>-977</v>
      </c>
      <c r="Q1372" s="40">
        <v>3062</v>
      </c>
      <c r="R1372" s="40">
        <v>2792</v>
      </c>
      <c r="S1372" s="40">
        <v>2927</v>
      </c>
      <c r="T1372" s="8" t="s">
        <v>1864</v>
      </c>
      <c r="U1372" s="43" t="s">
        <v>1702</v>
      </c>
      <c r="V1372" s="3"/>
      <c r="W1372" s="3"/>
      <c r="X1372" s="3"/>
      <c r="Y1372" s="3"/>
      <c r="Z1372" s="3"/>
      <c r="AA1372" s="3"/>
      <c r="AB1372" s="3"/>
      <c r="AC1372" s="3"/>
      <c r="AD1372" s="3"/>
      <c r="AE1372" s="3"/>
      <c r="AF1372" s="3"/>
      <c r="AG1372" s="3"/>
      <c r="AH1372" s="3"/>
      <c r="AI1372" s="3"/>
      <c r="AJ1372" s="3"/>
      <c r="AK1372" s="3"/>
      <c r="AL1372" s="3"/>
      <c r="AM1372" s="3"/>
      <c r="AN1372" s="3"/>
      <c r="AO1372" s="3"/>
      <c r="AP1372" s="3" t="s">
        <v>186</v>
      </c>
      <c r="AQ1372" s="3"/>
      <c r="AR1372" s="3" t="s">
        <v>186</v>
      </c>
      <c r="AS1372" s="3"/>
      <c r="AT1372" s="3"/>
      <c r="AU1372" s="3"/>
      <c r="AV1372" s="3"/>
      <c r="AW1372" s="3"/>
      <c r="AX1372" s="3"/>
      <c r="AY1372" s="3"/>
      <c r="AZ1372" s="3"/>
      <c r="BA1372" s="3"/>
      <c r="BB1372" s="3"/>
      <c r="BC1372" s="3"/>
      <c r="BD1372" s="3"/>
      <c r="BE1372" s="3"/>
      <c r="BF1372" s="3" t="s">
        <v>4118</v>
      </c>
      <c r="BG1372" s="8" t="s">
        <v>4037</v>
      </c>
      <c r="BH1372" s="15" t="s">
        <v>1874</v>
      </c>
      <c r="BI1372" s="15"/>
      <c r="BJ1372" s="15" t="s">
        <v>555</v>
      </c>
      <c r="BK1372" s="15" t="str">
        <f t="shared" si="42"/>
        <v>A</v>
      </c>
      <c r="BL1372" s="15">
        <v>2010</v>
      </c>
      <c r="BM1372" s="21" t="s">
        <v>5855</v>
      </c>
      <c r="BN1372" s="28" t="s">
        <v>3334</v>
      </c>
      <c r="BO1372" s="11" t="s">
        <v>5866</v>
      </c>
      <c r="BP1372" s="28" t="s">
        <v>3340</v>
      </c>
      <c r="BQ1372" s="3"/>
      <c r="BR1372" s="27"/>
      <c r="BS1372" s="3"/>
      <c r="BT1372" s="27"/>
      <c r="BU1372" s="3"/>
      <c r="BV1372" s="27"/>
    </row>
    <row r="1373" spans="1:74" s="42" customFormat="1" x14ac:dyDescent="0.35">
      <c r="A1373" s="71">
        <v>1372</v>
      </c>
      <c r="B1373" s="71">
        <v>344</v>
      </c>
      <c r="C1373" s="93" t="s">
        <v>752</v>
      </c>
      <c r="D1373" s="10" t="s">
        <v>355</v>
      </c>
      <c r="E1373" s="3" t="s">
        <v>1818</v>
      </c>
      <c r="F1373" s="119">
        <v>-23.66667</v>
      </c>
      <c r="G1373" s="119">
        <v>44.566670000000002</v>
      </c>
      <c r="H1373" s="9" t="s">
        <v>3110</v>
      </c>
      <c r="I1373" s="8" t="s">
        <v>1037</v>
      </c>
      <c r="J1373" s="3" t="s">
        <v>10</v>
      </c>
      <c r="K1373" s="9" t="s">
        <v>3785</v>
      </c>
      <c r="L1373" s="8">
        <v>2550</v>
      </c>
      <c r="M1373" s="8">
        <v>30</v>
      </c>
      <c r="N1373" s="135">
        <v>-793</v>
      </c>
      <c r="O1373" s="135">
        <v>-489</v>
      </c>
      <c r="P1373" s="129">
        <v>-641</v>
      </c>
      <c r="Q1373" s="40">
        <v>2743</v>
      </c>
      <c r="R1373" s="40">
        <v>2439</v>
      </c>
      <c r="S1373" s="40">
        <v>2591</v>
      </c>
      <c r="T1373" s="8" t="s">
        <v>1864</v>
      </c>
      <c r="U1373" s="43" t="s">
        <v>1702</v>
      </c>
      <c r="V1373" s="3"/>
      <c r="W1373" s="3"/>
      <c r="X1373" s="3"/>
      <c r="Y1373" s="3"/>
      <c r="Z1373" s="3"/>
      <c r="AA1373" s="3"/>
      <c r="AB1373" s="3"/>
      <c r="AC1373" s="3"/>
      <c r="AD1373" s="3"/>
      <c r="AE1373" s="3"/>
      <c r="AF1373" s="3"/>
      <c r="AG1373" s="3"/>
      <c r="AH1373" s="3"/>
      <c r="AI1373" s="3"/>
      <c r="AJ1373" s="3"/>
      <c r="AK1373" s="3"/>
      <c r="AL1373" s="3"/>
      <c r="AM1373" s="3"/>
      <c r="AN1373" s="3"/>
      <c r="AO1373" s="3"/>
      <c r="AP1373" s="3" t="s">
        <v>186</v>
      </c>
      <c r="AQ1373" s="3"/>
      <c r="AR1373" s="3" t="s">
        <v>186</v>
      </c>
      <c r="AS1373" s="3"/>
      <c r="AT1373" s="3"/>
      <c r="AU1373" s="3"/>
      <c r="AV1373" s="3"/>
      <c r="AW1373" s="3"/>
      <c r="AX1373" s="3"/>
      <c r="AY1373" s="3"/>
      <c r="AZ1373" s="3"/>
      <c r="BA1373" s="3"/>
      <c r="BB1373" s="3"/>
      <c r="BC1373" s="3"/>
      <c r="BD1373" s="3"/>
      <c r="BE1373" s="3"/>
      <c r="BF1373" s="3" t="s">
        <v>4118</v>
      </c>
      <c r="BG1373" s="8" t="s">
        <v>4038</v>
      </c>
      <c r="BH1373" s="15" t="s">
        <v>1874</v>
      </c>
      <c r="BI1373" s="15"/>
      <c r="BJ1373" s="15" t="s">
        <v>555</v>
      </c>
      <c r="BK1373" s="15" t="str">
        <f t="shared" si="42"/>
        <v>A</v>
      </c>
      <c r="BL1373" s="15">
        <v>2010</v>
      </c>
      <c r="BM1373" s="21" t="s">
        <v>5855</v>
      </c>
      <c r="BN1373" s="28" t="s">
        <v>3334</v>
      </c>
      <c r="BO1373" s="11" t="s">
        <v>5869</v>
      </c>
      <c r="BP1373" s="28" t="s">
        <v>3340</v>
      </c>
      <c r="BQ1373" s="3"/>
      <c r="BR1373" s="27"/>
      <c r="BS1373" s="3"/>
      <c r="BT1373" s="27"/>
      <c r="BU1373" s="3"/>
      <c r="BV1373" s="27"/>
    </row>
    <row r="1374" spans="1:74" s="42" customFormat="1" x14ac:dyDescent="0.35">
      <c r="A1374" s="71">
        <v>1373</v>
      </c>
      <c r="B1374" s="71">
        <v>344</v>
      </c>
      <c r="C1374" s="93" t="s">
        <v>752</v>
      </c>
      <c r="D1374" s="10" t="s">
        <v>355</v>
      </c>
      <c r="E1374" s="3" t="s">
        <v>1818</v>
      </c>
      <c r="F1374" s="119">
        <v>-23.66667</v>
      </c>
      <c r="G1374" s="119">
        <v>44.566670000000002</v>
      </c>
      <c r="H1374" s="9" t="s">
        <v>3110</v>
      </c>
      <c r="I1374" s="8" t="s">
        <v>1037</v>
      </c>
      <c r="J1374" s="3" t="s">
        <v>10</v>
      </c>
      <c r="K1374" s="9" t="s">
        <v>3786</v>
      </c>
      <c r="L1374" s="8">
        <v>2905</v>
      </c>
      <c r="M1374" s="8">
        <v>40</v>
      </c>
      <c r="N1374" s="135">
        <v>-1203</v>
      </c>
      <c r="O1374" s="135">
        <v>-917</v>
      </c>
      <c r="P1374" s="129">
        <v>-1060</v>
      </c>
      <c r="Q1374" s="40">
        <v>3153</v>
      </c>
      <c r="R1374" s="40">
        <v>2867</v>
      </c>
      <c r="S1374" s="40">
        <v>3010</v>
      </c>
      <c r="T1374" s="8" t="s">
        <v>1864</v>
      </c>
      <c r="U1374" s="43" t="s">
        <v>1702</v>
      </c>
      <c r="V1374" s="3"/>
      <c r="W1374" s="3"/>
      <c r="X1374" s="3"/>
      <c r="Y1374" s="3"/>
      <c r="Z1374" s="3"/>
      <c r="AA1374" s="3"/>
      <c r="AB1374" s="3"/>
      <c r="AC1374" s="3"/>
      <c r="AD1374" s="3"/>
      <c r="AE1374" s="3"/>
      <c r="AF1374" s="3"/>
      <c r="AG1374" s="3"/>
      <c r="AH1374" s="3"/>
      <c r="AI1374" s="3"/>
      <c r="AJ1374" s="3"/>
      <c r="AK1374" s="3"/>
      <c r="AL1374" s="3"/>
      <c r="AM1374" s="3"/>
      <c r="AN1374" s="3"/>
      <c r="AO1374" s="3"/>
      <c r="AP1374" s="3" t="s">
        <v>186</v>
      </c>
      <c r="AQ1374" s="3"/>
      <c r="AR1374" s="3" t="s">
        <v>186</v>
      </c>
      <c r="AS1374" s="3"/>
      <c r="AT1374" s="3"/>
      <c r="AU1374" s="3"/>
      <c r="AV1374" s="3"/>
      <c r="AW1374" s="3"/>
      <c r="AX1374" s="3"/>
      <c r="AY1374" s="3"/>
      <c r="AZ1374" s="3"/>
      <c r="BA1374" s="3"/>
      <c r="BB1374" s="3"/>
      <c r="BC1374" s="3"/>
      <c r="BD1374" s="3"/>
      <c r="BE1374" s="3"/>
      <c r="BF1374" s="3" t="s">
        <v>4118</v>
      </c>
      <c r="BG1374" s="8" t="s">
        <v>4035</v>
      </c>
      <c r="BH1374" s="15" t="s">
        <v>1874</v>
      </c>
      <c r="BI1374" s="15"/>
      <c r="BJ1374" s="15" t="s">
        <v>555</v>
      </c>
      <c r="BK1374" s="15" t="str">
        <f t="shared" si="42"/>
        <v>A</v>
      </c>
      <c r="BL1374" s="15">
        <v>2010</v>
      </c>
      <c r="BM1374" s="21" t="s">
        <v>5855</v>
      </c>
      <c r="BN1374" s="28" t="s">
        <v>3334</v>
      </c>
      <c r="BO1374" s="11" t="s">
        <v>5871</v>
      </c>
      <c r="BP1374" s="28" t="s">
        <v>3340</v>
      </c>
      <c r="BQ1374" s="3"/>
      <c r="BR1374" s="27"/>
      <c r="BS1374" s="3"/>
      <c r="BT1374" s="27"/>
      <c r="BU1374" s="3"/>
      <c r="BV1374" s="27"/>
    </row>
    <row r="1375" spans="1:74" s="42" customFormat="1" x14ac:dyDescent="0.35">
      <c r="A1375" s="71">
        <v>1374</v>
      </c>
      <c r="B1375" s="71">
        <v>344</v>
      </c>
      <c r="C1375" s="93" t="s">
        <v>752</v>
      </c>
      <c r="D1375" s="10" t="s">
        <v>355</v>
      </c>
      <c r="E1375" s="3" t="s">
        <v>1818</v>
      </c>
      <c r="F1375" s="119">
        <v>-23.66667</v>
      </c>
      <c r="G1375" s="119">
        <v>44.566670000000002</v>
      </c>
      <c r="H1375" s="9" t="s">
        <v>3110</v>
      </c>
      <c r="I1375" s="8" t="s">
        <v>1037</v>
      </c>
      <c r="J1375" s="3" t="s">
        <v>10</v>
      </c>
      <c r="K1375" s="9" t="s">
        <v>3787</v>
      </c>
      <c r="L1375" s="8">
        <v>2470</v>
      </c>
      <c r="M1375" s="8">
        <v>25</v>
      </c>
      <c r="N1375" s="135">
        <v>-752</v>
      </c>
      <c r="O1375" s="135">
        <v>-403</v>
      </c>
      <c r="P1375" s="129">
        <v>-577.5</v>
      </c>
      <c r="Q1375" s="40">
        <v>2702</v>
      </c>
      <c r="R1375" s="40">
        <v>2353</v>
      </c>
      <c r="S1375" s="40">
        <v>2527.5</v>
      </c>
      <c r="T1375" s="8" t="s">
        <v>1864</v>
      </c>
      <c r="U1375" s="43" t="s">
        <v>1702</v>
      </c>
      <c r="V1375" s="3"/>
      <c r="W1375" s="3"/>
      <c r="X1375" s="3"/>
      <c r="Y1375" s="3"/>
      <c r="Z1375" s="3"/>
      <c r="AA1375" s="3"/>
      <c r="AB1375" s="3"/>
      <c r="AC1375" s="3"/>
      <c r="AD1375" s="3"/>
      <c r="AE1375" s="3"/>
      <c r="AF1375" s="3"/>
      <c r="AG1375" s="3"/>
      <c r="AH1375" s="3"/>
      <c r="AI1375" s="3"/>
      <c r="AJ1375" s="3"/>
      <c r="AK1375" s="3"/>
      <c r="AL1375" s="3"/>
      <c r="AM1375" s="3"/>
      <c r="AN1375" s="3"/>
      <c r="AO1375" s="3"/>
      <c r="AP1375" s="3" t="s">
        <v>186</v>
      </c>
      <c r="AQ1375" s="3"/>
      <c r="AR1375" s="3" t="s">
        <v>186</v>
      </c>
      <c r="AS1375" s="3"/>
      <c r="AT1375" s="3"/>
      <c r="AU1375" s="3"/>
      <c r="AV1375" s="3"/>
      <c r="AW1375" s="3"/>
      <c r="AX1375" s="3"/>
      <c r="AY1375" s="3"/>
      <c r="AZ1375" s="3"/>
      <c r="BA1375" s="3"/>
      <c r="BB1375" s="3"/>
      <c r="BC1375" s="3"/>
      <c r="BD1375" s="3"/>
      <c r="BE1375" s="3"/>
      <c r="BF1375" s="3" t="s">
        <v>4118</v>
      </c>
      <c r="BG1375" s="8" t="s">
        <v>4038</v>
      </c>
      <c r="BH1375" s="15" t="s">
        <v>1874</v>
      </c>
      <c r="BI1375" s="15"/>
      <c r="BJ1375" s="15" t="s">
        <v>555</v>
      </c>
      <c r="BK1375" s="15" t="str">
        <f t="shared" si="42"/>
        <v>A</v>
      </c>
      <c r="BL1375" s="15">
        <v>2010</v>
      </c>
      <c r="BM1375" s="21" t="s">
        <v>5855</v>
      </c>
      <c r="BN1375" s="28" t="s">
        <v>3334</v>
      </c>
      <c r="BO1375" s="11" t="s">
        <v>5872</v>
      </c>
      <c r="BP1375" s="28" t="s">
        <v>3340</v>
      </c>
      <c r="BQ1375" s="3"/>
      <c r="BR1375" s="27"/>
      <c r="BS1375" s="3"/>
      <c r="BT1375" s="27"/>
      <c r="BU1375" s="3"/>
      <c r="BV1375" s="27"/>
    </row>
    <row r="1376" spans="1:74" s="42" customFormat="1" x14ac:dyDescent="0.35">
      <c r="A1376" s="71">
        <v>1375</v>
      </c>
      <c r="B1376" s="71">
        <v>344</v>
      </c>
      <c r="C1376" s="93" t="s">
        <v>752</v>
      </c>
      <c r="D1376" s="10" t="s">
        <v>355</v>
      </c>
      <c r="E1376" s="3" t="s">
        <v>1818</v>
      </c>
      <c r="F1376" s="119">
        <v>-23.66667</v>
      </c>
      <c r="G1376" s="119">
        <v>44.566670000000002</v>
      </c>
      <c r="H1376" s="9" t="s">
        <v>3110</v>
      </c>
      <c r="I1376" s="8" t="s">
        <v>1037</v>
      </c>
      <c r="J1376" s="3" t="s">
        <v>10</v>
      </c>
      <c r="K1376" s="9" t="s">
        <v>3788</v>
      </c>
      <c r="L1376" s="8">
        <v>1440</v>
      </c>
      <c r="M1376" s="8">
        <v>30</v>
      </c>
      <c r="N1376" s="135">
        <v>593</v>
      </c>
      <c r="O1376" s="135">
        <v>764</v>
      </c>
      <c r="P1376" s="129">
        <v>678.5</v>
      </c>
      <c r="Q1376" s="40">
        <v>1357</v>
      </c>
      <c r="R1376" s="40">
        <v>1186</v>
      </c>
      <c r="S1376" s="40">
        <v>1271.5</v>
      </c>
      <c r="T1376" s="8" t="s">
        <v>1864</v>
      </c>
      <c r="U1376" s="43" t="s">
        <v>1702</v>
      </c>
      <c r="V1376" s="3"/>
      <c r="W1376" s="3"/>
      <c r="X1376" s="3"/>
      <c r="Y1376" s="3"/>
      <c r="Z1376" s="3"/>
      <c r="AA1376" s="3"/>
      <c r="AB1376" s="3"/>
      <c r="AC1376" s="3"/>
      <c r="AD1376" s="3"/>
      <c r="AE1376" s="3"/>
      <c r="AF1376" s="3"/>
      <c r="AG1376" s="3"/>
      <c r="AH1376" s="3"/>
      <c r="AI1376" s="3"/>
      <c r="AJ1376" s="3"/>
      <c r="AK1376" s="3"/>
      <c r="AL1376" s="3"/>
      <c r="AM1376" s="3"/>
      <c r="AN1376" s="3"/>
      <c r="AO1376" s="3"/>
      <c r="AP1376" s="3" t="s">
        <v>186</v>
      </c>
      <c r="AQ1376" s="3"/>
      <c r="AR1376" s="3" t="s">
        <v>186</v>
      </c>
      <c r="AS1376" s="3"/>
      <c r="AT1376" s="3"/>
      <c r="AU1376" s="3"/>
      <c r="AV1376" s="3"/>
      <c r="AW1376" s="3"/>
      <c r="AX1376" s="3"/>
      <c r="AY1376" s="3"/>
      <c r="AZ1376" s="3"/>
      <c r="BA1376" s="3"/>
      <c r="BB1376" s="3"/>
      <c r="BC1376" s="3"/>
      <c r="BD1376" s="3"/>
      <c r="BE1376" s="3"/>
      <c r="BF1376" s="3" t="s">
        <v>4118</v>
      </c>
      <c r="BG1376" s="8" t="s">
        <v>4037</v>
      </c>
      <c r="BH1376" s="15" t="s">
        <v>1874</v>
      </c>
      <c r="BI1376" s="15"/>
      <c r="BJ1376" s="15" t="s">
        <v>555</v>
      </c>
      <c r="BK1376" s="15" t="str">
        <f t="shared" si="42"/>
        <v>A</v>
      </c>
      <c r="BL1376" s="15">
        <v>2010</v>
      </c>
      <c r="BM1376" s="21" t="s">
        <v>5855</v>
      </c>
      <c r="BN1376" s="28" t="s">
        <v>3334</v>
      </c>
      <c r="BO1376" s="11" t="s">
        <v>5873</v>
      </c>
      <c r="BP1376" s="28" t="s">
        <v>3340</v>
      </c>
      <c r="BQ1376" s="3"/>
      <c r="BR1376" s="27"/>
      <c r="BS1376" s="3"/>
      <c r="BT1376" s="27"/>
      <c r="BU1376" s="3"/>
      <c r="BV1376" s="27"/>
    </row>
    <row r="1377" spans="1:74" s="42" customFormat="1" x14ac:dyDescent="0.35">
      <c r="A1377" s="71">
        <v>1376</v>
      </c>
      <c r="B1377" s="71">
        <v>344</v>
      </c>
      <c r="C1377" s="93" t="s">
        <v>752</v>
      </c>
      <c r="D1377" s="10" t="s">
        <v>355</v>
      </c>
      <c r="E1377" s="3" t="s">
        <v>1818</v>
      </c>
      <c r="F1377" s="119">
        <v>-23.66667</v>
      </c>
      <c r="G1377" s="119">
        <v>44.566670000000002</v>
      </c>
      <c r="H1377" s="9" t="s">
        <v>3110</v>
      </c>
      <c r="I1377" s="8" t="s">
        <v>1037</v>
      </c>
      <c r="J1377" s="3" t="s">
        <v>10</v>
      </c>
      <c r="K1377" s="9" t="s">
        <v>3789</v>
      </c>
      <c r="L1377" s="8">
        <v>2540</v>
      </c>
      <c r="M1377" s="8">
        <v>30</v>
      </c>
      <c r="N1377" s="135">
        <v>-788</v>
      </c>
      <c r="O1377" s="135">
        <v>-481</v>
      </c>
      <c r="P1377" s="129">
        <v>-634.5</v>
      </c>
      <c r="Q1377" s="40">
        <v>2738</v>
      </c>
      <c r="R1377" s="40">
        <v>2431</v>
      </c>
      <c r="S1377" s="40">
        <v>2584.5</v>
      </c>
      <c r="T1377" s="8" t="s">
        <v>1864</v>
      </c>
      <c r="U1377" s="43" t="s">
        <v>1702</v>
      </c>
      <c r="V1377" s="3"/>
      <c r="W1377" s="3"/>
      <c r="X1377" s="3"/>
      <c r="Y1377" s="3"/>
      <c r="Z1377" s="3"/>
      <c r="AA1377" s="3"/>
      <c r="AB1377" s="3"/>
      <c r="AC1377" s="3"/>
      <c r="AD1377" s="3"/>
      <c r="AE1377" s="3"/>
      <c r="AF1377" s="3"/>
      <c r="AG1377" s="3"/>
      <c r="AH1377" s="3"/>
      <c r="AI1377" s="3"/>
      <c r="AJ1377" s="3"/>
      <c r="AK1377" s="3"/>
      <c r="AL1377" s="3"/>
      <c r="AM1377" s="3"/>
      <c r="AN1377" s="3"/>
      <c r="AO1377" s="3"/>
      <c r="AP1377" s="3" t="s">
        <v>186</v>
      </c>
      <c r="AQ1377" s="3"/>
      <c r="AR1377" s="3" t="s">
        <v>186</v>
      </c>
      <c r="AS1377" s="3"/>
      <c r="AT1377" s="3"/>
      <c r="AU1377" s="3"/>
      <c r="AV1377" s="3"/>
      <c r="AW1377" s="3"/>
      <c r="AX1377" s="3"/>
      <c r="AY1377" s="3"/>
      <c r="AZ1377" s="3"/>
      <c r="BA1377" s="3"/>
      <c r="BB1377" s="3"/>
      <c r="BC1377" s="3"/>
      <c r="BD1377" s="3"/>
      <c r="BE1377" s="3"/>
      <c r="BF1377" s="3" t="s">
        <v>4118</v>
      </c>
      <c r="BG1377" s="8" t="s">
        <v>4037</v>
      </c>
      <c r="BH1377" s="15" t="s">
        <v>1874</v>
      </c>
      <c r="BI1377" s="15"/>
      <c r="BJ1377" s="15" t="s">
        <v>555</v>
      </c>
      <c r="BK1377" s="15" t="str">
        <f t="shared" si="42"/>
        <v>A</v>
      </c>
      <c r="BL1377" s="15">
        <v>2010</v>
      </c>
      <c r="BM1377" s="21" t="s">
        <v>5855</v>
      </c>
      <c r="BN1377" s="28" t="s">
        <v>3334</v>
      </c>
      <c r="BO1377" s="11" t="s">
        <v>5874</v>
      </c>
      <c r="BP1377" s="28" t="s">
        <v>3340</v>
      </c>
      <c r="BQ1377" s="3"/>
      <c r="BR1377" s="27"/>
      <c r="BS1377" s="3"/>
      <c r="BT1377" s="27"/>
      <c r="BU1377" s="3"/>
      <c r="BV1377" s="27"/>
    </row>
    <row r="1378" spans="1:74" s="42" customFormat="1" x14ac:dyDescent="0.35">
      <c r="A1378" s="71">
        <v>1377</v>
      </c>
      <c r="B1378" s="71">
        <v>344</v>
      </c>
      <c r="C1378" s="93" t="s">
        <v>752</v>
      </c>
      <c r="D1378" s="10" t="s">
        <v>355</v>
      </c>
      <c r="E1378" s="3" t="s">
        <v>1818</v>
      </c>
      <c r="F1378" s="119">
        <v>-23.66667</v>
      </c>
      <c r="G1378" s="119">
        <v>44.566670000000002</v>
      </c>
      <c r="H1378" s="9" t="s">
        <v>3110</v>
      </c>
      <c r="I1378" s="8" t="s">
        <v>1037</v>
      </c>
      <c r="J1378" s="3" t="s">
        <v>10</v>
      </c>
      <c r="K1378" s="9" t="s">
        <v>3790</v>
      </c>
      <c r="L1378" s="8">
        <v>2745</v>
      </c>
      <c r="M1378" s="8">
        <v>40</v>
      </c>
      <c r="N1378" s="135">
        <v>-976</v>
      </c>
      <c r="O1378" s="135">
        <v>-796</v>
      </c>
      <c r="P1378" s="129">
        <v>-886</v>
      </c>
      <c r="Q1378" s="40">
        <v>2926</v>
      </c>
      <c r="R1378" s="40">
        <v>2746</v>
      </c>
      <c r="S1378" s="40">
        <v>2836</v>
      </c>
      <c r="T1378" s="8" t="s">
        <v>1864</v>
      </c>
      <c r="U1378" s="43" t="s">
        <v>1702</v>
      </c>
      <c r="V1378" s="3"/>
      <c r="W1378" s="3"/>
      <c r="X1378" s="3"/>
      <c r="Y1378" s="3"/>
      <c r="Z1378" s="3"/>
      <c r="AA1378" s="3"/>
      <c r="AB1378" s="3"/>
      <c r="AC1378" s="3"/>
      <c r="AD1378" s="3"/>
      <c r="AE1378" s="3"/>
      <c r="AF1378" s="3"/>
      <c r="AG1378" s="3"/>
      <c r="AH1378" s="3"/>
      <c r="AI1378" s="3"/>
      <c r="AJ1378" s="3"/>
      <c r="AK1378" s="3"/>
      <c r="AL1378" s="3"/>
      <c r="AM1378" s="3"/>
      <c r="AN1378" s="3"/>
      <c r="AO1378" s="3"/>
      <c r="AP1378" s="3" t="s">
        <v>186</v>
      </c>
      <c r="AQ1378" s="3"/>
      <c r="AR1378" s="3" t="s">
        <v>186</v>
      </c>
      <c r="AS1378" s="3"/>
      <c r="AT1378" s="3"/>
      <c r="AU1378" s="3"/>
      <c r="AV1378" s="3"/>
      <c r="AW1378" s="3"/>
      <c r="AX1378" s="3"/>
      <c r="AY1378" s="3"/>
      <c r="AZ1378" s="3"/>
      <c r="BA1378" s="3"/>
      <c r="BB1378" s="3"/>
      <c r="BC1378" s="3"/>
      <c r="BD1378" s="3"/>
      <c r="BE1378" s="3"/>
      <c r="BF1378" s="3" t="s">
        <v>4118</v>
      </c>
      <c r="BG1378" s="8" t="s">
        <v>4037</v>
      </c>
      <c r="BH1378" s="15" t="s">
        <v>1874</v>
      </c>
      <c r="BI1378" s="15"/>
      <c r="BJ1378" s="15" t="s">
        <v>555</v>
      </c>
      <c r="BK1378" s="15" t="str">
        <f t="shared" si="42"/>
        <v>A</v>
      </c>
      <c r="BL1378" s="15">
        <v>2010</v>
      </c>
      <c r="BM1378" s="21" t="s">
        <v>5855</v>
      </c>
      <c r="BN1378" s="28" t="s">
        <v>3334</v>
      </c>
      <c r="BO1378" s="11" t="s">
        <v>5875</v>
      </c>
      <c r="BP1378" s="28" t="s">
        <v>3340</v>
      </c>
      <c r="BQ1378" s="3"/>
      <c r="BR1378" s="27"/>
      <c r="BS1378" s="3"/>
      <c r="BT1378" s="27"/>
      <c r="BU1378" s="3"/>
      <c r="BV1378" s="27"/>
    </row>
    <row r="1379" spans="1:74" s="42" customFormat="1" x14ac:dyDescent="0.35">
      <c r="A1379" s="71">
        <v>1378</v>
      </c>
      <c r="B1379" s="71">
        <v>344</v>
      </c>
      <c r="C1379" s="24" t="s">
        <v>752</v>
      </c>
      <c r="D1379" s="10" t="s">
        <v>355</v>
      </c>
      <c r="E1379" s="3" t="s">
        <v>1818</v>
      </c>
      <c r="F1379" s="119">
        <v>-23.66667</v>
      </c>
      <c r="G1379" s="119">
        <v>44.566670000000002</v>
      </c>
      <c r="H1379" s="9" t="s">
        <v>3156</v>
      </c>
      <c r="I1379" s="8" t="s">
        <v>2463</v>
      </c>
      <c r="J1379" s="3" t="s">
        <v>10</v>
      </c>
      <c r="K1379" s="9" t="s">
        <v>3791</v>
      </c>
      <c r="L1379" s="8">
        <v>1257</v>
      </c>
      <c r="M1379" s="8">
        <v>29</v>
      </c>
      <c r="N1379" s="135">
        <v>690</v>
      </c>
      <c r="O1379" s="135">
        <v>891</v>
      </c>
      <c r="P1379" s="129">
        <v>790.5</v>
      </c>
      <c r="Q1379" s="40">
        <v>1260</v>
      </c>
      <c r="R1379" s="40">
        <v>1059</v>
      </c>
      <c r="S1379" s="40">
        <v>1159.5</v>
      </c>
      <c r="T1379" s="8" t="s">
        <v>1864</v>
      </c>
      <c r="U1379" s="43" t="s">
        <v>1702</v>
      </c>
      <c r="V1379" s="3"/>
      <c r="W1379" s="3"/>
      <c r="X1379" s="3"/>
      <c r="Y1379" s="3"/>
      <c r="Z1379" s="3"/>
      <c r="AA1379" s="3"/>
      <c r="AB1379" s="3"/>
      <c r="AC1379" s="3"/>
      <c r="AD1379" s="3"/>
      <c r="AE1379" s="3"/>
      <c r="AF1379" s="3"/>
      <c r="AG1379" s="3"/>
      <c r="AH1379" s="3"/>
      <c r="AI1379" s="3"/>
      <c r="AJ1379" s="3"/>
      <c r="AK1379" s="3"/>
      <c r="AL1379" s="3"/>
      <c r="AM1379" s="3"/>
      <c r="AN1379" s="3"/>
      <c r="AO1379" s="3"/>
      <c r="AP1379" s="3" t="s">
        <v>186</v>
      </c>
      <c r="AQ1379" s="3"/>
      <c r="AR1379" s="3" t="s">
        <v>186</v>
      </c>
      <c r="AS1379" s="3"/>
      <c r="AT1379" s="3"/>
      <c r="AU1379" s="3"/>
      <c r="AV1379" s="3"/>
      <c r="AW1379" s="3"/>
      <c r="AX1379" s="3"/>
      <c r="AY1379" s="3"/>
      <c r="AZ1379" s="3"/>
      <c r="BA1379" s="3"/>
      <c r="BB1379" s="3"/>
      <c r="BC1379" s="3"/>
      <c r="BD1379" s="3"/>
      <c r="BE1379" s="3"/>
      <c r="BF1379" s="3" t="s">
        <v>1804</v>
      </c>
      <c r="BG1379" s="26" t="s">
        <v>4043</v>
      </c>
      <c r="BH1379" s="15" t="s">
        <v>556</v>
      </c>
      <c r="BI1379" s="15"/>
      <c r="BJ1379" s="15" t="s">
        <v>555</v>
      </c>
      <c r="BK1379" s="15" t="str">
        <f t="shared" si="42"/>
        <v>A</v>
      </c>
      <c r="BL1379" s="15">
        <v>2018</v>
      </c>
      <c r="BM1379" s="11" t="s">
        <v>4083</v>
      </c>
      <c r="BN1379" s="28" t="s">
        <v>2002</v>
      </c>
      <c r="BO1379" s="11" t="s">
        <v>5876</v>
      </c>
      <c r="BP1379" s="28" t="s">
        <v>3340</v>
      </c>
      <c r="BQ1379" s="3"/>
      <c r="BR1379" s="27"/>
      <c r="BS1379" s="3"/>
      <c r="BT1379" s="27"/>
      <c r="BU1379" s="3"/>
      <c r="BV1379" s="27"/>
    </row>
    <row r="1380" spans="1:74" s="42" customFormat="1" x14ac:dyDescent="0.35">
      <c r="A1380" s="71">
        <v>1379</v>
      </c>
      <c r="B1380" s="71">
        <v>344</v>
      </c>
      <c r="C1380" s="24" t="s">
        <v>752</v>
      </c>
      <c r="D1380" s="10" t="s">
        <v>355</v>
      </c>
      <c r="E1380" s="3" t="s">
        <v>1818</v>
      </c>
      <c r="F1380" s="119">
        <v>-23.66667</v>
      </c>
      <c r="G1380" s="119">
        <v>44.566670000000002</v>
      </c>
      <c r="H1380" s="9" t="s">
        <v>3413</v>
      </c>
      <c r="I1380" s="8" t="s">
        <v>2737</v>
      </c>
      <c r="J1380" s="3" t="s">
        <v>10</v>
      </c>
      <c r="K1380" s="9" t="s">
        <v>3792</v>
      </c>
      <c r="L1380" s="8">
        <v>1749</v>
      </c>
      <c r="M1380" s="8">
        <v>29</v>
      </c>
      <c r="N1380" s="135">
        <v>250</v>
      </c>
      <c r="O1380" s="135">
        <v>412</v>
      </c>
      <c r="P1380" s="129">
        <v>331</v>
      </c>
      <c r="Q1380" s="40">
        <v>1700</v>
      </c>
      <c r="R1380" s="40">
        <v>1538</v>
      </c>
      <c r="S1380" s="40">
        <v>1619</v>
      </c>
      <c r="T1380" s="8" t="s">
        <v>1864</v>
      </c>
      <c r="U1380" s="43" t="s">
        <v>1702</v>
      </c>
      <c r="V1380" s="3"/>
      <c r="W1380" s="3"/>
      <c r="X1380" s="3"/>
      <c r="Y1380" s="3"/>
      <c r="Z1380" s="3"/>
      <c r="AA1380" s="3"/>
      <c r="AB1380" s="3"/>
      <c r="AC1380" s="3"/>
      <c r="AD1380" s="3"/>
      <c r="AE1380" s="3"/>
      <c r="AF1380" s="3"/>
      <c r="AG1380" s="3"/>
      <c r="AH1380" s="3"/>
      <c r="AI1380" s="3"/>
      <c r="AJ1380" s="3"/>
      <c r="AK1380" s="3"/>
      <c r="AL1380" s="3"/>
      <c r="AM1380" s="3"/>
      <c r="AN1380" s="3"/>
      <c r="AO1380" s="3"/>
      <c r="AP1380" s="3" t="s">
        <v>186</v>
      </c>
      <c r="AQ1380" s="3"/>
      <c r="AR1380" s="3" t="s">
        <v>186</v>
      </c>
      <c r="AS1380" s="3"/>
      <c r="AT1380" s="3"/>
      <c r="AU1380" s="3"/>
      <c r="AV1380" s="3"/>
      <c r="AW1380" s="3"/>
      <c r="AX1380" s="3"/>
      <c r="AY1380" s="3"/>
      <c r="AZ1380" s="3"/>
      <c r="BA1380" s="3"/>
      <c r="BB1380" s="3"/>
      <c r="BC1380" s="3"/>
      <c r="BD1380" s="3"/>
      <c r="BE1380" s="3"/>
      <c r="BF1380" s="3" t="s">
        <v>4118</v>
      </c>
      <c r="BG1380" s="26" t="s">
        <v>4043</v>
      </c>
      <c r="BH1380" s="15" t="s">
        <v>556</v>
      </c>
      <c r="BI1380" s="15"/>
      <c r="BJ1380" s="15" t="s">
        <v>555</v>
      </c>
      <c r="BK1380" s="15" t="str">
        <f t="shared" si="42"/>
        <v>A</v>
      </c>
      <c r="BL1380" s="15">
        <v>2018</v>
      </c>
      <c r="BM1380" s="11" t="s">
        <v>4084</v>
      </c>
      <c r="BN1380" s="28" t="s">
        <v>2002</v>
      </c>
      <c r="BO1380" s="11" t="s">
        <v>4079</v>
      </c>
      <c r="BP1380" s="28" t="s">
        <v>3340</v>
      </c>
      <c r="BQ1380" s="3"/>
      <c r="BR1380" s="27"/>
      <c r="BS1380" s="3"/>
      <c r="BT1380" s="27"/>
      <c r="BU1380" s="3"/>
      <c r="BV1380" s="27"/>
    </row>
    <row r="1381" spans="1:74" s="42" customFormat="1" x14ac:dyDescent="0.35">
      <c r="A1381" s="71">
        <v>1380</v>
      </c>
      <c r="B1381" s="71">
        <v>344</v>
      </c>
      <c r="C1381" s="24" t="s">
        <v>752</v>
      </c>
      <c r="D1381" s="10" t="s">
        <v>355</v>
      </c>
      <c r="E1381" s="3" t="s">
        <v>1818</v>
      </c>
      <c r="F1381" s="119">
        <v>-23.66667</v>
      </c>
      <c r="G1381" s="119">
        <v>44.566670000000002</v>
      </c>
      <c r="H1381" s="9" t="s">
        <v>48</v>
      </c>
      <c r="I1381" s="8" t="s">
        <v>4759</v>
      </c>
      <c r="J1381" s="3" t="s">
        <v>10</v>
      </c>
      <c r="K1381" s="9" t="s">
        <v>3793</v>
      </c>
      <c r="L1381" s="8">
        <v>1242</v>
      </c>
      <c r="M1381" s="8">
        <v>24</v>
      </c>
      <c r="N1381" s="135">
        <v>771</v>
      </c>
      <c r="O1381" s="135">
        <v>951</v>
      </c>
      <c r="P1381" s="129">
        <v>861</v>
      </c>
      <c r="Q1381" s="40">
        <v>1179</v>
      </c>
      <c r="R1381" s="40">
        <v>999</v>
      </c>
      <c r="S1381" s="40">
        <v>1089</v>
      </c>
      <c r="T1381" s="8" t="s">
        <v>1864</v>
      </c>
      <c r="U1381" s="43" t="s">
        <v>1702</v>
      </c>
      <c r="V1381" s="3"/>
      <c r="W1381" s="3"/>
      <c r="X1381" s="3"/>
      <c r="Y1381" s="3"/>
      <c r="Z1381" s="3"/>
      <c r="AA1381" s="3"/>
      <c r="AB1381" s="3"/>
      <c r="AC1381" s="3"/>
      <c r="AD1381" s="3"/>
      <c r="AE1381" s="3"/>
      <c r="AF1381" s="3"/>
      <c r="AG1381" s="3"/>
      <c r="AH1381" s="3"/>
      <c r="AI1381" s="3"/>
      <c r="AJ1381" s="3"/>
      <c r="AK1381" s="3"/>
      <c r="AL1381" s="3"/>
      <c r="AM1381" s="3"/>
      <c r="AN1381" s="3"/>
      <c r="AO1381" s="3"/>
      <c r="AP1381" s="3" t="s">
        <v>186</v>
      </c>
      <c r="AQ1381" s="3"/>
      <c r="AR1381" s="3" t="s">
        <v>186</v>
      </c>
      <c r="AS1381" s="3"/>
      <c r="AT1381" s="3"/>
      <c r="AU1381" s="3"/>
      <c r="AV1381" s="3"/>
      <c r="AW1381" s="3"/>
      <c r="AX1381" s="3"/>
      <c r="AY1381" s="3"/>
      <c r="AZ1381" s="3"/>
      <c r="BA1381" s="3"/>
      <c r="BB1381" s="3"/>
      <c r="BC1381" s="3"/>
      <c r="BD1381" s="3"/>
      <c r="BE1381" s="3"/>
      <c r="BF1381" s="10" t="s">
        <v>1824</v>
      </c>
      <c r="BG1381" s="26" t="s">
        <v>4043</v>
      </c>
      <c r="BH1381" s="15" t="s">
        <v>555</v>
      </c>
      <c r="BI1381" s="15"/>
      <c r="BJ1381" s="15" t="s">
        <v>555</v>
      </c>
      <c r="BK1381" s="15" t="str">
        <f t="shared" si="42"/>
        <v>A</v>
      </c>
      <c r="BL1381" s="15">
        <v>2018</v>
      </c>
      <c r="BM1381" s="11" t="s">
        <v>5905</v>
      </c>
      <c r="BN1381" s="28" t="s">
        <v>2002</v>
      </c>
      <c r="BO1381" s="11" t="s">
        <v>5878</v>
      </c>
      <c r="BP1381" s="28" t="s">
        <v>3340</v>
      </c>
      <c r="BQ1381" s="3"/>
      <c r="BR1381" s="27"/>
      <c r="BS1381" s="3"/>
      <c r="BT1381" s="27"/>
      <c r="BU1381" s="3"/>
      <c r="BV1381" s="27"/>
    </row>
    <row r="1382" spans="1:74" s="42" customFormat="1" x14ac:dyDescent="0.35">
      <c r="A1382" s="71">
        <v>1381</v>
      </c>
      <c r="B1382" s="71">
        <v>344</v>
      </c>
      <c r="C1382" s="24" t="s">
        <v>752</v>
      </c>
      <c r="D1382" s="10" t="s">
        <v>355</v>
      </c>
      <c r="E1382" s="3" t="s">
        <v>1818</v>
      </c>
      <c r="F1382" s="119">
        <v>-23.66667</v>
      </c>
      <c r="G1382" s="119">
        <v>44.566670000000002</v>
      </c>
      <c r="H1382" s="101" t="s">
        <v>3157</v>
      </c>
      <c r="I1382" s="8" t="s">
        <v>1037</v>
      </c>
      <c r="J1382" s="3" t="s">
        <v>10</v>
      </c>
      <c r="K1382" s="101" t="s">
        <v>3794</v>
      </c>
      <c r="L1382" s="8">
        <v>1245</v>
      </c>
      <c r="M1382" s="8">
        <v>20</v>
      </c>
      <c r="N1382" s="135">
        <v>773</v>
      </c>
      <c r="O1382" s="135">
        <v>887</v>
      </c>
      <c r="P1382" s="129">
        <v>830</v>
      </c>
      <c r="Q1382" s="40">
        <v>1177</v>
      </c>
      <c r="R1382" s="40">
        <v>1063</v>
      </c>
      <c r="S1382" s="40">
        <v>1120</v>
      </c>
      <c r="T1382" s="8" t="s">
        <v>1864</v>
      </c>
      <c r="U1382" s="43" t="s">
        <v>1702</v>
      </c>
      <c r="V1382" s="3"/>
      <c r="W1382" s="3"/>
      <c r="X1382" s="3"/>
      <c r="Y1382" s="3"/>
      <c r="Z1382" s="3"/>
      <c r="AA1382" s="3"/>
      <c r="AB1382" s="3"/>
      <c r="AC1382" s="3"/>
      <c r="AD1382" s="3"/>
      <c r="AE1382" s="3"/>
      <c r="AF1382" s="3"/>
      <c r="AG1382" s="3"/>
      <c r="AH1382" s="3"/>
      <c r="AI1382" s="3"/>
      <c r="AJ1382" s="3"/>
      <c r="AK1382" s="3"/>
      <c r="AL1382" s="3"/>
      <c r="AM1382" s="3"/>
      <c r="AN1382" s="3"/>
      <c r="AO1382" s="3"/>
      <c r="AP1382" s="3" t="s">
        <v>186</v>
      </c>
      <c r="AQ1382" s="3"/>
      <c r="AR1382" s="3" t="s">
        <v>186</v>
      </c>
      <c r="AS1382" s="3"/>
      <c r="AT1382" s="3"/>
      <c r="AU1382" s="3"/>
      <c r="AV1382" s="3"/>
      <c r="AW1382" s="3"/>
      <c r="AX1382" s="3"/>
      <c r="AY1382" s="3"/>
      <c r="AZ1382" s="3"/>
      <c r="BA1382" s="3"/>
      <c r="BB1382" s="3"/>
      <c r="BC1382" s="3"/>
      <c r="BD1382" s="3"/>
      <c r="BE1382" s="3"/>
      <c r="BF1382" s="3" t="s">
        <v>1804</v>
      </c>
      <c r="BG1382" s="8" t="s">
        <v>4039</v>
      </c>
      <c r="BH1382" s="15" t="s">
        <v>1874</v>
      </c>
      <c r="BI1382" s="15"/>
      <c r="BJ1382" s="15" t="s">
        <v>555</v>
      </c>
      <c r="BK1382" s="15" t="str">
        <f t="shared" si="42"/>
        <v>A</v>
      </c>
      <c r="BL1382" s="15">
        <v>2021</v>
      </c>
      <c r="BM1382" s="11" t="s">
        <v>5882</v>
      </c>
      <c r="BN1382" s="28" t="s">
        <v>3340</v>
      </c>
      <c r="BO1382" s="3"/>
      <c r="BP1382" s="28"/>
      <c r="BQ1382" s="3"/>
      <c r="BR1382" s="27"/>
      <c r="BS1382" s="3"/>
      <c r="BT1382" s="27"/>
      <c r="BU1382" s="3"/>
      <c r="BV1382" s="27"/>
    </row>
    <row r="1383" spans="1:74" s="42" customFormat="1" x14ac:dyDescent="0.35">
      <c r="A1383" s="71">
        <v>1382</v>
      </c>
      <c r="B1383" s="71">
        <v>344</v>
      </c>
      <c r="C1383" s="24" t="s">
        <v>752</v>
      </c>
      <c r="D1383" s="10" t="s">
        <v>355</v>
      </c>
      <c r="E1383" s="3" t="s">
        <v>1818</v>
      </c>
      <c r="F1383" s="119">
        <v>-23.66667</v>
      </c>
      <c r="G1383" s="119">
        <v>44.566670000000002</v>
      </c>
      <c r="H1383" s="101" t="s">
        <v>3158</v>
      </c>
      <c r="I1383" s="8" t="s">
        <v>1037</v>
      </c>
      <c r="J1383" s="3" t="s">
        <v>10</v>
      </c>
      <c r="K1383" s="101" t="s">
        <v>3795</v>
      </c>
      <c r="L1383" s="8">
        <v>1260</v>
      </c>
      <c r="M1383" s="8">
        <v>15</v>
      </c>
      <c r="N1383" s="135">
        <v>773</v>
      </c>
      <c r="O1383" s="135">
        <v>881</v>
      </c>
      <c r="P1383" s="129">
        <v>827</v>
      </c>
      <c r="Q1383" s="40">
        <v>1177</v>
      </c>
      <c r="R1383" s="40">
        <v>1069</v>
      </c>
      <c r="S1383" s="40">
        <v>1123</v>
      </c>
      <c r="T1383" s="8" t="s">
        <v>1864</v>
      </c>
      <c r="U1383" s="43" t="s">
        <v>1702</v>
      </c>
      <c r="V1383" s="3"/>
      <c r="W1383" s="3"/>
      <c r="X1383" s="3"/>
      <c r="Y1383" s="3"/>
      <c r="Z1383" s="3"/>
      <c r="AA1383" s="3"/>
      <c r="AB1383" s="3"/>
      <c r="AC1383" s="3"/>
      <c r="AD1383" s="3"/>
      <c r="AE1383" s="3"/>
      <c r="AF1383" s="3"/>
      <c r="AG1383" s="3"/>
      <c r="AH1383" s="3"/>
      <c r="AI1383" s="3"/>
      <c r="AJ1383" s="3"/>
      <c r="AK1383" s="3"/>
      <c r="AL1383" s="3"/>
      <c r="AM1383" s="3"/>
      <c r="AN1383" s="3"/>
      <c r="AO1383" s="3"/>
      <c r="AP1383" s="3" t="s">
        <v>186</v>
      </c>
      <c r="AQ1383" s="3"/>
      <c r="AR1383" s="3" t="s">
        <v>186</v>
      </c>
      <c r="AS1383" s="3"/>
      <c r="AT1383" s="3"/>
      <c r="AU1383" s="3"/>
      <c r="AV1383" s="3"/>
      <c r="AW1383" s="3"/>
      <c r="AX1383" s="3"/>
      <c r="AY1383" s="3"/>
      <c r="AZ1383" s="3"/>
      <c r="BA1383" s="3"/>
      <c r="BB1383" s="3"/>
      <c r="BC1383" s="3"/>
      <c r="BD1383" s="3"/>
      <c r="BE1383" s="3"/>
      <c r="BF1383" s="3" t="s">
        <v>1804</v>
      </c>
      <c r="BG1383" s="22" t="s">
        <v>2045</v>
      </c>
      <c r="BH1383" s="15" t="s">
        <v>1874</v>
      </c>
      <c r="BI1383" s="15"/>
      <c r="BJ1383" s="15" t="s">
        <v>555</v>
      </c>
      <c r="BK1383" s="15" t="str">
        <f t="shared" si="42"/>
        <v>A</v>
      </c>
      <c r="BL1383" s="15">
        <v>2021</v>
      </c>
      <c r="BM1383" s="11" t="s">
        <v>4080</v>
      </c>
      <c r="BN1383" s="28" t="s">
        <v>3340</v>
      </c>
      <c r="BO1383" s="3"/>
      <c r="BP1383" s="28"/>
      <c r="BQ1383" s="3"/>
      <c r="BR1383" s="27"/>
      <c r="BS1383" s="3"/>
      <c r="BT1383" s="27"/>
      <c r="BU1383" s="3"/>
      <c r="BV1383" s="27"/>
    </row>
    <row r="1384" spans="1:74" s="42" customFormat="1" x14ac:dyDescent="0.35">
      <c r="A1384" s="71">
        <v>1383</v>
      </c>
      <c r="B1384" s="71">
        <v>344</v>
      </c>
      <c r="C1384" s="24" t="s">
        <v>752</v>
      </c>
      <c r="D1384" s="10" t="s">
        <v>355</v>
      </c>
      <c r="E1384" s="3" t="s">
        <v>1818</v>
      </c>
      <c r="F1384" s="119">
        <v>-23.66667</v>
      </c>
      <c r="G1384" s="119">
        <v>44.566670000000002</v>
      </c>
      <c r="H1384" s="101" t="s">
        <v>3159</v>
      </c>
      <c r="I1384" s="8" t="s">
        <v>1037</v>
      </c>
      <c r="J1384" s="3" t="s">
        <v>10</v>
      </c>
      <c r="K1384" s="101" t="s">
        <v>3796</v>
      </c>
      <c r="L1384" s="8">
        <v>1255</v>
      </c>
      <c r="M1384" s="8">
        <v>15</v>
      </c>
      <c r="N1384" s="135">
        <v>775</v>
      </c>
      <c r="O1384" s="135">
        <v>881</v>
      </c>
      <c r="P1384" s="129">
        <v>828</v>
      </c>
      <c r="Q1384" s="40">
        <v>1175</v>
      </c>
      <c r="R1384" s="40">
        <v>1069</v>
      </c>
      <c r="S1384" s="40">
        <v>1122</v>
      </c>
      <c r="T1384" s="8" t="s">
        <v>1864</v>
      </c>
      <c r="U1384" s="43" t="s">
        <v>1702</v>
      </c>
      <c r="V1384" s="3"/>
      <c r="W1384" s="3"/>
      <c r="X1384" s="3"/>
      <c r="Y1384" s="3"/>
      <c r="Z1384" s="3"/>
      <c r="AA1384" s="3"/>
      <c r="AB1384" s="3"/>
      <c r="AC1384" s="3"/>
      <c r="AD1384" s="3"/>
      <c r="AE1384" s="3"/>
      <c r="AF1384" s="3"/>
      <c r="AG1384" s="3"/>
      <c r="AH1384" s="3"/>
      <c r="AI1384" s="3"/>
      <c r="AJ1384" s="3"/>
      <c r="AK1384" s="3"/>
      <c r="AL1384" s="3"/>
      <c r="AM1384" s="3"/>
      <c r="AN1384" s="3"/>
      <c r="AO1384" s="3"/>
      <c r="AP1384" s="3" t="s">
        <v>186</v>
      </c>
      <c r="AQ1384" s="3"/>
      <c r="AR1384" s="3" t="s">
        <v>186</v>
      </c>
      <c r="AS1384" s="3"/>
      <c r="AT1384" s="3"/>
      <c r="AU1384" s="3"/>
      <c r="AV1384" s="3"/>
      <c r="AW1384" s="3"/>
      <c r="AX1384" s="3"/>
      <c r="AY1384" s="3"/>
      <c r="AZ1384" s="3"/>
      <c r="BA1384" s="3"/>
      <c r="BB1384" s="3"/>
      <c r="BC1384" s="3"/>
      <c r="BD1384" s="3"/>
      <c r="BE1384" s="3"/>
      <c r="BF1384" s="3" t="s">
        <v>1804</v>
      </c>
      <c r="BG1384" s="22" t="s">
        <v>2045</v>
      </c>
      <c r="BH1384" s="15" t="s">
        <v>1874</v>
      </c>
      <c r="BI1384" s="15"/>
      <c r="BJ1384" s="15" t="s">
        <v>555</v>
      </c>
      <c r="BK1384" s="15" t="str">
        <f t="shared" si="42"/>
        <v>A</v>
      </c>
      <c r="BL1384" s="15">
        <v>2021</v>
      </c>
      <c r="BM1384" s="11" t="s">
        <v>5867</v>
      </c>
      <c r="BN1384" s="28" t="s">
        <v>3340</v>
      </c>
      <c r="BO1384" s="3"/>
      <c r="BP1384" s="28"/>
      <c r="BQ1384" s="3"/>
      <c r="BR1384" s="27"/>
      <c r="BS1384" s="3"/>
      <c r="BT1384" s="27"/>
      <c r="BU1384" s="3"/>
      <c r="BV1384" s="27"/>
    </row>
    <row r="1385" spans="1:74" s="42" customFormat="1" x14ac:dyDescent="0.35">
      <c r="A1385" s="71">
        <v>1384</v>
      </c>
      <c r="B1385" s="71">
        <v>344</v>
      </c>
      <c r="C1385" s="24" t="s">
        <v>752</v>
      </c>
      <c r="D1385" s="10" t="s">
        <v>355</v>
      </c>
      <c r="E1385" s="3" t="s">
        <v>1818</v>
      </c>
      <c r="F1385" s="119">
        <v>-23.66667</v>
      </c>
      <c r="G1385" s="119">
        <v>44.566670000000002</v>
      </c>
      <c r="H1385" s="101" t="s">
        <v>3160</v>
      </c>
      <c r="I1385" s="8" t="s">
        <v>1037</v>
      </c>
      <c r="J1385" s="3" t="s">
        <v>10</v>
      </c>
      <c r="K1385" s="101" t="s">
        <v>3797</v>
      </c>
      <c r="L1385" s="8">
        <v>1945</v>
      </c>
      <c r="M1385" s="8">
        <v>15</v>
      </c>
      <c r="N1385" s="135">
        <v>61</v>
      </c>
      <c r="O1385" s="135">
        <v>199</v>
      </c>
      <c r="P1385" s="129">
        <v>130</v>
      </c>
      <c r="Q1385" s="40">
        <v>1889</v>
      </c>
      <c r="R1385" s="40">
        <v>1751</v>
      </c>
      <c r="S1385" s="40">
        <v>1820</v>
      </c>
      <c r="T1385" s="8" t="s">
        <v>1864</v>
      </c>
      <c r="U1385" s="43" t="s">
        <v>1702</v>
      </c>
      <c r="V1385" s="3"/>
      <c r="W1385" s="3"/>
      <c r="X1385" s="3"/>
      <c r="Y1385" s="3"/>
      <c r="Z1385" s="3"/>
      <c r="AA1385" s="3"/>
      <c r="AB1385" s="3"/>
      <c r="AC1385" s="3"/>
      <c r="AD1385" s="3"/>
      <c r="AE1385" s="3"/>
      <c r="AF1385" s="3"/>
      <c r="AG1385" s="3"/>
      <c r="AH1385" s="3"/>
      <c r="AI1385" s="3"/>
      <c r="AJ1385" s="3"/>
      <c r="AK1385" s="3"/>
      <c r="AL1385" s="3"/>
      <c r="AM1385" s="3"/>
      <c r="AN1385" s="3"/>
      <c r="AO1385" s="3"/>
      <c r="AP1385" s="3" t="s">
        <v>186</v>
      </c>
      <c r="AQ1385" s="3"/>
      <c r="AR1385" s="3" t="s">
        <v>186</v>
      </c>
      <c r="AS1385" s="3"/>
      <c r="AT1385" s="3"/>
      <c r="AU1385" s="3"/>
      <c r="AV1385" s="3"/>
      <c r="AW1385" s="3"/>
      <c r="AX1385" s="3"/>
      <c r="AY1385" s="3"/>
      <c r="AZ1385" s="3"/>
      <c r="BA1385" s="3"/>
      <c r="BB1385" s="3"/>
      <c r="BC1385" s="3"/>
      <c r="BD1385" s="3"/>
      <c r="BE1385" s="3"/>
      <c r="BF1385" s="3" t="s">
        <v>4118</v>
      </c>
      <c r="BG1385" s="22" t="s">
        <v>4050</v>
      </c>
      <c r="BH1385" s="15" t="s">
        <v>1874</v>
      </c>
      <c r="BI1385" s="15"/>
      <c r="BJ1385" s="15" t="s">
        <v>555</v>
      </c>
      <c r="BK1385" s="15" t="str">
        <f t="shared" si="42"/>
        <v>A</v>
      </c>
      <c r="BL1385" s="15">
        <v>2021</v>
      </c>
      <c r="BM1385" s="11" t="s">
        <v>5883</v>
      </c>
      <c r="BN1385" s="28" t="s">
        <v>3340</v>
      </c>
      <c r="BO1385" s="3"/>
      <c r="BP1385" s="28"/>
      <c r="BQ1385" s="3"/>
      <c r="BR1385" s="27"/>
      <c r="BS1385" s="3"/>
      <c r="BT1385" s="27"/>
      <c r="BU1385" s="3"/>
      <c r="BV1385" s="27"/>
    </row>
    <row r="1386" spans="1:74" s="42" customFormat="1" x14ac:dyDescent="0.35">
      <c r="A1386" s="71">
        <v>1385</v>
      </c>
      <c r="B1386" s="71">
        <v>344</v>
      </c>
      <c r="C1386" s="24" t="s">
        <v>752</v>
      </c>
      <c r="D1386" s="10" t="s">
        <v>355</v>
      </c>
      <c r="E1386" s="3" t="s">
        <v>1818</v>
      </c>
      <c r="F1386" s="119">
        <v>-23.66667</v>
      </c>
      <c r="G1386" s="119">
        <v>44.566670000000002</v>
      </c>
      <c r="H1386" s="101" t="s">
        <v>3163</v>
      </c>
      <c r="I1386" s="8" t="s">
        <v>1037</v>
      </c>
      <c r="J1386" s="3" t="s">
        <v>10</v>
      </c>
      <c r="K1386" s="101" t="s">
        <v>3798</v>
      </c>
      <c r="L1386" s="8">
        <v>1160</v>
      </c>
      <c r="M1386" s="8">
        <v>20</v>
      </c>
      <c r="N1386" s="135">
        <v>892</v>
      </c>
      <c r="O1386" s="135">
        <v>990</v>
      </c>
      <c r="P1386" s="129">
        <v>941</v>
      </c>
      <c r="Q1386" s="40">
        <v>1058</v>
      </c>
      <c r="R1386" s="40">
        <v>960</v>
      </c>
      <c r="S1386" s="40">
        <v>1009</v>
      </c>
      <c r="T1386" s="8" t="s">
        <v>1864</v>
      </c>
      <c r="U1386" s="102" t="s">
        <v>1702</v>
      </c>
      <c r="V1386" s="3"/>
      <c r="W1386" s="3"/>
      <c r="X1386" s="3"/>
      <c r="Y1386" s="3"/>
      <c r="Z1386" s="3"/>
      <c r="AA1386" s="3"/>
      <c r="AB1386" s="3"/>
      <c r="AC1386" s="3"/>
      <c r="AD1386" s="3"/>
      <c r="AE1386" s="3"/>
      <c r="AF1386" s="3"/>
      <c r="AG1386" s="3"/>
      <c r="AH1386" s="3"/>
      <c r="AI1386" s="3"/>
      <c r="AJ1386" s="3"/>
      <c r="AK1386" s="3"/>
      <c r="AL1386" s="3"/>
      <c r="AM1386" s="3"/>
      <c r="AN1386" s="3"/>
      <c r="AO1386" s="3"/>
      <c r="AP1386" s="3" t="s">
        <v>186</v>
      </c>
      <c r="AQ1386" s="3"/>
      <c r="AR1386" s="3" t="s">
        <v>186</v>
      </c>
      <c r="AS1386" s="3"/>
      <c r="AT1386" s="3"/>
      <c r="AU1386" s="3"/>
      <c r="AV1386" s="3"/>
      <c r="AW1386" s="3"/>
      <c r="AX1386" s="3"/>
      <c r="AY1386" s="3"/>
      <c r="AZ1386" s="3"/>
      <c r="BA1386" s="3"/>
      <c r="BB1386" s="3"/>
      <c r="BC1386" s="3"/>
      <c r="BD1386" s="3"/>
      <c r="BE1386" s="3"/>
      <c r="BF1386" s="3" t="s">
        <v>1804</v>
      </c>
      <c r="BG1386" s="22" t="s">
        <v>4024</v>
      </c>
      <c r="BH1386" s="15" t="s">
        <v>1874</v>
      </c>
      <c r="BI1386" s="15"/>
      <c r="BJ1386" s="15" t="s">
        <v>555</v>
      </c>
      <c r="BK1386" s="15" t="str">
        <f t="shared" si="42"/>
        <v>A</v>
      </c>
      <c r="BL1386" s="15">
        <v>2021</v>
      </c>
      <c r="BM1386" s="11" t="s">
        <v>5884</v>
      </c>
      <c r="BN1386" s="28" t="s">
        <v>3340</v>
      </c>
      <c r="BO1386" s="3"/>
      <c r="BP1386" s="28"/>
      <c r="BQ1386" s="3"/>
      <c r="BR1386" s="27"/>
      <c r="BS1386" s="3"/>
      <c r="BT1386" s="27"/>
      <c r="BU1386" s="3"/>
      <c r="BV1386" s="27"/>
    </row>
    <row r="1387" spans="1:74" s="42" customFormat="1" x14ac:dyDescent="0.35">
      <c r="A1387" s="71">
        <v>1386</v>
      </c>
      <c r="B1387" s="71">
        <v>344</v>
      </c>
      <c r="C1387" s="4" t="s">
        <v>752</v>
      </c>
      <c r="D1387" s="10" t="s">
        <v>355</v>
      </c>
      <c r="E1387" s="3" t="s">
        <v>1818</v>
      </c>
      <c r="F1387" s="119">
        <v>-23.66667</v>
      </c>
      <c r="G1387" s="119">
        <v>44.566670000000002</v>
      </c>
      <c r="H1387" s="8" t="s">
        <v>3180</v>
      </c>
      <c r="I1387" s="8" t="s">
        <v>1037</v>
      </c>
      <c r="J1387" s="3" t="s">
        <v>10</v>
      </c>
      <c r="K1387" s="8" t="s">
        <v>3799</v>
      </c>
      <c r="L1387" s="8">
        <v>2400</v>
      </c>
      <c r="M1387" s="8">
        <v>15</v>
      </c>
      <c r="N1387" s="135">
        <v>-543</v>
      </c>
      <c r="O1387" s="135">
        <v>-382</v>
      </c>
      <c r="P1387" s="129">
        <v>-462.5</v>
      </c>
      <c r="Q1387" s="40">
        <v>2493</v>
      </c>
      <c r="R1387" s="40">
        <v>2332</v>
      </c>
      <c r="S1387" s="40">
        <v>2412.5</v>
      </c>
      <c r="T1387" s="8" t="s">
        <v>1864</v>
      </c>
      <c r="U1387" s="43" t="s">
        <v>3304</v>
      </c>
      <c r="V1387" s="3"/>
      <c r="W1387" s="3"/>
      <c r="X1387" s="3"/>
      <c r="Y1387" s="3"/>
      <c r="Z1387" s="3"/>
      <c r="AA1387" s="3"/>
      <c r="AB1387" s="3"/>
      <c r="AC1387" s="3"/>
      <c r="AD1387" s="3"/>
      <c r="AE1387" s="3"/>
      <c r="AF1387" s="3"/>
      <c r="AG1387" s="3"/>
      <c r="AH1387" s="3"/>
      <c r="AI1387" s="3"/>
      <c r="AJ1387" s="3"/>
      <c r="AK1387" s="3"/>
      <c r="AL1387" s="3"/>
      <c r="AM1387" s="3"/>
      <c r="AN1387" s="3"/>
      <c r="AO1387" s="3"/>
      <c r="AP1387" s="3" t="s">
        <v>186</v>
      </c>
      <c r="AQ1387" s="3" t="s">
        <v>186</v>
      </c>
      <c r="AR1387" s="3"/>
      <c r="AS1387" s="3"/>
      <c r="AT1387" s="3"/>
      <c r="AU1387" s="3"/>
      <c r="AV1387" s="3"/>
      <c r="AW1387" s="3"/>
      <c r="AX1387" s="3"/>
      <c r="AY1387" s="3"/>
      <c r="AZ1387" s="3"/>
      <c r="BA1387" s="3"/>
      <c r="BB1387" s="3"/>
      <c r="BC1387" s="3"/>
      <c r="BD1387" s="3"/>
      <c r="BE1387" s="3"/>
      <c r="BF1387" s="3" t="s">
        <v>4118</v>
      </c>
      <c r="BG1387" s="8" t="s">
        <v>4022</v>
      </c>
      <c r="BH1387" s="15" t="s">
        <v>1874</v>
      </c>
      <c r="BI1387" s="15"/>
      <c r="BJ1387" s="15" t="s">
        <v>555</v>
      </c>
      <c r="BK1387" s="15" t="str">
        <f t="shared" si="42"/>
        <v>A</v>
      </c>
      <c r="BL1387" s="15">
        <v>2021</v>
      </c>
      <c r="BM1387" s="11" t="s">
        <v>5911</v>
      </c>
      <c r="BN1387" s="28" t="s">
        <v>3340</v>
      </c>
      <c r="BO1387" s="3"/>
      <c r="BP1387" s="28"/>
      <c r="BQ1387" s="3"/>
      <c r="BR1387" s="27"/>
      <c r="BS1387" s="3"/>
      <c r="BT1387" s="27"/>
      <c r="BU1387" s="3"/>
      <c r="BV1387" s="27"/>
    </row>
    <row r="1388" spans="1:74" s="42" customFormat="1" x14ac:dyDescent="0.35">
      <c r="A1388" s="71">
        <v>1387</v>
      </c>
      <c r="B1388" s="71">
        <v>344</v>
      </c>
      <c r="C1388" s="4" t="s">
        <v>752</v>
      </c>
      <c r="D1388" s="10" t="s">
        <v>355</v>
      </c>
      <c r="E1388" s="3" t="s">
        <v>1818</v>
      </c>
      <c r="F1388" s="119">
        <v>-23.66667</v>
      </c>
      <c r="G1388" s="119">
        <v>44.566670000000002</v>
      </c>
      <c r="H1388" s="8" t="s">
        <v>3200</v>
      </c>
      <c r="I1388" s="8" t="s">
        <v>1037</v>
      </c>
      <c r="J1388" s="3" t="s">
        <v>10</v>
      </c>
      <c r="K1388" s="8" t="s">
        <v>3800</v>
      </c>
      <c r="L1388" s="8">
        <v>2565</v>
      </c>
      <c r="M1388" s="8">
        <v>40</v>
      </c>
      <c r="N1388" s="135">
        <v>-803</v>
      </c>
      <c r="O1388" s="135">
        <v>-484</v>
      </c>
      <c r="P1388" s="129">
        <v>-643.5</v>
      </c>
      <c r="Q1388" s="40">
        <v>2753</v>
      </c>
      <c r="R1388" s="40">
        <v>2434</v>
      </c>
      <c r="S1388" s="40">
        <v>2593.5</v>
      </c>
      <c r="T1388" s="8" t="s">
        <v>1864</v>
      </c>
      <c r="U1388" s="43" t="s">
        <v>767</v>
      </c>
      <c r="V1388" s="3"/>
      <c r="W1388" s="3"/>
      <c r="X1388" s="3"/>
      <c r="Y1388" s="3"/>
      <c r="Z1388" s="3"/>
      <c r="AA1388" s="3"/>
      <c r="AB1388" s="3"/>
      <c r="AC1388" s="3"/>
      <c r="AD1388" s="3"/>
      <c r="AE1388" s="3"/>
      <c r="AF1388" s="3"/>
      <c r="AG1388" s="3"/>
      <c r="AH1388" s="3"/>
      <c r="AI1388" s="3"/>
      <c r="AJ1388" s="3"/>
      <c r="AK1388" s="3"/>
      <c r="AL1388" s="3"/>
      <c r="AM1388" s="3"/>
      <c r="AN1388" s="3"/>
      <c r="AO1388" s="3"/>
      <c r="AP1388" s="3" t="s">
        <v>186</v>
      </c>
      <c r="AQ1388" s="3"/>
      <c r="AR1388" s="3"/>
      <c r="AS1388" s="3"/>
      <c r="AT1388" s="3"/>
      <c r="AU1388" s="3"/>
      <c r="AV1388" s="3"/>
      <c r="AW1388" s="3"/>
      <c r="AX1388" s="3"/>
      <c r="AY1388" s="3"/>
      <c r="AZ1388" s="3"/>
      <c r="BA1388" s="3"/>
      <c r="BB1388" s="3"/>
      <c r="BC1388" s="3"/>
      <c r="BD1388" s="3"/>
      <c r="BE1388" s="3"/>
      <c r="BF1388" s="3" t="s">
        <v>4118</v>
      </c>
      <c r="BG1388" s="22" t="s">
        <v>2045</v>
      </c>
      <c r="BH1388" s="15" t="s">
        <v>1874</v>
      </c>
      <c r="BI1388" s="15"/>
      <c r="BJ1388" s="15" t="s">
        <v>555</v>
      </c>
      <c r="BK1388" s="15" t="str">
        <f t="shared" si="42"/>
        <v>A</v>
      </c>
      <c r="BL1388" s="15">
        <v>2010</v>
      </c>
      <c r="BM1388" s="21" t="s">
        <v>5855</v>
      </c>
      <c r="BN1388" s="28" t="s">
        <v>3334</v>
      </c>
      <c r="BO1388" s="11" t="s">
        <v>5878</v>
      </c>
      <c r="BP1388" s="28" t="s">
        <v>3340</v>
      </c>
      <c r="BQ1388" s="3"/>
      <c r="BR1388" s="27"/>
      <c r="BS1388" s="3"/>
      <c r="BT1388" s="27"/>
      <c r="BU1388" s="3"/>
      <c r="BV1388" s="27"/>
    </row>
    <row r="1389" spans="1:74" s="42" customFormat="1" x14ac:dyDescent="0.35">
      <c r="A1389" s="71">
        <v>1388</v>
      </c>
      <c r="B1389" s="71">
        <v>344</v>
      </c>
      <c r="C1389" s="4" t="s">
        <v>752</v>
      </c>
      <c r="D1389" s="10" t="s">
        <v>355</v>
      </c>
      <c r="E1389" s="3" t="s">
        <v>1818</v>
      </c>
      <c r="F1389" s="119">
        <v>-23.66667</v>
      </c>
      <c r="G1389" s="119">
        <v>44.566670000000002</v>
      </c>
      <c r="H1389" s="8" t="s">
        <v>3201</v>
      </c>
      <c r="I1389" s="8" t="s">
        <v>1037</v>
      </c>
      <c r="J1389" s="3" t="s">
        <v>10</v>
      </c>
      <c r="K1389" s="8" t="s">
        <v>3801</v>
      </c>
      <c r="L1389" s="8">
        <v>1385</v>
      </c>
      <c r="M1389" s="8">
        <v>25</v>
      </c>
      <c r="N1389" s="135">
        <v>645</v>
      </c>
      <c r="O1389" s="135">
        <v>773</v>
      </c>
      <c r="P1389" s="129">
        <v>709</v>
      </c>
      <c r="Q1389" s="40">
        <v>1305</v>
      </c>
      <c r="R1389" s="40">
        <v>1177</v>
      </c>
      <c r="S1389" s="40">
        <v>1241</v>
      </c>
      <c r="T1389" s="8" t="s">
        <v>1864</v>
      </c>
      <c r="U1389" s="43" t="s">
        <v>767</v>
      </c>
      <c r="V1389" s="3"/>
      <c r="W1389" s="3"/>
      <c r="X1389" s="3"/>
      <c r="Y1389" s="3"/>
      <c r="Z1389" s="3"/>
      <c r="AA1389" s="3"/>
      <c r="AB1389" s="3"/>
      <c r="AC1389" s="3"/>
      <c r="AD1389" s="3"/>
      <c r="AE1389" s="3"/>
      <c r="AF1389" s="3"/>
      <c r="AG1389" s="3"/>
      <c r="AH1389" s="3"/>
      <c r="AI1389" s="3"/>
      <c r="AJ1389" s="3"/>
      <c r="AK1389" s="3"/>
      <c r="AL1389" s="3"/>
      <c r="AM1389" s="3"/>
      <c r="AN1389" s="3"/>
      <c r="AO1389" s="3"/>
      <c r="AP1389" s="3" t="s">
        <v>186</v>
      </c>
      <c r="AQ1389" s="3"/>
      <c r="AR1389" s="3"/>
      <c r="AS1389" s="3"/>
      <c r="AT1389" s="3"/>
      <c r="AU1389" s="3"/>
      <c r="AV1389" s="3"/>
      <c r="AW1389" s="3"/>
      <c r="AX1389" s="3"/>
      <c r="AY1389" s="3"/>
      <c r="AZ1389" s="3"/>
      <c r="BA1389" s="3"/>
      <c r="BB1389" s="3"/>
      <c r="BC1389" s="3"/>
      <c r="BD1389" s="3"/>
      <c r="BE1389" s="3"/>
      <c r="BF1389" s="3" t="s">
        <v>1804</v>
      </c>
      <c r="BG1389" s="22" t="s">
        <v>4024</v>
      </c>
      <c r="BH1389" s="15" t="s">
        <v>1874</v>
      </c>
      <c r="BI1389" s="15"/>
      <c r="BJ1389" s="15" t="s">
        <v>555</v>
      </c>
      <c r="BK1389" s="15" t="str">
        <f t="shared" si="42"/>
        <v>A</v>
      </c>
      <c r="BL1389" s="15">
        <v>2010</v>
      </c>
      <c r="BM1389" s="21" t="s">
        <v>5855</v>
      </c>
      <c r="BN1389" s="28" t="s">
        <v>3334</v>
      </c>
      <c r="BO1389" s="11" t="s">
        <v>5879</v>
      </c>
      <c r="BP1389" s="28" t="s">
        <v>3340</v>
      </c>
      <c r="BQ1389" s="3"/>
      <c r="BR1389" s="27"/>
      <c r="BS1389" s="3"/>
      <c r="BT1389" s="27"/>
      <c r="BU1389" s="3"/>
      <c r="BV1389" s="27"/>
    </row>
    <row r="1390" spans="1:74" s="42" customFormat="1" x14ac:dyDescent="0.35">
      <c r="A1390" s="71">
        <v>1389</v>
      </c>
      <c r="B1390" s="71">
        <v>344</v>
      </c>
      <c r="C1390" s="4" t="s">
        <v>752</v>
      </c>
      <c r="D1390" s="10" t="s">
        <v>355</v>
      </c>
      <c r="E1390" s="3" t="s">
        <v>1818</v>
      </c>
      <c r="F1390" s="119">
        <v>-23.66667</v>
      </c>
      <c r="G1390" s="119">
        <v>44.566670000000002</v>
      </c>
      <c r="H1390" s="8" t="s">
        <v>4757</v>
      </c>
      <c r="I1390" s="8" t="s">
        <v>4758</v>
      </c>
      <c r="J1390" s="3" t="s">
        <v>10</v>
      </c>
      <c r="K1390" s="8" t="s">
        <v>3252</v>
      </c>
      <c r="L1390" s="8">
        <v>1618</v>
      </c>
      <c r="M1390" s="8">
        <v>25</v>
      </c>
      <c r="N1390" s="135">
        <v>417</v>
      </c>
      <c r="O1390" s="135">
        <v>571</v>
      </c>
      <c r="P1390" s="129">
        <v>494</v>
      </c>
      <c r="Q1390" s="40">
        <v>1533</v>
      </c>
      <c r="R1390" s="40">
        <v>1379</v>
      </c>
      <c r="S1390" s="40">
        <v>1456</v>
      </c>
      <c r="T1390" s="8" t="s">
        <v>1864</v>
      </c>
      <c r="U1390" s="43" t="s">
        <v>3345</v>
      </c>
      <c r="V1390" s="3"/>
      <c r="W1390" s="3"/>
      <c r="X1390" s="3"/>
      <c r="Y1390" s="3"/>
      <c r="Z1390" s="3"/>
      <c r="AA1390" s="3"/>
      <c r="AB1390" s="3"/>
      <c r="AC1390" s="3"/>
      <c r="AD1390" s="3"/>
      <c r="AE1390" s="3"/>
      <c r="AF1390" s="3"/>
      <c r="AG1390" s="3"/>
      <c r="AH1390" s="3"/>
      <c r="AI1390" s="3"/>
      <c r="AJ1390" s="3"/>
      <c r="AK1390" s="3"/>
      <c r="AL1390" s="3"/>
      <c r="AM1390" s="3"/>
      <c r="AN1390" s="3"/>
      <c r="AO1390" s="3"/>
      <c r="AP1390" s="3" t="s">
        <v>186</v>
      </c>
      <c r="AQ1390" s="3"/>
      <c r="AR1390" s="3"/>
      <c r="AS1390" s="3"/>
      <c r="AT1390" s="3"/>
      <c r="AU1390" s="3"/>
      <c r="AV1390" s="3"/>
      <c r="AW1390" s="3"/>
      <c r="AX1390" s="3"/>
      <c r="AY1390" s="3"/>
      <c r="AZ1390" s="3"/>
      <c r="BA1390" s="3"/>
      <c r="BB1390" s="3"/>
      <c r="BC1390" s="3"/>
      <c r="BD1390" s="3"/>
      <c r="BE1390" s="3"/>
      <c r="BF1390" s="3" t="s">
        <v>4118</v>
      </c>
      <c r="BG1390" s="8" t="s">
        <v>4025</v>
      </c>
      <c r="BH1390" s="15" t="s">
        <v>555</v>
      </c>
      <c r="BI1390" s="15"/>
      <c r="BJ1390" s="15" t="s">
        <v>555</v>
      </c>
      <c r="BK1390" s="15" t="str">
        <f t="shared" si="42"/>
        <v>A</v>
      </c>
      <c r="BL1390" s="15">
        <v>2018</v>
      </c>
      <c r="BM1390" s="11" t="s">
        <v>4083</v>
      </c>
      <c r="BN1390" s="28" t="s">
        <v>2002</v>
      </c>
      <c r="BO1390" s="11" t="s">
        <v>5880</v>
      </c>
      <c r="BP1390" s="28" t="s">
        <v>3340</v>
      </c>
      <c r="BQ1390" s="3"/>
      <c r="BR1390" s="27"/>
      <c r="BS1390" s="3"/>
      <c r="BT1390" s="27"/>
      <c r="BU1390" s="3"/>
      <c r="BV1390" s="27"/>
    </row>
    <row r="1391" spans="1:74" s="42" customFormat="1" x14ac:dyDescent="0.35">
      <c r="A1391" s="71">
        <v>1390</v>
      </c>
      <c r="B1391" s="71">
        <v>344</v>
      </c>
      <c r="C1391" s="4" t="s">
        <v>752</v>
      </c>
      <c r="D1391" s="10" t="s">
        <v>355</v>
      </c>
      <c r="E1391" s="3" t="s">
        <v>1818</v>
      </c>
      <c r="F1391" s="119">
        <v>-23.66667</v>
      </c>
      <c r="G1391" s="119">
        <v>44.566670000000002</v>
      </c>
      <c r="H1391" s="8" t="s">
        <v>4002</v>
      </c>
      <c r="I1391" s="8" t="s">
        <v>4010</v>
      </c>
      <c r="J1391" s="3" t="s">
        <v>10</v>
      </c>
      <c r="K1391" s="8" t="s">
        <v>3253</v>
      </c>
      <c r="L1391" s="8">
        <v>1218</v>
      </c>
      <c r="M1391" s="8">
        <v>27</v>
      </c>
      <c r="N1391" s="135">
        <v>772</v>
      </c>
      <c r="O1391" s="135">
        <v>968</v>
      </c>
      <c r="P1391" s="129">
        <v>870</v>
      </c>
      <c r="Q1391" s="40">
        <v>1178</v>
      </c>
      <c r="R1391" s="40">
        <v>982</v>
      </c>
      <c r="S1391" s="40">
        <v>1080</v>
      </c>
      <c r="T1391" s="8" t="s">
        <v>1864</v>
      </c>
      <c r="U1391" s="43" t="s">
        <v>3345</v>
      </c>
      <c r="V1391" s="3"/>
      <c r="W1391" s="3"/>
      <c r="X1391" s="3"/>
      <c r="Y1391" s="3"/>
      <c r="Z1391" s="3"/>
      <c r="AA1391" s="3"/>
      <c r="AB1391" s="3"/>
      <c r="AC1391" s="3"/>
      <c r="AD1391" s="3"/>
      <c r="AE1391" s="3"/>
      <c r="AF1391" s="3"/>
      <c r="AG1391" s="3"/>
      <c r="AH1391" s="3"/>
      <c r="AI1391" s="3"/>
      <c r="AJ1391" s="3"/>
      <c r="AK1391" s="3"/>
      <c r="AL1391" s="3"/>
      <c r="AM1391" s="3"/>
      <c r="AN1391" s="3"/>
      <c r="AO1391" s="3"/>
      <c r="AP1391" s="3" t="s">
        <v>186</v>
      </c>
      <c r="AQ1391" s="3"/>
      <c r="AR1391" s="3"/>
      <c r="AS1391" s="3"/>
      <c r="AT1391" s="3"/>
      <c r="AU1391" s="3"/>
      <c r="AV1391" s="3"/>
      <c r="AW1391" s="3"/>
      <c r="AX1391" s="3"/>
      <c r="AY1391" s="3"/>
      <c r="AZ1391" s="3"/>
      <c r="BA1391" s="3"/>
      <c r="BB1391" s="3"/>
      <c r="BC1391" s="3"/>
      <c r="BD1391" s="3"/>
      <c r="BE1391" s="3"/>
      <c r="BF1391" s="3" t="s">
        <v>1804</v>
      </c>
      <c r="BG1391" s="12" t="s">
        <v>4036</v>
      </c>
      <c r="BH1391" s="15" t="s">
        <v>556</v>
      </c>
      <c r="BI1391" s="15"/>
      <c r="BJ1391" s="15" t="s">
        <v>555</v>
      </c>
      <c r="BK1391" s="15" t="str">
        <f t="shared" si="42"/>
        <v>A</v>
      </c>
      <c r="BL1391" s="15">
        <v>2018</v>
      </c>
      <c r="BM1391" s="11" t="s">
        <v>4083</v>
      </c>
      <c r="BN1391" s="28" t="s">
        <v>2002</v>
      </c>
      <c r="BO1391" s="11" t="s">
        <v>5881</v>
      </c>
      <c r="BP1391" s="28" t="s">
        <v>3340</v>
      </c>
      <c r="BQ1391" s="3"/>
      <c r="BR1391" s="27"/>
      <c r="BS1391" s="3"/>
      <c r="BT1391" s="27"/>
      <c r="BU1391" s="3"/>
      <c r="BV1391" s="27"/>
    </row>
    <row r="1392" spans="1:74" s="42" customFormat="1" x14ac:dyDescent="0.35">
      <c r="A1392" s="71">
        <v>1391</v>
      </c>
      <c r="B1392" s="71">
        <v>344</v>
      </c>
      <c r="C1392" s="4" t="s">
        <v>752</v>
      </c>
      <c r="D1392" s="10" t="s">
        <v>355</v>
      </c>
      <c r="E1392" s="3" t="s">
        <v>1818</v>
      </c>
      <c r="F1392" s="119">
        <v>-23.66667</v>
      </c>
      <c r="G1392" s="119">
        <v>44.566670000000002</v>
      </c>
      <c r="H1392" s="11" t="s">
        <v>4003</v>
      </c>
      <c r="I1392" s="8" t="s">
        <v>2463</v>
      </c>
      <c r="J1392" s="3" t="s">
        <v>10</v>
      </c>
      <c r="K1392" s="12" t="s">
        <v>3932</v>
      </c>
      <c r="L1392" s="8">
        <v>1283</v>
      </c>
      <c r="M1392" s="8">
        <v>24</v>
      </c>
      <c r="N1392" s="135">
        <v>687</v>
      </c>
      <c r="O1392" s="135">
        <v>878</v>
      </c>
      <c r="P1392" s="129">
        <v>782.5</v>
      </c>
      <c r="Q1392" s="40">
        <v>1263</v>
      </c>
      <c r="R1392" s="40">
        <v>1072</v>
      </c>
      <c r="S1392" s="40">
        <v>1167.5</v>
      </c>
      <c r="T1392" s="8" t="s">
        <v>1864</v>
      </c>
      <c r="U1392" s="43" t="s">
        <v>766</v>
      </c>
      <c r="V1392" s="3"/>
      <c r="W1392" s="3"/>
      <c r="X1392" s="3"/>
      <c r="Y1392" s="3"/>
      <c r="Z1392" s="3"/>
      <c r="AA1392" s="3"/>
      <c r="AB1392" s="3"/>
      <c r="AC1392" s="3"/>
      <c r="AD1392" s="3"/>
      <c r="AE1392" s="3"/>
      <c r="AF1392" s="3"/>
      <c r="AG1392" s="3"/>
      <c r="AH1392" s="3"/>
      <c r="AI1392" s="3"/>
      <c r="AJ1392" s="3"/>
      <c r="AK1392" s="3"/>
      <c r="AL1392" s="3"/>
      <c r="AM1392" s="3"/>
      <c r="AN1392" s="3"/>
      <c r="AO1392" s="3"/>
      <c r="AP1392" s="3" t="s">
        <v>186</v>
      </c>
      <c r="AQ1392" s="3"/>
      <c r="AR1392" s="3"/>
      <c r="AS1392" s="3"/>
      <c r="AT1392" s="3"/>
      <c r="AU1392" s="3"/>
      <c r="AV1392" s="3"/>
      <c r="AW1392" s="3"/>
      <c r="AX1392" s="3"/>
      <c r="AY1392" s="3"/>
      <c r="AZ1392" s="3"/>
      <c r="BA1392" s="3"/>
      <c r="BB1392" s="3"/>
      <c r="BC1392" s="3"/>
      <c r="BD1392" s="3"/>
      <c r="BE1392" s="3"/>
      <c r="BF1392" s="3" t="s">
        <v>1804</v>
      </c>
      <c r="BG1392" s="12" t="s">
        <v>4018</v>
      </c>
      <c r="BH1392" s="15" t="s">
        <v>555</v>
      </c>
      <c r="BI1392" s="15"/>
      <c r="BJ1392" s="15" t="s">
        <v>555</v>
      </c>
      <c r="BK1392" s="15" t="str">
        <f t="shared" si="42"/>
        <v>A</v>
      </c>
      <c r="BL1392" s="15">
        <v>2018</v>
      </c>
      <c r="BM1392" s="11" t="s">
        <v>4083</v>
      </c>
      <c r="BN1392" s="28" t="s">
        <v>2002</v>
      </c>
      <c r="BO1392" s="11" t="s">
        <v>5882</v>
      </c>
      <c r="BP1392" s="28" t="s">
        <v>3340</v>
      </c>
      <c r="BQ1392" s="3"/>
      <c r="BR1392" s="27"/>
      <c r="BS1392" s="3"/>
      <c r="BT1392" s="27"/>
      <c r="BU1392" s="3"/>
      <c r="BV1392" s="27"/>
    </row>
    <row r="1393" spans="1:75" s="42" customFormat="1" x14ac:dyDescent="0.35">
      <c r="A1393" s="71">
        <v>1392</v>
      </c>
      <c r="B1393" s="71">
        <v>344</v>
      </c>
      <c r="C1393" s="4" t="s">
        <v>752</v>
      </c>
      <c r="D1393" s="10" t="s">
        <v>355</v>
      </c>
      <c r="E1393" s="3" t="s">
        <v>1818</v>
      </c>
      <c r="F1393" s="119">
        <v>-23.66667</v>
      </c>
      <c r="G1393" s="119">
        <v>44.566670000000002</v>
      </c>
      <c r="H1393" s="11" t="s">
        <v>4004</v>
      </c>
      <c r="I1393" s="8" t="s">
        <v>4005</v>
      </c>
      <c r="J1393" s="3" t="s">
        <v>10</v>
      </c>
      <c r="K1393" s="12" t="s">
        <v>3802</v>
      </c>
      <c r="L1393" s="8">
        <v>1234</v>
      </c>
      <c r="M1393" s="8">
        <v>27</v>
      </c>
      <c r="N1393" s="135">
        <v>771</v>
      </c>
      <c r="O1393" s="135">
        <v>960</v>
      </c>
      <c r="P1393" s="129">
        <v>865.5</v>
      </c>
      <c r="Q1393" s="40">
        <v>1179</v>
      </c>
      <c r="R1393" s="40">
        <v>990</v>
      </c>
      <c r="S1393" s="40">
        <v>1084.5</v>
      </c>
      <c r="T1393" s="8" t="s">
        <v>1864</v>
      </c>
      <c r="U1393" s="43" t="s">
        <v>766</v>
      </c>
      <c r="V1393" s="3"/>
      <c r="W1393" s="3"/>
      <c r="X1393" s="3"/>
      <c r="Y1393" s="3"/>
      <c r="Z1393" s="3"/>
      <c r="AA1393" s="3"/>
      <c r="AB1393" s="3"/>
      <c r="AC1393" s="3"/>
      <c r="AD1393" s="3"/>
      <c r="AE1393" s="3"/>
      <c r="AF1393" s="3"/>
      <c r="AG1393" s="3"/>
      <c r="AH1393" s="3"/>
      <c r="AI1393" s="3"/>
      <c r="AJ1393" s="3"/>
      <c r="AK1393" s="3"/>
      <c r="AL1393" s="3"/>
      <c r="AM1393" s="3"/>
      <c r="AN1393" s="3"/>
      <c r="AO1393" s="3"/>
      <c r="AP1393" s="3" t="s">
        <v>186</v>
      </c>
      <c r="AQ1393" s="3"/>
      <c r="AR1393" s="3"/>
      <c r="AS1393" s="3"/>
      <c r="AT1393" s="3"/>
      <c r="AU1393" s="3"/>
      <c r="AV1393" s="3"/>
      <c r="AW1393" s="3"/>
      <c r="AX1393" s="3"/>
      <c r="AY1393" s="3"/>
      <c r="AZ1393" s="3"/>
      <c r="BA1393" s="3"/>
      <c r="BB1393" s="3"/>
      <c r="BC1393" s="3"/>
      <c r="BD1393" s="3"/>
      <c r="BE1393" s="3"/>
      <c r="BF1393" s="3" t="s">
        <v>1804</v>
      </c>
      <c r="BG1393" s="26" t="s">
        <v>4043</v>
      </c>
      <c r="BH1393" s="15" t="s">
        <v>556</v>
      </c>
      <c r="BI1393" s="15"/>
      <c r="BJ1393" s="15" t="s">
        <v>555</v>
      </c>
      <c r="BK1393" s="15" t="str">
        <f t="shared" si="42"/>
        <v>A</v>
      </c>
      <c r="BL1393" s="15">
        <v>2018</v>
      </c>
      <c r="BM1393" s="11" t="s">
        <v>4083</v>
      </c>
      <c r="BN1393" s="28" t="s">
        <v>2002</v>
      </c>
      <c r="BO1393" s="11" t="s">
        <v>4080</v>
      </c>
      <c r="BP1393" s="28" t="s">
        <v>3340</v>
      </c>
      <c r="BQ1393" s="3"/>
      <c r="BR1393" s="27"/>
      <c r="BS1393" s="3"/>
      <c r="BT1393" s="27"/>
      <c r="BU1393" s="3"/>
      <c r="BV1393" s="27"/>
    </row>
    <row r="1394" spans="1:75" s="42" customFormat="1" x14ac:dyDescent="0.35">
      <c r="A1394" s="71">
        <v>1393</v>
      </c>
      <c r="B1394" s="71">
        <v>344</v>
      </c>
      <c r="C1394" s="4" t="s">
        <v>752</v>
      </c>
      <c r="D1394" s="10" t="s">
        <v>355</v>
      </c>
      <c r="E1394" s="3" t="s">
        <v>1818</v>
      </c>
      <c r="F1394" s="119">
        <v>-23.66667</v>
      </c>
      <c r="G1394" s="119">
        <v>44.566670000000002</v>
      </c>
      <c r="H1394" s="11" t="s">
        <v>3212</v>
      </c>
      <c r="I1394" s="8" t="s">
        <v>1037</v>
      </c>
      <c r="J1394" s="3" t="s">
        <v>10</v>
      </c>
      <c r="K1394" s="12" t="s">
        <v>3803</v>
      </c>
      <c r="L1394" s="8">
        <v>2685</v>
      </c>
      <c r="M1394" s="8">
        <v>30</v>
      </c>
      <c r="N1394" s="135">
        <v>-900</v>
      </c>
      <c r="O1394" s="135">
        <v>-777</v>
      </c>
      <c r="P1394" s="129">
        <v>-838.5</v>
      </c>
      <c r="Q1394" s="40">
        <v>2850</v>
      </c>
      <c r="R1394" s="40">
        <v>2727</v>
      </c>
      <c r="S1394" s="40">
        <v>2788.5</v>
      </c>
      <c r="T1394" s="8" t="s">
        <v>1864</v>
      </c>
      <c r="U1394" s="43" t="s">
        <v>766</v>
      </c>
      <c r="V1394" s="3"/>
      <c r="W1394" s="3"/>
      <c r="X1394" s="3"/>
      <c r="Y1394" s="3"/>
      <c r="Z1394" s="3"/>
      <c r="AA1394" s="3"/>
      <c r="AB1394" s="3"/>
      <c r="AC1394" s="3"/>
      <c r="AD1394" s="3"/>
      <c r="AE1394" s="3"/>
      <c r="AF1394" s="3"/>
      <c r="AG1394" s="3"/>
      <c r="AH1394" s="3"/>
      <c r="AI1394" s="3"/>
      <c r="AJ1394" s="3"/>
      <c r="AK1394" s="3"/>
      <c r="AL1394" s="3"/>
      <c r="AM1394" s="3"/>
      <c r="AN1394" s="3"/>
      <c r="AO1394" s="3"/>
      <c r="AP1394" s="3" t="s">
        <v>186</v>
      </c>
      <c r="AQ1394" s="3"/>
      <c r="AR1394" s="3"/>
      <c r="AS1394" s="3"/>
      <c r="AT1394" s="3"/>
      <c r="AU1394" s="3"/>
      <c r="AV1394" s="3"/>
      <c r="AW1394" s="3"/>
      <c r="AX1394" s="3"/>
      <c r="AY1394" s="3"/>
      <c r="AZ1394" s="3"/>
      <c r="BA1394" s="3"/>
      <c r="BB1394" s="3"/>
      <c r="BC1394" s="3"/>
      <c r="BD1394" s="3"/>
      <c r="BE1394" s="3"/>
      <c r="BF1394" s="3" t="s">
        <v>4118</v>
      </c>
      <c r="BG1394" s="22" t="s">
        <v>4024</v>
      </c>
      <c r="BH1394" s="15" t="s">
        <v>1874</v>
      </c>
      <c r="BI1394" s="15"/>
      <c r="BJ1394" s="15" t="s">
        <v>555</v>
      </c>
      <c r="BK1394" s="15" t="str">
        <f t="shared" si="42"/>
        <v>A</v>
      </c>
      <c r="BL1394" s="15">
        <v>2010</v>
      </c>
      <c r="BM1394" s="21" t="s">
        <v>5855</v>
      </c>
      <c r="BN1394" s="28" t="s">
        <v>3334</v>
      </c>
      <c r="BO1394" s="11" t="s">
        <v>5867</v>
      </c>
      <c r="BP1394" s="28" t="s">
        <v>3340</v>
      </c>
      <c r="BQ1394" s="3"/>
      <c r="BR1394" s="27"/>
      <c r="BS1394" s="3"/>
      <c r="BT1394" s="27"/>
      <c r="BU1394" s="3"/>
      <c r="BV1394" s="27"/>
    </row>
    <row r="1395" spans="1:75" s="42" customFormat="1" x14ac:dyDescent="0.35">
      <c r="A1395" s="71">
        <v>1394</v>
      </c>
      <c r="B1395" s="71">
        <v>344</v>
      </c>
      <c r="C1395" s="4" t="s">
        <v>752</v>
      </c>
      <c r="D1395" s="10" t="s">
        <v>355</v>
      </c>
      <c r="E1395" s="3" t="s">
        <v>1818</v>
      </c>
      <c r="F1395" s="119">
        <v>-23.66667</v>
      </c>
      <c r="G1395" s="119">
        <v>44.566670000000002</v>
      </c>
      <c r="H1395" s="11" t="s">
        <v>3213</v>
      </c>
      <c r="I1395" s="8" t="s">
        <v>1037</v>
      </c>
      <c r="J1395" s="3" t="s">
        <v>10</v>
      </c>
      <c r="K1395" s="12" t="s">
        <v>3804</v>
      </c>
      <c r="L1395" s="8">
        <v>2185</v>
      </c>
      <c r="M1395" s="8">
        <v>30</v>
      </c>
      <c r="N1395" s="135">
        <v>-355</v>
      </c>
      <c r="O1395" s="135">
        <v>-65</v>
      </c>
      <c r="P1395" s="129">
        <v>-210</v>
      </c>
      <c r="Q1395" s="40">
        <v>2305</v>
      </c>
      <c r="R1395" s="40">
        <v>2015</v>
      </c>
      <c r="S1395" s="40">
        <v>2160</v>
      </c>
      <c r="T1395" s="8" t="s">
        <v>1864</v>
      </c>
      <c r="U1395" s="43" t="s">
        <v>766</v>
      </c>
      <c r="V1395" s="3"/>
      <c r="W1395" s="3"/>
      <c r="X1395" s="3"/>
      <c r="Y1395" s="3"/>
      <c r="Z1395" s="3"/>
      <c r="AA1395" s="3"/>
      <c r="AB1395" s="3"/>
      <c r="AC1395" s="3"/>
      <c r="AD1395" s="3"/>
      <c r="AE1395" s="3"/>
      <c r="AF1395" s="3"/>
      <c r="AG1395" s="3"/>
      <c r="AH1395" s="3"/>
      <c r="AI1395" s="3"/>
      <c r="AJ1395" s="3"/>
      <c r="AK1395" s="3"/>
      <c r="AL1395" s="3"/>
      <c r="AM1395" s="3"/>
      <c r="AN1395" s="3"/>
      <c r="AO1395" s="3"/>
      <c r="AP1395" s="3" t="s">
        <v>186</v>
      </c>
      <c r="AQ1395" s="3"/>
      <c r="AR1395" s="3"/>
      <c r="AS1395" s="3"/>
      <c r="AT1395" s="3"/>
      <c r="AU1395" s="3"/>
      <c r="AV1395" s="3"/>
      <c r="AW1395" s="3"/>
      <c r="AX1395" s="3"/>
      <c r="AY1395" s="3"/>
      <c r="AZ1395" s="3"/>
      <c r="BA1395" s="3"/>
      <c r="BB1395" s="3"/>
      <c r="BC1395" s="3"/>
      <c r="BD1395" s="3"/>
      <c r="BE1395" s="3"/>
      <c r="BF1395" s="3" t="s">
        <v>4118</v>
      </c>
      <c r="BG1395" s="22" t="s">
        <v>4024</v>
      </c>
      <c r="BH1395" s="15" t="s">
        <v>1874</v>
      </c>
      <c r="BI1395" s="15"/>
      <c r="BJ1395" s="15" t="s">
        <v>555</v>
      </c>
      <c r="BK1395" s="15" t="str">
        <f t="shared" si="42"/>
        <v>A</v>
      </c>
      <c r="BL1395" s="15">
        <v>2010</v>
      </c>
      <c r="BM1395" s="21" t="s">
        <v>5855</v>
      </c>
      <c r="BN1395" s="28" t="s">
        <v>3334</v>
      </c>
      <c r="BO1395" s="11" t="s">
        <v>5883</v>
      </c>
      <c r="BP1395" s="28" t="s">
        <v>3340</v>
      </c>
      <c r="BQ1395" s="3"/>
      <c r="BR1395" s="27"/>
      <c r="BS1395" s="3"/>
      <c r="BT1395" s="27"/>
      <c r="BU1395" s="3"/>
      <c r="BV1395" s="27"/>
    </row>
    <row r="1396" spans="1:75" s="42" customFormat="1" x14ac:dyDescent="0.35">
      <c r="A1396" s="71">
        <v>1395</v>
      </c>
      <c r="B1396" s="71">
        <v>344</v>
      </c>
      <c r="C1396" s="4" t="s">
        <v>752</v>
      </c>
      <c r="D1396" s="10" t="s">
        <v>355</v>
      </c>
      <c r="E1396" s="3" t="s">
        <v>1818</v>
      </c>
      <c r="F1396" s="119">
        <v>-23.66667</v>
      </c>
      <c r="G1396" s="119">
        <v>44.566670000000002</v>
      </c>
      <c r="H1396" s="11" t="s">
        <v>3214</v>
      </c>
      <c r="I1396" s="8" t="s">
        <v>1037</v>
      </c>
      <c r="J1396" s="3" t="s">
        <v>10</v>
      </c>
      <c r="K1396" s="12" t="s">
        <v>3805</v>
      </c>
      <c r="L1396" s="8">
        <v>2915</v>
      </c>
      <c r="M1396" s="8">
        <v>30</v>
      </c>
      <c r="N1396" s="135">
        <v>-1200</v>
      </c>
      <c r="O1396" s="135">
        <v>-930</v>
      </c>
      <c r="P1396" s="129">
        <v>-1065</v>
      </c>
      <c r="Q1396" s="40">
        <v>3150</v>
      </c>
      <c r="R1396" s="40">
        <v>2880</v>
      </c>
      <c r="S1396" s="40">
        <v>3015</v>
      </c>
      <c r="T1396" s="8" t="s">
        <v>1864</v>
      </c>
      <c r="U1396" s="43" t="s">
        <v>766</v>
      </c>
      <c r="V1396" s="3"/>
      <c r="W1396" s="3"/>
      <c r="X1396" s="3"/>
      <c r="Y1396" s="3"/>
      <c r="Z1396" s="3"/>
      <c r="AA1396" s="3"/>
      <c r="AB1396" s="3"/>
      <c r="AC1396" s="3"/>
      <c r="AD1396" s="3"/>
      <c r="AE1396" s="3"/>
      <c r="AF1396" s="3"/>
      <c r="AG1396" s="3"/>
      <c r="AH1396" s="3"/>
      <c r="AI1396" s="3"/>
      <c r="AJ1396" s="3"/>
      <c r="AK1396" s="3"/>
      <c r="AL1396" s="3"/>
      <c r="AM1396" s="3"/>
      <c r="AN1396" s="3"/>
      <c r="AO1396" s="3"/>
      <c r="AP1396" s="3" t="s">
        <v>186</v>
      </c>
      <c r="AQ1396" s="3"/>
      <c r="AR1396" s="3"/>
      <c r="AS1396" s="3"/>
      <c r="AT1396" s="3"/>
      <c r="AU1396" s="3"/>
      <c r="AV1396" s="3"/>
      <c r="AW1396" s="3"/>
      <c r="AX1396" s="3"/>
      <c r="AY1396" s="3"/>
      <c r="AZ1396" s="3"/>
      <c r="BA1396" s="3"/>
      <c r="BB1396" s="3"/>
      <c r="BC1396" s="3"/>
      <c r="BD1396" s="3"/>
      <c r="BE1396" s="3"/>
      <c r="BF1396" s="3" t="s">
        <v>4118</v>
      </c>
      <c r="BG1396" s="22" t="s">
        <v>2045</v>
      </c>
      <c r="BH1396" s="15" t="s">
        <v>1874</v>
      </c>
      <c r="BI1396" s="15"/>
      <c r="BJ1396" s="15" t="s">
        <v>555</v>
      </c>
      <c r="BK1396" s="15" t="str">
        <f t="shared" si="42"/>
        <v>A</v>
      </c>
      <c r="BL1396" s="15">
        <v>2010</v>
      </c>
      <c r="BM1396" s="21" t="s">
        <v>5855</v>
      </c>
      <c r="BN1396" s="28" t="s">
        <v>3334</v>
      </c>
      <c r="BO1396" s="11" t="s">
        <v>5884</v>
      </c>
      <c r="BP1396" s="28" t="s">
        <v>3340</v>
      </c>
      <c r="BQ1396" s="3"/>
      <c r="BR1396" s="27"/>
      <c r="BS1396" s="3"/>
      <c r="BT1396" s="27"/>
      <c r="BU1396" s="3"/>
      <c r="BV1396" s="27"/>
    </row>
    <row r="1397" spans="1:75" s="42" customFormat="1" x14ac:dyDescent="0.35">
      <c r="A1397" s="71">
        <v>1396</v>
      </c>
      <c r="B1397" s="71">
        <v>344</v>
      </c>
      <c r="C1397" s="4" t="s">
        <v>752</v>
      </c>
      <c r="D1397" s="10" t="s">
        <v>355</v>
      </c>
      <c r="E1397" s="3" t="s">
        <v>1818</v>
      </c>
      <c r="F1397" s="119">
        <v>-23.66667</v>
      </c>
      <c r="G1397" s="119">
        <v>44.566670000000002</v>
      </c>
      <c r="H1397" s="11" t="s">
        <v>3215</v>
      </c>
      <c r="I1397" s="8" t="s">
        <v>1037</v>
      </c>
      <c r="J1397" s="3" t="s">
        <v>10</v>
      </c>
      <c r="K1397" s="12" t="s">
        <v>3806</v>
      </c>
      <c r="L1397" s="8">
        <v>2215</v>
      </c>
      <c r="M1397" s="8">
        <v>30</v>
      </c>
      <c r="N1397" s="135">
        <v>-372</v>
      </c>
      <c r="O1397" s="135">
        <v>-111</v>
      </c>
      <c r="P1397" s="129">
        <v>-241.5</v>
      </c>
      <c r="Q1397" s="40">
        <v>2322</v>
      </c>
      <c r="R1397" s="40">
        <v>2061</v>
      </c>
      <c r="S1397" s="40">
        <v>2191.5</v>
      </c>
      <c r="T1397" s="8" t="s">
        <v>1864</v>
      </c>
      <c r="U1397" s="43" t="s">
        <v>766</v>
      </c>
      <c r="V1397" s="3"/>
      <c r="W1397" s="3"/>
      <c r="X1397" s="3"/>
      <c r="Y1397" s="3"/>
      <c r="Z1397" s="3"/>
      <c r="AA1397" s="3"/>
      <c r="AB1397" s="3"/>
      <c r="AC1397" s="3"/>
      <c r="AD1397" s="3"/>
      <c r="AE1397" s="3"/>
      <c r="AF1397" s="3"/>
      <c r="AG1397" s="3"/>
      <c r="AH1397" s="3"/>
      <c r="AI1397" s="3"/>
      <c r="AJ1397" s="3"/>
      <c r="AK1397" s="3"/>
      <c r="AL1397" s="3"/>
      <c r="AM1397" s="3"/>
      <c r="AN1397" s="3"/>
      <c r="AO1397" s="3"/>
      <c r="AP1397" s="3" t="s">
        <v>186</v>
      </c>
      <c r="AQ1397" s="3"/>
      <c r="AR1397" s="3"/>
      <c r="AS1397" s="3"/>
      <c r="AT1397" s="3"/>
      <c r="AU1397" s="3"/>
      <c r="AV1397" s="3"/>
      <c r="AW1397" s="3"/>
      <c r="AX1397" s="3"/>
      <c r="AY1397" s="3"/>
      <c r="AZ1397" s="3"/>
      <c r="BA1397" s="3"/>
      <c r="BB1397" s="3"/>
      <c r="BC1397" s="3"/>
      <c r="BD1397" s="3"/>
      <c r="BE1397" s="3"/>
      <c r="BF1397" s="3" t="s">
        <v>4118</v>
      </c>
      <c r="BG1397" s="12" t="s">
        <v>4041</v>
      </c>
      <c r="BH1397" s="15" t="s">
        <v>1874</v>
      </c>
      <c r="BI1397" s="15"/>
      <c r="BJ1397" s="15" t="s">
        <v>555</v>
      </c>
      <c r="BK1397" s="15" t="str">
        <f t="shared" ref="BK1397:BK1459" si="43">IF(BL1397&gt;1988,"A",IF(BL1397&gt;1971,"B","C"))</f>
        <v>A</v>
      </c>
      <c r="BL1397" s="15">
        <v>2010</v>
      </c>
      <c r="BM1397" s="21" t="s">
        <v>5855</v>
      </c>
      <c r="BN1397" s="28" t="s">
        <v>3334</v>
      </c>
      <c r="BO1397" s="11" t="s">
        <v>5911</v>
      </c>
      <c r="BP1397" s="28" t="s">
        <v>3340</v>
      </c>
      <c r="BQ1397" s="3"/>
      <c r="BR1397" s="27"/>
      <c r="BS1397" s="3"/>
      <c r="BT1397" s="27"/>
      <c r="BU1397" s="3"/>
      <c r="BV1397" s="27"/>
    </row>
    <row r="1398" spans="1:75" s="42" customFormat="1" x14ac:dyDescent="0.35">
      <c r="A1398" s="71">
        <v>1397</v>
      </c>
      <c r="B1398" s="71">
        <v>344</v>
      </c>
      <c r="C1398" s="4" t="s">
        <v>752</v>
      </c>
      <c r="D1398" s="10" t="s">
        <v>355</v>
      </c>
      <c r="E1398" s="3" t="s">
        <v>1818</v>
      </c>
      <c r="F1398" s="119">
        <v>-23.66667</v>
      </c>
      <c r="G1398" s="119">
        <v>44.566670000000002</v>
      </c>
      <c r="H1398" s="11" t="s">
        <v>3219</v>
      </c>
      <c r="I1398" s="8" t="s">
        <v>1037</v>
      </c>
      <c r="J1398" s="3" t="s">
        <v>10</v>
      </c>
      <c r="K1398" s="12" t="s">
        <v>3807</v>
      </c>
      <c r="L1398" s="8">
        <v>1265</v>
      </c>
      <c r="M1398" s="8">
        <v>30</v>
      </c>
      <c r="N1398" s="135">
        <v>689</v>
      </c>
      <c r="O1398" s="135">
        <v>888</v>
      </c>
      <c r="P1398" s="129">
        <v>788.5</v>
      </c>
      <c r="Q1398" s="40">
        <v>1261</v>
      </c>
      <c r="R1398" s="40">
        <v>1062</v>
      </c>
      <c r="S1398" s="40">
        <v>1161.5</v>
      </c>
      <c r="T1398" s="8" t="s">
        <v>1864</v>
      </c>
      <c r="U1398" s="43" t="s">
        <v>766</v>
      </c>
      <c r="V1398" s="3"/>
      <c r="W1398" s="3"/>
      <c r="X1398" s="3"/>
      <c r="Y1398" s="3"/>
      <c r="Z1398" s="3"/>
      <c r="AA1398" s="3"/>
      <c r="AB1398" s="3"/>
      <c r="AC1398" s="3"/>
      <c r="AD1398" s="3"/>
      <c r="AE1398" s="3"/>
      <c r="AF1398" s="3"/>
      <c r="AG1398" s="3"/>
      <c r="AH1398" s="3"/>
      <c r="AI1398" s="3"/>
      <c r="AJ1398" s="3"/>
      <c r="AK1398" s="3"/>
      <c r="AL1398" s="3"/>
      <c r="AM1398" s="3"/>
      <c r="AN1398" s="3"/>
      <c r="AO1398" s="3"/>
      <c r="AP1398" s="3" t="s">
        <v>186</v>
      </c>
      <c r="AQ1398" s="3"/>
      <c r="AR1398" s="3"/>
      <c r="AS1398" s="3"/>
      <c r="AT1398" s="3"/>
      <c r="AU1398" s="3"/>
      <c r="AV1398" s="3"/>
      <c r="AW1398" s="3"/>
      <c r="AX1398" s="3"/>
      <c r="AY1398" s="3"/>
      <c r="AZ1398" s="3"/>
      <c r="BA1398" s="3"/>
      <c r="BB1398" s="3"/>
      <c r="BC1398" s="3"/>
      <c r="BD1398" s="3"/>
      <c r="BE1398" s="3"/>
      <c r="BF1398" s="3" t="s">
        <v>1804</v>
      </c>
      <c r="BG1398" s="22" t="s">
        <v>2045</v>
      </c>
      <c r="BH1398" s="15" t="s">
        <v>1874</v>
      </c>
      <c r="BI1398" s="15"/>
      <c r="BJ1398" s="15" t="s">
        <v>555</v>
      </c>
      <c r="BK1398" s="15" t="str">
        <f t="shared" si="43"/>
        <v>A</v>
      </c>
      <c r="BL1398" s="15">
        <v>2010</v>
      </c>
      <c r="BM1398" s="21" t="s">
        <v>5855</v>
      </c>
      <c r="BN1398" s="28" t="s">
        <v>3334</v>
      </c>
      <c r="BO1398" s="11" t="s">
        <v>6066</v>
      </c>
      <c r="BP1398" s="28" t="s">
        <v>3340</v>
      </c>
      <c r="BQ1398" s="3"/>
      <c r="BR1398" s="27"/>
      <c r="BS1398" s="3"/>
      <c r="BT1398" s="27"/>
      <c r="BU1398" s="3"/>
      <c r="BV1398" s="27"/>
    </row>
    <row r="1399" spans="1:75" s="14" customFormat="1" x14ac:dyDescent="0.35">
      <c r="A1399" s="71">
        <v>1398</v>
      </c>
      <c r="B1399" s="71">
        <v>344</v>
      </c>
      <c r="C1399" s="4" t="s">
        <v>752</v>
      </c>
      <c r="D1399" s="10" t="s">
        <v>355</v>
      </c>
      <c r="E1399" s="3" t="s">
        <v>1818</v>
      </c>
      <c r="F1399" s="119">
        <v>-23.66667</v>
      </c>
      <c r="G1399" s="119">
        <v>44.566670000000002</v>
      </c>
      <c r="H1399" s="11" t="s">
        <v>3155</v>
      </c>
      <c r="I1399" s="8" t="s">
        <v>2463</v>
      </c>
      <c r="J1399" s="3" t="s">
        <v>10</v>
      </c>
      <c r="K1399" s="12" t="s">
        <v>4763</v>
      </c>
      <c r="L1399" s="8">
        <v>1251</v>
      </c>
      <c r="M1399" s="8">
        <v>28</v>
      </c>
      <c r="N1399" s="152">
        <v>691</v>
      </c>
      <c r="O1399" s="152">
        <v>894</v>
      </c>
      <c r="P1399" s="129">
        <v>792.5</v>
      </c>
      <c r="Q1399" s="40">
        <v>1259</v>
      </c>
      <c r="R1399" s="40">
        <v>1056</v>
      </c>
      <c r="S1399" s="40">
        <v>1157.5</v>
      </c>
      <c r="T1399" s="8" t="s">
        <v>1864</v>
      </c>
      <c r="U1399" s="43" t="s">
        <v>3259</v>
      </c>
      <c r="V1399" s="3"/>
      <c r="W1399" s="3"/>
      <c r="X1399" s="3"/>
      <c r="Y1399" s="3"/>
      <c r="Z1399" s="3"/>
      <c r="AA1399" s="3"/>
      <c r="AB1399" s="3"/>
      <c r="AC1399" s="3"/>
      <c r="AD1399" s="3"/>
      <c r="AE1399" s="3"/>
      <c r="AF1399" s="3"/>
      <c r="AG1399" s="3"/>
      <c r="AH1399" s="3"/>
      <c r="AI1399" s="3"/>
      <c r="AJ1399" s="3"/>
      <c r="AK1399" s="3"/>
      <c r="AL1399" s="3"/>
      <c r="AM1399" s="3"/>
      <c r="AN1399" s="3"/>
      <c r="AO1399" s="3"/>
      <c r="AP1399" s="3" t="s">
        <v>186</v>
      </c>
      <c r="AQ1399" s="3"/>
      <c r="AR1399" s="3" t="s">
        <v>186</v>
      </c>
      <c r="AS1399" s="3"/>
      <c r="AT1399" s="3"/>
      <c r="AU1399" s="3"/>
      <c r="AV1399" s="3"/>
      <c r="AW1399" s="3"/>
      <c r="AX1399" s="3"/>
      <c r="AY1399" s="3"/>
      <c r="AZ1399" s="3"/>
      <c r="BA1399" s="3"/>
      <c r="BB1399" s="3"/>
      <c r="BC1399" s="3"/>
      <c r="BD1399" s="3"/>
      <c r="BE1399" s="3"/>
      <c r="BF1399" s="3" t="s">
        <v>1804</v>
      </c>
      <c r="BG1399" s="26" t="s">
        <v>4043</v>
      </c>
      <c r="BH1399" s="15" t="s">
        <v>556</v>
      </c>
      <c r="BI1399" s="15"/>
      <c r="BJ1399" s="15" t="s">
        <v>556</v>
      </c>
      <c r="BK1399" s="15" t="str">
        <f t="shared" si="43"/>
        <v>A</v>
      </c>
      <c r="BL1399" s="15">
        <v>2018</v>
      </c>
      <c r="BM1399" s="11" t="s">
        <v>4083</v>
      </c>
      <c r="BN1399" s="4" t="s">
        <v>2002</v>
      </c>
      <c r="BO1399" s="11" t="s">
        <v>4080</v>
      </c>
      <c r="BP1399" s="4" t="s">
        <v>3340</v>
      </c>
      <c r="BQ1399" s="3"/>
      <c r="BR1399" s="3"/>
      <c r="BS1399" s="3"/>
      <c r="BT1399" s="3"/>
      <c r="BU1399" s="3"/>
      <c r="BV1399" s="3"/>
    </row>
    <row r="1400" spans="1:75" s="5" customFormat="1" x14ac:dyDescent="0.35">
      <c r="A1400" s="71">
        <v>1399</v>
      </c>
      <c r="B1400" s="71">
        <v>344</v>
      </c>
      <c r="C1400" s="4" t="s">
        <v>752</v>
      </c>
      <c r="D1400" s="10" t="s">
        <v>355</v>
      </c>
      <c r="E1400" s="3" t="s">
        <v>1818</v>
      </c>
      <c r="F1400" s="119">
        <v>-23.66667</v>
      </c>
      <c r="G1400" s="119">
        <v>44.566670000000002</v>
      </c>
      <c r="H1400" s="7" t="s">
        <v>4761</v>
      </c>
      <c r="I1400" s="8" t="s">
        <v>4783</v>
      </c>
      <c r="J1400" s="3" t="s">
        <v>10</v>
      </c>
      <c r="K1400" s="8" t="s">
        <v>4764</v>
      </c>
      <c r="L1400" s="8">
        <v>810</v>
      </c>
      <c r="M1400" s="8">
        <v>100</v>
      </c>
      <c r="N1400" s="152">
        <v>1046</v>
      </c>
      <c r="O1400" s="152">
        <v>1397</v>
      </c>
      <c r="P1400" s="129">
        <v>1221.5</v>
      </c>
      <c r="Q1400" s="40">
        <v>904</v>
      </c>
      <c r="R1400" s="40">
        <v>553</v>
      </c>
      <c r="S1400" s="40">
        <v>728.5</v>
      </c>
      <c r="T1400" s="7" t="s">
        <v>37</v>
      </c>
      <c r="U1400" s="4" t="s">
        <v>2252</v>
      </c>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10"/>
      <c r="BF1400" s="10" t="s">
        <v>1804</v>
      </c>
      <c r="BG1400" s="3"/>
      <c r="BH1400" s="15" t="s">
        <v>556</v>
      </c>
      <c r="BI1400" s="15" t="s">
        <v>1874</v>
      </c>
      <c r="BJ1400" s="17"/>
      <c r="BK1400" s="15" t="str">
        <f t="shared" si="43"/>
        <v>A</v>
      </c>
      <c r="BL1400" s="15">
        <v>2018</v>
      </c>
      <c r="BM1400" s="11" t="s">
        <v>4082</v>
      </c>
      <c r="BN1400" s="34" t="s">
        <v>2002</v>
      </c>
      <c r="BO1400" s="3"/>
      <c r="BP1400" s="28"/>
      <c r="BQ1400" s="3"/>
      <c r="BR1400" s="27"/>
      <c r="BS1400" s="3"/>
      <c r="BT1400" s="27"/>
      <c r="BU1400" s="3"/>
      <c r="BV1400" s="27"/>
      <c r="BW1400" s="46"/>
    </row>
    <row r="1401" spans="1:75" s="14" customFormat="1" x14ac:dyDescent="0.35">
      <c r="A1401" s="71">
        <v>1400</v>
      </c>
      <c r="B1401" s="71">
        <v>344</v>
      </c>
      <c r="C1401" s="24" t="s">
        <v>752</v>
      </c>
      <c r="D1401" s="10" t="s">
        <v>355</v>
      </c>
      <c r="E1401" s="3" t="s">
        <v>1818</v>
      </c>
      <c r="F1401" s="119">
        <v>-23.66667</v>
      </c>
      <c r="G1401" s="119">
        <v>44.566670000000002</v>
      </c>
      <c r="H1401" s="9" t="s">
        <v>3413</v>
      </c>
      <c r="I1401" s="8" t="s">
        <v>2737</v>
      </c>
      <c r="J1401" s="3" t="s">
        <v>10</v>
      </c>
      <c r="K1401" s="9" t="s">
        <v>4765</v>
      </c>
      <c r="L1401" s="8">
        <v>1121</v>
      </c>
      <c r="M1401" s="8">
        <v>26</v>
      </c>
      <c r="N1401" s="152">
        <v>895</v>
      </c>
      <c r="O1401" s="152">
        <v>1023</v>
      </c>
      <c r="P1401" s="129">
        <v>959</v>
      </c>
      <c r="Q1401" s="40">
        <v>1055</v>
      </c>
      <c r="R1401" s="40">
        <v>927</v>
      </c>
      <c r="S1401" s="40">
        <v>991</v>
      </c>
      <c r="T1401" s="7" t="s">
        <v>37</v>
      </c>
      <c r="U1401" s="4" t="s">
        <v>2252</v>
      </c>
      <c r="V1401" s="3"/>
      <c r="W1401" s="3"/>
      <c r="X1401" s="3"/>
      <c r="Y1401" s="3"/>
      <c r="Z1401" s="3"/>
      <c r="AA1401" s="3"/>
      <c r="AB1401" s="3"/>
      <c r="AC1401" s="3"/>
      <c r="AD1401" s="3"/>
      <c r="AE1401" s="3"/>
      <c r="AF1401" s="3"/>
      <c r="AG1401" s="3"/>
      <c r="AH1401" s="3"/>
      <c r="AI1401" s="3"/>
      <c r="AJ1401" s="3"/>
      <c r="AK1401" s="3"/>
      <c r="AL1401" s="3"/>
      <c r="AM1401" s="3"/>
      <c r="AN1401" s="3"/>
      <c r="AO1401" s="3"/>
      <c r="AP1401" s="3" t="s">
        <v>186</v>
      </c>
      <c r="AQ1401" s="3"/>
      <c r="AR1401" s="3" t="s">
        <v>186</v>
      </c>
      <c r="AS1401" s="3"/>
      <c r="AT1401" s="3"/>
      <c r="AU1401" s="3"/>
      <c r="AV1401" s="3"/>
      <c r="AW1401" s="3"/>
      <c r="AX1401" s="3"/>
      <c r="AY1401" s="3"/>
      <c r="AZ1401" s="3"/>
      <c r="BA1401" s="3"/>
      <c r="BB1401" s="3"/>
      <c r="BC1401" s="3"/>
      <c r="BD1401" s="3"/>
      <c r="BE1401" s="3"/>
      <c r="BF1401" s="10" t="s">
        <v>1824</v>
      </c>
      <c r="BG1401" s="26"/>
      <c r="BH1401" s="15" t="s">
        <v>556</v>
      </c>
      <c r="BI1401" s="15" t="s">
        <v>1874</v>
      </c>
      <c r="BJ1401" s="15"/>
      <c r="BK1401" s="15" t="str">
        <f t="shared" si="43"/>
        <v>A</v>
      </c>
      <c r="BL1401" s="15">
        <v>2018</v>
      </c>
      <c r="BM1401" s="11" t="s">
        <v>4084</v>
      </c>
      <c r="BN1401" s="28" t="s">
        <v>2002</v>
      </c>
      <c r="BO1401" s="11" t="s">
        <v>4079</v>
      </c>
      <c r="BP1401" s="28" t="s">
        <v>3340</v>
      </c>
      <c r="BQ1401" s="3"/>
      <c r="BR1401" s="27"/>
      <c r="BS1401" s="3"/>
      <c r="BT1401" s="27"/>
      <c r="BU1401" s="3"/>
      <c r="BV1401" s="27"/>
    </row>
    <row r="1402" spans="1:75" s="14" customFormat="1" x14ac:dyDescent="0.35">
      <c r="A1402" s="71">
        <v>1401</v>
      </c>
      <c r="B1402" s="71">
        <v>344</v>
      </c>
      <c r="C1402" s="24" t="s">
        <v>752</v>
      </c>
      <c r="D1402" s="10" t="s">
        <v>355</v>
      </c>
      <c r="E1402" s="3" t="s">
        <v>1818</v>
      </c>
      <c r="F1402" s="119">
        <v>-23.66667</v>
      </c>
      <c r="G1402" s="119">
        <v>44.566670000000002</v>
      </c>
      <c r="H1402" s="9" t="s">
        <v>4761</v>
      </c>
      <c r="I1402" s="8" t="s">
        <v>4768</v>
      </c>
      <c r="J1402" s="3" t="s">
        <v>10</v>
      </c>
      <c r="K1402" s="9" t="s">
        <v>4766</v>
      </c>
      <c r="L1402" s="8">
        <v>1036</v>
      </c>
      <c r="M1402" s="8">
        <v>27</v>
      </c>
      <c r="N1402" s="152">
        <v>992</v>
      </c>
      <c r="O1402" s="152">
        <v>1149</v>
      </c>
      <c r="P1402" s="129">
        <v>1070.5</v>
      </c>
      <c r="Q1402" s="40">
        <v>958</v>
      </c>
      <c r="R1402" s="40">
        <v>801</v>
      </c>
      <c r="S1402" s="40">
        <v>879.5</v>
      </c>
      <c r="T1402" s="7" t="s">
        <v>37</v>
      </c>
      <c r="U1402" s="4" t="s">
        <v>2252</v>
      </c>
      <c r="V1402" s="3"/>
      <c r="W1402" s="3"/>
      <c r="X1402" s="3"/>
      <c r="Y1402" s="3"/>
      <c r="Z1402" s="3"/>
      <c r="AA1402" s="3"/>
      <c r="AB1402" s="3"/>
      <c r="AC1402" s="3"/>
      <c r="AD1402" s="3"/>
      <c r="AE1402" s="3"/>
      <c r="AF1402" s="3"/>
      <c r="AG1402" s="3"/>
      <c r="AH1402" s="3"/>
      <c r="AI1402" s="3"/>
      <c r="AJ1402" s="3"/>
      <c r="AK1402" s="3"/>
      <c r="AL1402" s="3"/>
      <c r="AM1402" s="3"/>
      <c r="AN1402" s="3"/>
      <c r="AO1402" s="3"/>
      <c r="AP1402" s="3" t="s">
        <v>186</v>
      </c>
      <c r="AQ1402" s="3"/>
      <c r="AR1402" s="3" t="s">
        <v>186</v>
      </c>
      <c r="AS1402" s="3"/>
      <c r="AT1402" s="3"/>
      <c r="AU1402" s="3"/>
      <c r="AV1402" s="3"/>
      <c r="AW1402" s="3"/>
      <c r="AX1402" s="3"/>
      <c r="AY1402" s="3"/>
      <c r="AZ1402" s="3"/>
      <c r="BA1402" s="3"/>
      <c r="BB1402" s="3"/>
      <c r="BC1402" s="3"/>
      <c r="BD1402" s="3"/>
      <c r="BE1402" s="3"/>
      <c r="BF1402" s="10" t="s">
        <v>1824</v>
      </c>
      <c r="BG1402" s="26"/>
      <c r="BH1402" s="15" t="s">
        <v>556</v>
      </c>
      <c r="BI1402" s="15" t="s">
        <v>1874</v>
      </c>
      <c r="BJ1402" s="15"/>
      <c r="BK1402" s="15" t="str">
        <f t="shared" si="43"/>
        <v>A</v>
      </c>
      <c r="BL1402" s="15">
        <v>2018</v>
      </c>
      <c r="BM1402" s="11" t="s">
        <v>4084</v>
      </c>
      <c r="BN1402" s="28" t="s">
        <v>2002</v>
      </c>
      <c r="BO1402" s="11" t="s">
        <v>4079</v>
      </c>
      <c r="BP1402" s="28" t="s">
        <v>3340</v>
      </c>
      <c r="BQ1402" s="3"/>
      <c r="BR1402" s="27"/>
      <c r="BS1402" s="3"/>
      <c r="BT1402" s="27"/>
      <c r="BU1402" s="3"/>
      <c r="BV1402" s="27"/>
    </row>
    <row r="1403" spans="1:75" s="14" customFormat="1" x14ac:dyDescent="0.35">
      <c r="A1403" s="71">
        <v>1402</v>
      </c>
      <c r="B1403" s="71">
        <v>344</v>
      </c>
      <c r="C1403" s="24" t="s">
        <v>752</v>
      </c>
      <c r="D1403" s="10" t="s">
        <v>355</v>
      </c>
      <c r="E1403" s="3" t="s">
        <v>1818</v>
      </c>
      <c r="F1403" s="119">
        <v>-23.66667</v>
      </c>
      <c r="G1403" s="119">
        <v>44.566670000000002</v>
      </c>
      <c r="H1403" s="9" t="s">
        <v>4761</v>
      </c>
      <c r="I1403" s="8" t="s">
        <v>4769</v>
      </c>
      <c r="J1403" s="3" t="s">
        <v>10</v>
      </c>
      <c r="K1403" s="9" t="s">
        <v>4767</v>
      </c>
      <c r="L1403" s="8">
        <v>1133</v>
      </c>
      <c r="M1403" s="8">
        <v>28</v>
      </c>
      <c r="N1403" s="152">
        <v>893</v>
      </c>
      <c r="O1403" s="152">
        <v>1019</v>
      </c>
      <c r="P1403" s="129">
        <v>956</v>
      </c>
      <c r="Q1403" s="40">
        <v>1057</v>
      </c>
      <c r="R1403" s="40">
        <v>931</v>
      </c>
      <c r="S1403" s="40">
        <v>994</v>
      </c>
      <c r="T1403" s="7" t="s">
        <v>37</v>
      </c>
      <c r="U1403" s="4" t="s">
        <v>2252</v>
      </c>
      <c r="V1403" s="3"/>
      <c r="W1403" s="3"/>
      <c r="X1403" s="3"/>
      <c r="Y1403" s="3"/>
      <c r="Z1403" s="3"/>
      <c r="AA1403" s="3"/>
      <c r="AB1403" s="3"/>
      <c r="AC1403" s="3"/>
      <c r="AD1403" s="3"/>
      <c r="AE1403" s="3"/>
      <c r="AF1403" s="3"/>
      <c r="AG1403" s="3"/>
      <c r="AH1403" s="3"/>
      <c r="AI1403" s="3"/>
      <c r="AJ1403" s="3"/>
      <c r="AK1403" s="3"/>
      <c r="AL1403" s="3"/>
      <c r="AM1403" s="3"/>
      <c r="AN1403" s="3"/>
      <c r="AO1403" s="3"/>
      <c r="AP1403" s="3" t="s">
        <v>186</v>
      </c>
      <c r="AQ1403" s="3"/>
      <c r="AR1403" s="3" t="s">
        <v>186</v>
      </c>
      <c r="AS1403" s="3"/>
      <c r="AT1403" s="3"/>
      <c r="AU1403" s="3"/>
      <c r="AV1403" s="3"/>
      <c r="AW1403" s="3"/>
      <c r="AX1403" s="3"/>
      <c r="AY1403" s="3"/>
      <c r="AZ1403" s="3"/>
      <c r="BA1403" s="3"/>
      <c r="BB1403" s="3"/>
      <c r="BC1403" s="3"/>
      <c r="BD1403" s="3"/>
      <c r="BE1403" s="3"/>
      <c r="BF1403" s="10" t="s">
        <v>1824</v>
      </c>
      <c r="BG1403" s="26"/>
      <c r="BH1403" s="15" t="s">
        <v>556</v>
      </c>
      <c r="BI1403" s="15" t="s">
        <v>1874</v>
      </c>
      <c r="BJ1403" s="15"/>
      <c r="BK1403" s="15" t="str">
        <f t="shared" si="43"/>
        <v>A</v>
      </c>
      <c r="BL1403" s="15">
        <v>2018</v>
      </c>
      <c r="BM1403" s="11" t="s">
        <v>4084</v>
      </c>
      <c r="BN1403" s="28" t="s">
        <v>2002</v>
      </c>
      <c r="BO1403" s="11" t="s">
        <v>4079</v>
      </c>
      <c r="BP1403" s="28" t="s">
        <v>3340</v>
      </c>
      <c r="BQ1403" s="3"/>
      <c r="BR1403" s="27"/>
      <c r="BS1403" s="3"/>
      <c r="BT1403" s="27"/>
      <c r="BU1403" s="3"/>
      <c r="BV1403" s="27"/>
    </row>
    <row r="1404" spans="1:75" s="41" customFormat="1" x14ac:dyDescent="0.35">
      <c r="A1404" s="71">
        <v>1403</v>
      </c>
      <c r="B1404" s="71">
        <v>344</v>
      </c>
      <c r="C1404" s="8" t="s">
        <v>752</v>
      </c>
      <c r="D1404" s="10" t="s">
        <v>355</v>
      </c>
      <c r="E1404" s="3" t="s">
        <v>1818</v>
      </c>
      <c r="F1404" s="119">
        <v>-23.66667</v>
      </c>
      <c r="G1404" s="119">
        <v>44.566670000000002</v>
      </c>
      <c r="H1404" s="8" t="s">
        <v>1046</v>
      </c>
      <c r="I1404" s="8" t="s">
        <v>1046</v>
      </c>
      <c r="J1404" s="3" t="s">
        <v>10</v>
      </c>
      <c r="K1404" s="8" t="s">
        <v>4951</v>
      </c>
      <c r="L1404" s="40">
        <v>1990</v>
      </c>
      <c r="M1404" s="40">
        <v>25</v>
      </c>
      <c r="N1404" s="152">
        <v>-45</v>
      </c>
      <c r="O1404" s="152">
        <v>119</v>
      </c>
      <c r="P1404" s="129">
        <v>37</v>
      </c>
      <c r="Q1404" s="40">
        <v>1995</v>
      </c>
      <c r="R1404" s="40">
        <v>1831</v>
      </c>
      <c r="S1404" s="40">
        <v>1913</v>
      </c>
      <c r="T1404" s="8" t="s">
        <v>4543</v>
      </c>
      <c r="U1404" s="25" t="s">
        <v>2036</v>
      </c>
      <c r="V1404" s="3"/>
      <c r="W1404" s="3"/>
      <c r="X1404" s="3"/>
      <c r="Y1404" s="3"/>
      <c r="Z1404" s="3"/>
      <c r="AA1404" s="3"/>
      <c r="AB1404" s="3"/>
      <c r="AC1404" s="3"/>
      <c r="AD1404" s="3"/>
      <c r="AE1404" s="3"/>
      <c r="AF1404" s="3"/>
      <c r="AG1404" s="3"/>
      <c r="AH1404" s="3"/>
      <c r="AI1404" s="3"/>
      <c r="AJ1404" s="3"/>
      <c r="AK1404" s="3"/>
      <c r="AL1404" s="3"/>
      <c r="AM1404" s="3"/>
      <c r="AN1404" s="3"/>
      <c r="AO1404" s="3"/>
      <c r="AP1404" s="3" t="s">
        <v>186</v>
      </c>
      <c r="AQ1404" s="3"/>
      <c r="AR1404" s="3"/>
      <c r="AS1404" s="3"/>
      <c r="AT1404" s="3"/>
      <c r="AU1404" s="3"/>
      <c r="AV1404" s="3"/>
      <c r="AW1404" s="3"/>
      <c r="AX1404" s="3"/>
      <c r="AY1404" s="3"/>
      <c r="AZ1404" s="3"/>
      <c r="BA1404" s="3"/>
      <c r="BB1404" s="3"/>
      <c r="BC1404" s="3"/>
      <c r="BD1404" s="3"/>
      <c r="BE1404" s="3"/>
      <c r="BF1404" s="3" t="s">
        <v>4118</v>
      </c>
      <c r="BG1404" s="3" t="s">
        <v>4544</v>
      </c>
      <c r="BH1404" s="15" t="s">
        <v>1874</v>
      </c>
      <c r="BI1404" s="15"/>
      <c r="BJ1404" s="15" t="s">
        <v>555</v>
      </c>
      <c r="BK1404" s="15" t="str">
        <f t="shared" si="43"/>
        <v>A</v>
      </c>
      <c r="BL1404" s="15">
        <v>2010</v>
      </c>
      <c r="BM1404" s="3" t="s">
        <v>4725</v>
      </c>
      <c r="BN1404" s="29" t="s">
        <v>3334</v>
      </c>
      <c r="BO1404" s="3"/>
      <c r="BP1404" s="28"/>
      <c r="BQ1404" s="3"/>
      <c r="BR1404" s="27"/>
      <c r="BS1404" s="3"/>
      <c r="BT1404" s="27"/>
      <c r="BU1404" s="3"/>
      <c r="BV1404" s="27"/>
    </row>
    <row r="1405" spans="1:75" s="41" customFormat="1" x14ac:dyDescent="0.35">
      <c r="A1405" s="71">
        <v>1404</v>
      </c>
      <c r="B1405" s="71">
        <v>344</v>
      </c>
      <c r="C1405" s="91" t="s">
        <v>752</v>
      </c>
      <c r="D1405" s="10" t="s">
        <v>355</v>
      </c>
      <c r="E1405" s="3" t="s">
        <v>1818</v>
      </c>
      <c r="F1405" s="119">
        <v>-23.66667</v>
      </c>
      <c r="G1405" s="119">
        <v>44.566670000000002</v>
      </c>
      <c r="H1405" s="8" t="s">
        <v>1046</v>
      </c>
      <c r="I1405" s="8" t="s">
        <v>1046</v>
      </c>
      <c r="J1405" s="3" t="s">
        <v>10</v>
      </c>
      <c r="K1405" s="8" t="s">
        <v>4950</v>
      </c>
      <c r="L1405" s="40">
        <v>2120</v>
      </c>
      <c r="M1405" s="40">
        <v>30</v>
      </c>
      <c r="N1405" s="152">
        <v>-179</v>
      </c>
      <c r="O1405" s="152">
        <v>17</v>
      </c>
      <c r="P1405" s="129">
        <v>-81</v>
      </c>
      <c r="Q1405" s="40">
        <v>2129</v>
      </c>
      <c r="R1405" s="40">
        <v>1933</v>
      </c>
      <c r="S1405" s="40">
        <v>2031</v>
      </c>
      <c r="T1405" s="8" t="s">
        <v>4543</v>
      </c>
      <c r="U1405" s="92" t="s">
        <v>2036</v>
      </c>
      <c r="V1405" s="3"/>
      <c r="W1405" s="3"/>
      <c r="X1405" s="3"/>
      <c r="Y1405" s="3"/>
      <c r="Z1405" s="3"/>
      <c r="AA1405" s="3"/>
      <c r="AB1405" s="3"/>
      <c r="AC1405" s="3"/>
      <c r="AD1405" s="3"/>
      <c r="AE1405" s="3"/>
      <c r="AF1405" s="3"/>
      <c r="AG1405" s="3"/>
      <c r="AH1405" s="3"/>
      <c r="AI1405" s="3"/>
      <c r="AJ1405" s="3"/>
      <c r="AK1405" s="3"/>
      <c r="AL1405" s="3"/>
      <c r="AM1405" s="3"/>
      <c r="AN1405" s="3"/>
      <c r="AO1405" s="3"/>
      <c r="AP1405" s="3" t="s">
        <v>186</v>
      </c>
      <c r="AQ1405" s="3"/>
      <c r="AR1405" s="3"/>
      <c r="AS1405" s="3"/>
      <c r="AT1405" s="3"/>
      <c r="AU1405" s="3"/>
      <c r="AV1405" s="3"/>
      <c r="AW1405" s="3"/>
      <c r="AX1405" s="3"/>
      <c r="AY1405" s="3"/>
      <c r="AZ1405" s="3"/>
      <c r="BA1405" s="3"/>
      <c r="BB1405" s="3"/>
      <c r="BC1405" s="3"/>
      <c r="BD1405" s="3"/>
      <c r="BE1405" s="3"/>
      <c r="BF1405" s="3" t="s">
        <v>4118</v>
      </c>
      <c r="BG1405" s="3" t="s">
        <v>4544</v>
      </c>
      <c r="BH1405" s="15" t="s">
        <v>1874</v>
      </c>
      <c r="BI1405" s="15"/>
      <c r="BJ1405" s="15" t="s">
        <v>555</v>
      </c>
      <c r="BK1405" s="15" t="str">
        <f t="shared" si="43"/>
        <v>A</v>
      </c>
      <c r="BL1405" s="15">
        <v>2010</v>
      </c>
      <c r="BM1405" s="3" t="s">
        <v>4725</v>
      </c>
      <c r="BN1405" s="29" t="s">
        <v>3334</v>
      </c>
      <c r="BO1405" s="3"/>
      <c r="BP1405" s="28"/>
      <c r="BQ1405" s="3"/>
      <c r="BR1405" s="27"/>
      <c r="BS1405" s="3"/>
      <c r="BT1405" s="27"/>
      <c r="BU1405" s="3"/>
      <c r="BV1405" s="27"/>
    </row>
    <row r="1406" spans="1:75" s="41" customFormat="1" x14ac:dyDescent="0.35">
      <c r="A1406" s="71">
        <v>1405</v>
      </c>
      <c r="B1406" s="71">
        <v>344</v>
      </c>
      <c r="C1406" s="91" t="s">
        <v>752</v>
      </c>
      <c r="D1406" s="10" t="s">
        <v>355</v>
      </c>
      <c r="E1406" s="3" t="s">
        <v>1818</v>
      </c>
      <c r="F1406" s="119">
        <v>-23.66667</v>
      </c>
      <c r="G1406" s="119">
        <v>44.566670000000002</v>
      </c>
      <c r="H1406" s="8" t="s">
        <v>1046</v>
      </c>
      <c r="I1406" s="8" t="s">
        <v>1046</v>
      </c>
      <c r="J1406" s="3" t="s">
        <v>10</v>
      </c>
      <c r="K1406" s="8" t="s">
        <v>4949</v>
      </c>
      <c r="L1406" s="40">
        <v>2150</v>
      </c>
      <c r="M1406" s="40">
        <v>30</v>
      </c>
      <c r="N1406" s="152">
        <v>-341</v>
      </c>
      <c r="O1406" s="152">
        <v>-56</v>
      </c>
      <c r="P1406" s="129">
        <v>-198.5</v>
      </c>
      <c r="Q1406" s="40">
        <v>2291</v>
      </c>
      <c r="R1406" s="40">
        <v>2006</v>
      </c>
      <c r="S1406" s="40">
        <v>2148.5</v>
      </c>
      <c r="T1406" s="8" t="s">
        <v>4543</v>
      </c>
      <c r="U1406" s="92" t="s">
        <v>2036</v>
      </c>
      <c r="V1406" s="3"/>
      <c r="W1406" s="3"/>
      <c r="X1406" s="3"/>
      <c r="Y1406" s="3"/>
      <c r="Z1406" s="3"/>
      <c r="AA1406" s="3"/>
      <c r="AB1406" s="3"/>
      <c r="AC1406" s="3"/>
      <c r="AD1406" s="3"/>
      <c r="AE1406" s="3"/>
      <c r="AF1406" s="3"/>
      <c r="AG1406" s="3"/>
      <c r="AH1406" s="3"/>
      <c r="AI1406" s="3"/>
      <c r="AJ1406" s="3"/>
      <c r="AK1406" s="3"/>
      <c r="AL1406" s="3"/>
      <c r="AM1406" s="3"/>
      <c r="AN1406" s="3"/>
      <c r="AO1406" s="3"/>
      <c r="AP1406" s="3" t="s">
        <v>186</v>
      </c>
      <c r="AQ1406" s="3"/>
      <c r="AR1406" s="3"/>
      <c r="AS1406" s="3"/>
      <c r="AT1406" s="3"/>
      <c r="AU1406" s="3"/>
      <c r="AV1406" s="3"/>
      <c r="AW1406" s="3"/>
      <c r="AX1406" s="3"/>
      <c r="AY1406" s="3"/>
      <c r="AZ1406" s="3"/>
      <c r="BA1406" s="3"/>
      <c r="BB1406" s="3"/>
      <c r="BC1406" s="3"/>
      <c r="BD1406" s="3"/>
      <c r="BE1406" s="3"/>
      <c r="BF1406" s="3" t="s">
        <v>4118</v>
      </c>
      <c r="BG1406" s="3" t="s">
        <v>4544</v>
      </c>
      <c r="BH1406" s="15" t="s">
        <v>1874</v>
      </c>
      <c r="BI1406" s="15"/>
      <c r="BJ1406" s="15" t="s">
        <v>555</v>
      </c>
      <c r="BK1406" s="15" t="str">
        <f t="shared" si="43"/>
        <v>A</v>
      </c>
      <c r="BL1406" s="15">
        <v>2010</v>
      </c>
      <c r="BM1406" s="3" t="s">
        <v>4725</v>
      </c>
      <c r="BN1406" s="29" t="s">
        <v>3334</v>
      </c>
      <c r="BO1406" s="3"/>
      <c r="BP1406" s="28"/>
      <c r="BQ1406" s="3"/>
      <c r="BR1406" s="27"/>
      <c r="BS1406" s="3"/>
      <c r="BT1406" s="27"/>
      <c r="BU1406" s="3"/>
      <c r="BV1406" s="27"/>
    </row>
    <row r="1407" spans="1:75" s="41" customFormat="1" x14ac:dyDescent="0.35">
      <c r="A1407" s="71">
        <v>1406</v>
      </c>
      <c r="B1407" s="71">
        <v>344</v>
      </c>
      <c r="C1407" s="91" t="s">
        <v>752</v>
      </c>
      <c r="D1407" s="10" t="s">
        <v>355</v>
      </c>
      <c r="E1407" s="3" t="s">
        <v>1818</v>
      </c>
      <c r="F1407" s="119">
        <v>-23.66667</v>
      </c>
      <c r="G1407" s="119">
        <v>44.566670000000002</v>
      </c>
      <c r="H1407" s="8" t="s">
        <v>1046</v>
      </c>
      <c r="I1407" s="8" t="s">
        <v>1046</v>
      </c>
      <c r="J1407" s="3" t="s">
        <v>10</v>
      </c>
      <c r="K1407" s="8" t="s">
        <v>4948</v>
      </c>
      <c r="L1407" s="40">
        <v>2510</v>
      </c>
      <c r="M1407" s="40">
        <v>30</v>
      </c>
      <c r="N1407" s="152">
        <v>-769</v>
      </c>
      <c r="O1407" s="152">
        <v>-418</v>
      </c>
      <c r="P1407" s="129">
        <v>-593.5</v>
      </c>
      <c r="Q1407" s="40">
        <v>2719</v>
      </c>
      <c r="R1407" s="40">
        <v>2368</v>
      </c>
      <c r="S1407" s="40">
        <v>2543.5</v>
      </c>
      <c r="T1407" s="8" t="s">
        <v>4543</v>
      </c>
      <c r="U1407" s="92" t="s">
        <v>2036</v>
      </c>
      <c r="V1407" s="3"/>
      <c r="W1407" s="3"/>
      <c r="X1407" s="3"/>
      <c r="Y1407" s="3"/>
      <c r="Z1407" s="3"/>
      <c r="AA1407" s="3"/>
      <c r="AB1407" s="3"/>
      <c r="AC1407" s="3"/>
      <c r="AD1407" s="3"/>
      <c r="AE1407" s="3"/>
      <c r="AF1407" s="3"/>
      <c r="AG1407" s="3"/>
      <c r="AH1407" s="3"/>
      <c r="AI1407" s="3"/>
      <c r="AJ1407" s="3"/>
      <c r="AK1407" s="3"/>
      <c r="AL1407" s="3"/>
      <c r="AM1407" s="3"/>
      <c r="AN1407" s="3"/>
      <c r="AO1407" s="3"/>
      <c r="AP1407" s="3" t="s">
        <v>186</v>
      </c>
      <c r="AQ1407" s="3"/>
      <c r="AR1407" s="3"/>
      <c r="AS1407" s="3"/>
      <c r="AT1407" s="3"/>
      <c r="AU1407" s="3"/>
      <c r="AV1407" s="3"/>
      <c r="AW1407" s="3"/>
      <c r="AX1407" s="3"/>
      <c r="AY1407" s="3"/>
      <c r="AZ1407" s="3"/>
      <c r="BA1407" s="3"/>
      <c r="BB1407" s="3"/>
      <c r="BC1407" s="3"/>
      <c r="BD1407" s="3"/>
      <c r="BE1407" s="3"/>
      <c r="BF1407" s="3" t="s">
        <v>4118</v>
      </c>
      <c r="BG1407" s="3" t="s">
        <v>4544</v>
      </c>
      <c r="BH1407" s="15" t="s">
        <v>1874</v>
      </c>
      <c r="BI1407" s="15"/>
      <c r="BJ1407" s="15" t="s">
        <v>555</v>
      </c>
      <c r="BK1407" s="15" t="str">
        <f t="shared" si="43"/>
        <v>A</v>
      </c>
      <c r="BL1407" s="15">
        <v>2010</v>
      </c>
      <c r="BM1407" s="3" t="s">
        <v>4725</v>
      </c>
      <c r="BN1407" s="29" t="s">
        <v>3334</v>
      </c>
      <c r="BO1407" s="3"/>
      <c r="BP1407" s="28"/>
      <c r="BQ1407" s="3"/>
      <c r="BR1407" s="27"/>
      <c r="BS1407" s="3"/>
      <c r="BT1407" s="27"/>
      <c r="BU1407" s="3"/>
      <c r="BV1407" s="27"/>
    </row>
    <row r="1408" spans="1:75" s="41" customFormat="1" x14ac:dyDescent="0.35">
      <c r="A1408" s="71">
        <v>1407</v>
      </c>
      <c r="B1408" s="71">
        <v>344</v>
      </c>
      <c r="C1408" s="91" t="s">
        <v>752</v>
      </c>
      <c r="D1408" s="10" t="s">
        <v>355</v>
      </c>
      <c r="E1408" s="3" t="s">
        <v>1818</v>
      </c>
      <c r="F1408" s="119">
        <v>-23.66667</v>
      </c>
      <c r="G1408" s="119">
        <v>44.566670000000002</v>
      </c>
      <c r="H1408" s="8" t="s">
        <v>1046</v>
      </c>
      <c r="I1408" s="8" t="s">
        <v>1046</v>
      </c>
      <c r="J1408" s="3" t="s">
        <v>10</v>
      </c>
      <c r="K1408" s="8" t="s">
        <v>4947</v>
      </c>
      <c r="L1408" s="40">
        <v>2615</v>
      </c>
      <c r="M1408" s="40">
        <v>30</v>
      </c>
      <c r="N1408" s="152">
        <v>-815</v>
      </c>
      <c r="O1408" s="152">
        <v>-549</v>
      </c>
      <c r="P1408" s="129">
        <v>-682</v>
      </c>
      <c r="Q1408" s="40">
        <v>2765</v>
      </c>
      <c r="R1408" s="40">
        <v>2499</v>
      </c>
      <c r="S1408" s="40">
        <v>2632</v>
      </c>
      <c r="T1408" s="8" t="s">
        <v>4543</v>
      </c>
      <c r="U1408" s="92" t="s">
        <v>2036</v>
      </c>
      <c r="V1408" s="3"/>
      <c r="W1408" s="3"/>
      <c r="X1408" s="3"/>
      <c r="Y1408" s="3"/>
      <c r="Z1408" s="3"/>
      <c r="AA1408" s="3"/>
      <c r="AB1408" s="3"/>
      <c r="AC1408" s="3"/>
      <c r="AD1408" s="3"/>
      <c r="AE1408" s="3"/>
      <c r="AF1408" s="3"/>
      <c r="AG1408" s="3"/>
      <c r="AH1408" s="3"/>
      <c r="AI1408" s="3"/>
      <c r="AJ1408" s="3"/>
      <c r="AK1408" s="3"/>
      <c r="AL1408" s="3"/>
      <c r="AM1408" s="3"/>
      <c r="AN1408" s="3"/>
      <c r="AO1408" s="3"/>
      <c r="AP1408" s="3" t="s">
        <v>186</v>
      </c>
      <c r="AQ1408" s="3"/>
      <c r="AR1408" s="3"/>
      <c r="AS1408" s="3"/>
      <c r="AT1408" s="3"/>
      <c r="AU1408" s="3"/>
      <c r="AV1408" s="3"/>
      <c r="AW1408" s="3"/>
      <c r="AX1408" s="3"/>
      <c r="AY1408" s="3"/>
      <c r="AZ1408" s="3"/>
      <c r="BA1408" s="3"/>
      <c r="BB1408" s="3"/>
      <c r="BC1408" s="3"/>
      <c r="BD1408" s="3"/>
      <c r="BE1408" s="3"/>
      <c r="BF1408" s="3" t="s">
        <v>4118</v>
      </c>
      <c r="BG1408" s="3" t="s">
        <v>4544</v>
      </c>
      <c r="BH1408" s="15" t="s">
        <v>1874</v>
      </c>
      <c r="BI1408" s="15"/>
      <c r="BJ1408" s="15" t="s">
        <v>555</v>
      </c>
      <c r="BK1408" s="15" t="str">
        <f t="shared" si="43"/>
        <v>A</v>
      </c>
      <c r="BL1408" s="15">
        <v>2010</v>
      </c>
      <c r="BM1408" s="3" t="s">
        <v>4725</v>
      </c>
      <c r="BN1408" s="29" t="s">
        <v>3334</v>
      </c>
      <c r="BO1408" s="3"/>
      <c r="BP1408" s="28"/>
      <c r="BQ1408" s="3"/>
      <c r="BR1408" s="27"/>
      <c r="BS1408" s="3"/>
      <c r="BT1408" s="27"/>
      <c r="BU1408" s="3"/>
      <c r="BV1408" s="27"/>
    </row>
    <row r="1409" spans="1:74" s="41" customFormat="1" x14ac:dyDescent="0.35">
      <c r="A1409" s="71">
        <v>1408</v>
      </c>
      <c r="B1409" s="71">
        <v>344</v>
      </c>
      <c r="C1409" s="91" t="s">
        <v>752</v>
      </c>
      <c r="D1409" s="10" t="s">
        <v>355</v>
      </c>
      <c r="E1409" s="3" t="s">
        <v>1818</v>
      </c>
      <c r="F1409" s="119">
        <v>-23.66667</v>
      </c>
      <c r="G1409" s="119">
        <v>44.566670000000002</v>
      </c>
      <c r="H1409" s="8" t="s">
        <v>1046</v>
      </c>
      <c r="I1409" s="8" t="s">
        <v>1046</v>
      </c>
      <c r="J1409" s="3" t="s">
        <v>10</v>
      </c>
      <c r="K1409" s="8" t="s">
        <v>4946</v>
      </c>
      <c r="L1409" s="40">
        <v>2720</v>
      </c>
      <c r="M1409" s="40">
        <v>35</v>
      </c>
      <c r="N1409" s="152">
        <v>-919</v>
      </c>
      <c r="O1409" s="152">
        <v>-792</v>
      </c>
      <c r="P1409" s="129">
        <v>-855.5</v>
      </c>
      <c r="Q1409" s="40">
        <v>2869</v>
      </c>
      <c r="R1409" s="40">
        <v>2742</v>
      </c>
      <c r="S1409" s="40">
        <v>2805.5</v>
      </c>
      <c r="T1409" s="8" t="s">
        <v>4543</v>
      </c>
      <c r="U1409" s="25" t="s">
        <v>2036</v>
      </c>
      <c r="V1409" s="3"/>
      <c r="W1409" s="3"/>
      <c r="X1409" s="3"/>
      <c r="Y1409" s="3"/>
      <c r="Z1409" s="3"/>
      <c r="AA1409" s="3"/>
      <c r="AB1409" s="3"/>
      <c r="AC1409" s="3"/>
      <c r="AD1409" s="3"/>
      <c r="AE1409" s="3"/>
      <c r="AF1409" s="3"/>
      <c r="AG1409" s="3"/>
      <c r="AH1409" s="3"/>
      <c r="AI1409" s="3"/>
      <c r="AJ1409" s="3"/>
      <c r="AK1409" s="3"/>
      <c r="AL1409" s="3"/>
      <c r="AM1409" s="3"/>
      <c r="AN1409" s="3"/>
      <c r="AO1409" s="3"/>
      <c r="AP1409" s="3" t="s">
        <v>186</v>
      </c>
      <c r="AQ1409" s="3"/>
      <c r="AR1409" s="3"/>
      <c r="AS1409" s="3"/>
      <c r="AT1409" s="3"/>
      <c r="AU1409" s="3"/>
      <c r="AV1409" s="3"/>
      <c r="AW1409" s="3"/>
      <c r="AX1409" s="3"/>
      <c r="AY1409" s="3"/>
      <c r="AZ1409" s="3"/>
      <c r="BA1409" s="3"/>
      <c r="BB1409" s="3"/>
      <c r="BC1409" s="3"/>
      <c r="BD1409" s="3"/>
      <c r="BE1409" s="3"/>
      <c r="BF1409" s="3" t="s">
        <v>4118</v>
      </c>
      <c r="BG1409" s="3" t="s">
        <v>4544</v>
      </c>
      <c r="BH1409" s="15" t="s">
        <v>1874</v>
      </c>
      <c r="BI1409" s="15"/>
      <c r="BJ1409" s="15" t="s">
        <v>555</v>
      </c>
      <c r="BK1409" s="15" t="str">
        <f t="shared" si="43"/>
        <v>A</v>
      </c>
      <c r="BL1409" s="15">
        <v>2010</v>
      </c>
      <c r="BM1409" s="3" t="s">
        <v>4725</v>
      </c>
      <c r="BN1409" s="29" t="s">
        <v>3334</v>
      </c>
      <c r="BO1409" s="3"/>
      <c r="BP1409" s="28"/>
      <c r="BQ1409" s="3"/>
      <c r="BR1409" s="27"/>
      <c r="BS1409" s="3"/>
      <c r="BT1409" s="27"/>
      <c r="BU1409" s="3"/>
      <c r="BV1409" s="27"/>
    </row>
    <row r="1410" spans="1:74" s="41" customFormat="1" x14ac:dyDescent="0.35">
      <c r="A1410" s="71">
        <v>1409</v>
      </c>
      <c r="B1410" s="71">
        <v>344</v>
      </c>
      <c r="C1410" s="91" t="s">
        <v>752</v>
      </c>
      <c r="D1410" s="10" t="s">
        <v>355</v>
      </c>
      <c r="E1410" s="3" t="s">
        <v>1818</v>
      </c>
      <c r="F1410" s="119">
        <v>-23.66667</v>
      </c>
      <c r="G1410" s="119">
        <v>44.566670000000002</v>
      </c>
      <c r="H1410" s="8" t="s">
        <v>1046</v>
      </c>
      <c r="I1410" s="8" t="s">
        <v>1046</v>
      </c>
      <c r="J1410" s="3" t="s">
        <v>10</v>
      </c>
      <c r="K1410" s="8" t="s">
        <v>4945</v>
      </c>
      <c r="L1410" s="40">
        <v>2995</v>
      </c>
      <c r="M1410" s="40">
        <v>30</v>
      </c>
      <c r="N1410" s="152">
        <v>-1286</v>
      </c>
      <c r="O1410" s="152">
        <v>-1019</v>
      </c>
      <c r="P1410" s="129">
        <v>-1152.5</v>
      </c>
      <c r="Q1410" s="40">
        <v>3236</v>
      </c>
      <c r="R1410" s="40">
        <v>2969</v>
      </c>
      <c r="S1410" s="40">
        <v>3102.5</v>
      </c>
      <c r="T1410" s="8" t="s">
        <v>4543</v>
      </c>
      <c r="U1410" s="92" t="s">
        <v>2036</v>
      </c>
      <c r="V1410" s="3"/>
      <c r="W1410" s="3"/>
      <c r="X1410" s="3"/>
      <c r="Y1410" s="3"/>
      <c r="Z1410" s="3"/>
      <c r="AA1410" s="3"/>
      <c r="AB1410" s="3"/>
      <c r="AC1410" s="3"/>
      <c r="AD1410" s="3"/>
      <c r="AE1410" s="3"/>
      <c r="AF1410" s="3"/>
      <c r="AG1410" s="3"/>
      <c r="AH1410" s="3"/>
      <c r="AI1410" s="3"/>
      <c r="AJ1410" s="3"/>
      <c r="AK1410" s="3"/>
      <c r="AL1410" s="3"/>
      <c r="AM1410" s="3"/>
      <c r="AN1410" s="3"/>
      <c r="AO1410" s="3"/>
      <c r="AP1410" s="3" t="s">
        <v>186</v>
      </c>
      <c r="AQ1410" s="3"/>
      <c r="AR1410" s="3"/>
      <c r="AS1410" s="3"/>
      <c r="AT1410" s="3"/>
      <c r="AU1410" s="3"/>
      <c r="AV1410" s="3"/>
      <c r="AW1410" s="3"/>
      <c r="AX1410" s="3"/>
      <c r="AY1410" s="3"/>
      <c r="AZ1410" s="3"/>
      <c r="BA1410" s="3"/>
      <c r="BB1410" s="3"/>
      <c r="BC1410" s="3"/>
      <c r="BD1410" s="3"/>
      <c r="BE1410" s="3"/>
      <c r="BF1410" s="3" t="s">
        <v>4118</v>
      </c>
      <c r="BG1410" s="3" t="s">
        <v>4544</v>
      </c>
      <c r="BH1410" s="15" t="s">
        <v>1874</v>
      </c>
      <c r="BI1410" s="15"/>
      <c r="BJ1410" s="15" t="s">
        <v>555</v>
      </c>
      <c r="BK1410" s="15" t="str">
        <f t="shared" si="43"/>
        <v>A</v>
      </c>
      <c r="BL1410" s="15">
        <v>2010</v>
      </c>
      <c r="BM1410" s="3" t="s">
        <v>4725</v>
      </c>
      <c r="BN1410" s="29" t="s">
        <v>3334</v>
      </c>
      <c r="BO1410" s="3"/>
      <c r="BP1410" s="28"/>
      <c r="BQ1410" s="3"/>
      <c r="BR1410" s="27"/>
      <c r="BS1410" s="3"/>
      <c r="BT1410" s="27"/>
      <c r="BU1410" s="3"/>
      <c r="BV1410" s="27"/>
    </row>
    <row r="1411" spans="1:74" s="41" customFormat="1" x14ac:dyDescent="0.35">
      <c r="A1411" s="71">
        <v>1410</v>
      </c>
      <c r="B1411" s="71">
        <v>344</v>
      </c>
      <c r="C1411" s="91" t="s">
        <v>752</v>
      </c>
      <c r="D1411" s="10" t="s">
        <v>355</v>
      </c>
      <c r="E1411" s="3" t="s">
        <v>1818</v>
      </c>
      <c r="F1411" s="119">
        <v>-23.66667</v>
      </c>
      <c r="G1411" s="119">
        <v>44.566670000000002</v>
      </c>
      <c r="H1411" s="8" t="s">
        <v>1046</v>
      </c>
      <c r="I1411" s="8" t="s">
        <v>1046</v>
      </c>
      <c r="J1411" s="3" t="s">
        <v>10</v>
      </c>
      <c r="K1411" s="8" t="s">
        <v>4971</v>
      </c>
      <c r="L1411" s="40">
        <v>2290</v>
      </c>
      <c r="M1411" s="40">
        <v>25</v>
      </c>
      <c r="N1411" s="152">
        <v>-392</v>
      </c>
      <c r="O1411" s="152">
        <v>-194</v>
      </c>
      <c r="P1411" s="129">
        <v>-293</v>
      </c>
      <c r="Q1411" s="40">
        <v>2342</v>
      </c>
      <c r="R1411" s="40">
        <v>2144</v>
      </c>
      <c r="S1411" s="40">
        <v>2243</v>
      </c>
      <c r="T1411" s="8" t="s">
        <v>4543</v>
      </c>
      <c r="U1411" s="92" t="s">
        <v>4552</v>
      </c>
      <c r="V1411" s="3"/>
      <c r="W1411" s="3"/>
      <c r="X1411" s="3"/>
      <c r="Y1411" s="3"/>
      <c r="Z1411" s="3"/>
      <c r="AA1411" s="3"/>
      <c r="AB1411" s="3"/>
      <c r="AC1411" s="3"/>
      <c r="AD1411" s="3"/>
      <c r="AE1411" s="3"/>
      <c r="AF1411" s="3"/>
      <c r="AG1411" s="3"/>
      <c r="AH1411" s="3"/>
      <c r="AI1411" s="3"/>
      <c r="AJ1411" s="3"/>
      <c r="AK1411" s="3"/>
      <c r="AL1411" s="3"/>
      <c r="AM1411" s="3"/>
      <c r="AN1411" s="3"/>
      <c r="AO1411" s="3"/>
      <c r="AP1411" s="3" t="s">
        <v>186</v>
      </c>
      <c r="AQ1411" s="3"/>
      <c r="AR1411" s="3"/>
      <c r="AS1411" s="3"/>
      <c r="AT1411" s="3"/>
      <c r="AU1411" s="3"/>
      <c r="AV1411" s="3"/>
      <c r="AW1411" s="3"/>
      <c r="AX1411" s="3"/>
      <c r="AY1411" s="3"/>
      <c r="AZ1411" s="3"/>
      <c r="BA1411" s="3"/>
      <c r="BB1411" s="3"/>
      <c r="BC1411" s="3"/>
      <c r="BD1411" s="3"/>
      <c r="BE1411" s="3"/>
      <c r="BF1411" s="3" t="s">
        <v>4118</v>
      </c>
      <c r="BG1411" s="3" t="s">
        <v>4544</v>
      </c>
      <c r="BH1411" s="15" t="s">
        <v>1874</v>
      </c>
      <c r="BI1411" s="15"/>
      <c r="BJ1411" s="15" t="s">
        <v>555</v>
      </c>
      <c r="BK1411" s="15" t="str">
        <f t="shared" si="43"/>
        <v>A</v>
      </c>
      <c r="BL1411" s="15">
        <v>2010</v>
      </c>
      <c r="BM1411" s="3" t="s">
        <v>4725</v>
      </c>
      <c r="BN1411" s="29" t="s">
        <v>3334</v>
      </c>
      <c r="BO1411" s="3"/>
      <c r="BP1411" s="28"/>
      <c r="BQ1411" s="3"/>
      <c r="BR1411" s="27"/>
      <c r="BS1411" s="3"/>
      <c r="BT1411" s="27"/>
      <c r="BU1411" s="3"/>
      <c r="BV1411" s="27"/>
    </row>
    <row r="1412" spans="1:74" s="41" customFormat="1" x14ac:dyDescent="0.35">
      <c r="A1412" s="71">
        <v>1411</v>
      </c>
      <c r="B1412" s="71">
        <v>344</v>
      </c>
      <c r="C1412" s="91" t="s">
        <v>752</v>
      </c>
      <c r="D1412" s="10" t="s">
        <v>355</v>
      </c>
      <c r="E1412" s="3" t="s">
        <v>1818</v>
      </c>
      <c r="F1412" s="119">
        <v>-23.66667</v>
      </c>
      <c r="G1412" s="119">
        <v>44.566670000000002</v>
      </c>
      <c r="H1412" s="8" t="s">
        <v>1046</v>
      </c>
      <c r="I1412" s="8" t="s">
        <v>1046</v>
      </c>
      <c r="J1412" s="3" t="s">
        <v>10</v>
      </c>
      <c r="K1412" s="8" t="s">
        <v>4970</v>
      </c>
      <c r="L1412" s="40">
        <v>2945</v>
      </c>
      <c r="M1412" s="40">
        <v>30</v>
      </c>
      <c r="N1412" s="152">
        <v>-1223</v>
      </c>
      <c r="O1412" s="152">
        <v>-985</v>
      </c>
      <c r="P1412" s="129">
        <v>-1104</v>
      </c>
      <c r="Q1412" s="40">
        <v>3173</v>
      </c>
      <c r="R1412" s="40">
        <v>2935</v>
      </c>
      <c r="S1412" s="40">
        <v>3054</v>
      </c>
      <c r="T1412" s="8" t="s">
        <v>4543</v>
      </c>
      <c r="U1412" s="92" t="s">
        <v>4552</v>
      </c>
      <c r="V1412" s="3"/>
      <c r="W1412" s="3"/>
      <c r="X1412" s="3"/>
      <c r="Y1412" s="3"/>
      <c r="Z1412" s="3"/>
      <c r="AA1412" s="3"/>
      <c r="AB1412" s="3"/>
      <c r="AC1412" s="3"/>
      <c r="AD1412" s="3"/>
      <c r="AE1412" s="3"/>
      <c r="AF1412" s="3"/>
      <c r="AG1412" s="3"/>
      <c r="AH1412" s="3"/>
      <c r="AI1412" s="3"/>
      <c r="AJ1412" s="3"/>
      <c r="AK1412" s="3"/>
      <c r="AL1412" s="3"/>
      <c r="AM1412" s="3"/>
      <c r="AN1412" s="3"/>
      <c r="AO1412" s="3"/>
      <c r="AP1412" s="3" t="s">
        <v>186</v>
      </c>
      <c r="AQ1412" s="3"/>
      <c r="AR1412" s="3"/>
      <c r="AS1412" s="3"/>
      <c r="AT1412" s="3"/>
      <c r="AU1412" s="3"/>
      <c r="AV1412" s="3"/>
      <c r="AW1412" s="3"/>
      <c r="AX1412" s="3"/>
      <c r="AY1412" s="3"/>
      <c r="AZ1412" s="3"/>
      <c r="BA1412" s="3"/>
      <c r="BB1412" s="3"/>
      <c r="BC1412" s="3"/>
      <c r="BD1412" s="3"/>
      <c r="BE1412" s="3"/>
      <c r="BF1412" s="3" t="s">
        <v>4118</v>
      </c>
      <c r="BG1412" s="3" t="s">
        <v>4544</v>
      </c>
      <c r="BH1412" s="15" t="s">
        <v>1874</v>
      </c>
      <c r="BI1412" s="15"/>
      <c r="BJ1412" s="15" t="s">
        <v>555</v>
      </c>
      <c r="BK1412" s="15" t="str">
        <f t="shared" si="43"/>
        <v>A</v>
      </c>
      <c r="BL1412" s="15">
        <v>2010</v>
      </c>
      <c r="BM1412" s="3" t="s">
        <v>4725</v>
      </c>
      <c r="BN1412" s="29" t="s">
        <v>3334</v>
      </c>
      <c r="BO1412" s="3"/>
      <c r="BP1412" s="28"/>
      <c r="BQ1412" s="3"/>
      <c r="BR1412" s="27"/>
      <c r="BS1412" s="3"/>
      <c r="BT1412" s="27"/>
      <c r="BU1412" s="3"/>
      <c r="BV1412" s="27"/>
    </row>
    <row r="1413" spans="1:74" s="41" customFormat="1" x14ac:dyDescent="0.35">
      <c r="A1413" s="71">
        <v>1412</v>
      </c>
      <c r="B1413" s="71">
        <v>344</v>
      </c>
      <c r="C1413" s="8" t="s">
        <v>752</v>
      </c>
      <c r="D1413" s="10" t="s">
        <v>355</v>
      </c>
      <c r="E1413" s="3" t="s">
        <v>1818</v>
      </c>
      <c r="F1413" s="119">
        <v>-23.66667</v>
      </c>
      <c r="G1413" s="119">
        <v>44.566670000000002</v>
      </c>
      <c r="H1413" s="8" t="s">
        <v>1046</v>
      </c>
      <c r="I1413" s="8" t="s">
        <v>1046</v>
      </c>
      <c r="J1413" s="3" t="s">
        <v>10</v>
      </c>
      <c r="K1413" s="8" t="s">
        <v>4980</v>
      </c>
      <c r="L1413" s="40">
        <v>2600</v>
      </c>
      <c r="M1413" s="40">
        <v>30</v>
      </c>
      <c r="N1413" s="152">
        <v>-810</v>
      </c>
      <c r="O1413" s="152">
        <v>-545</v>
      </c>
      <c r="P1413" s="129">
        <v>-677.5</v>
      </c>
      <c r="Q1413" s="40">
        <v>2760</v>
      </c>
      <c r="R1413" s="40">
        <v>2495</v>
      </c>
      <c r="S1413" s="40">
        <v>2627.5</v>
      </c>
      <c r="T1413" s="8" t="s">
        <v>4543</v>
      </c>
      <c r="U1413" s="25" t="s">
        <v>4551</v>
      </c>
      <c r="V1413" s="3"/>
      <c r="W1413" s="3"/>
      <c r="X1413" s="3"/>
      <c r="Y1413" s="3"/>
      <c r="Z1413" s="3"/>
      <c r="AA1413" s="3"/>
      <c r="AB1413" s="3"/>
      <c r="AC1413" s="3"/>
      <c r="AD1413" s="3"/>
      <c r="AE1413" s="3"/>
      <c r="AF1413" s="3"/>
      <c r="AG1413" s="3"/>
      <c r="AH1413" s="3"/>
      <c r="AI1413" s="3"/>
      <c r="AJ1413" s="3"/>
      <c r="AK1413" s="3"/>
      <c r="AL1413" s="3"/>
      <c r="AM1413" s="3"/>
      <c r="AN1413" s="3"/>
      <c r="AO1413" s="3"/>
      <c r="AP1413" s="3" t="s">
        <v>186</v>
      </c>
      <c r="AQ1413" s="3"/>
      <c r="AR1413" s="3"/>
      <c r="AS1413" s="3"/>
      <c r="AT1413" s="3"/>
      <c r="AU1413" s="3"/>
      <c r="AV1413" s="3"/>
      <c r="AW1413" s="3"/>
      <c r="AX1413" s="3"/>
      <c r="AY1413" s="3"/>
      <c r="AZ1413" s="3"/>
      <c r="BA1413" s="3"/>
      <c r="BB1413" s="3"/>
      <c r="BC1413" s="3"/>
      <c r="BD1413" s="3"/>
      <c r="BE1413" s="3"/>
      <c r="BF1413" s="3" t="s">
        <v>4118</v>
      </c>
      <c r="BG1413" s="3" t="s">
        <v>4544</v>
      </c>
      <c r="BH1413" s="15" t="s">
        <v>1874</v>
      </c>
      <c r="BI1413" s="15"/>
      <c r="BJ1413" s="15" t="s">
        <v>555</v>
      </c>
      <c r="BK1413" s="15" t="str">
        <f t="shared" si="43"/>
        <v>A</v>
      </c>
      <c r="BL1413" s="15">
        <v>2010</v>
      </c>
      <c r="BM1413" s="3" t="s">
        <v>4725</v>
      </c>
      <c r="BN1413" s="29" t="s">
        <v>3334</v>
      </c>
      <c r="BO1413" s="3"/>
      <c r="BP1413" s="28"/>
      <c r="BQ1413" s="3"/>
      <c r="BR1413" s="27"/>
      <c r="BS1413" s="3"/>
      <c r="BT1413" s="27"/>
      <c r="BU1413" s="3"/>
      <c r="BV1413" s="27"/>
    </row>
    <row r="1414" spans="1:74" s="41" customFormat="1" x14ac:dyDescent="0.35">
      <c r="A1414" s="71">
        <v>1413</v>
      </c>
      <c r="B1414" s="71">
        <v>344</v>
      </c>
      <c r="C1414" s="8" t="s">
        <v>752</v>
      </c>
      <c r="D1414" s="10" t="s">
        <v>355</v>
      </c>
      <c r="E1414" s="3" t="s">
        <v>1818</v>
      </c>
      <c r="F1414" s="119">
        <v>-23.66667</v>
      </c>
      <c r="G1414" s="119">
        <v>44.566670000000002</v>
      </c>
      <c r="H1414" s="8" t="s">
        <v>1046</v>
      </c>
      <c r="I1414" s="8" t="s">
        <v>1046</v>
      </c>
      <c r="J1414" s="3" t="s">
        <v>10</v>
      </c>
      <c r="K1414" s="8" t="s">
        <v>4979</v>
      </c>
      <c r="L1414" s="40">
        <v>2645</v>
      </c>
      <c r="M1414" s="40">
        <v>30</v>
      </c>
      <c r="N1414" s="152">
        <v>-895</v>
      </c>
      <c r="O1414" s="152">
        <v>-588</v>
      </c>
      <c r="P1414" s="129">
        <v>-741.5</v>
      </c>
      <c r="Q1414" s="40">
        <v>2845</v>
      </c>
      <c r="R1414" s="40">
        <v>2538</v>
      </c>
      <c r="S1414" s="40">
        <v>2691.5</v>
      </c>
      <c r="T1414" s="8" t="s">
        <v>4543</v>
      </c>
      <c r="U1414" s="25" t="s">
        <v>4551</v>
      </c>
      <c r="V1414" s="3"/>
      <c r="W1414" s="3"/>
      <c r="X1414" s="3"/>
      <c r="Y1414" s="3"/>
      <c r="Z1414" s="3"/>
      <c r="AA1414" s="3"/>
      <c r="AB1414" s="3"/>
      <c r="AC1414" s="3"/>
      <c r="AD1414" s="3"/>
      <c r="AE1414" s="3"/>
      <c r="AF1414" s="3"/>
      <c r="AG1414" s="3"/>
      <c r="AH1414" s="3"/>
      <c r="AI1414" s="3"/>
      <c r="AJ1414" s="3"/>
      <c r="AK1414" s="3"/>
      <c r="AL1414" s="3"/>
      <c r="AM1414" s="3"/>
      <c r="AN1414" s="3"/>
      <c r="AO1414" s="3"/>
      <c r="AP1414" s="3" t="s">
        <v>186</v>
      </c>
      <c r="AQ1414" s="3"/>
      <c r="AR1414" s="3"/>
      <c r="AS1414" s="3"/>
      <c r="AT1414" s="3"/>
      <c r="AU1414" s="3"/>
      <c r="AV1414" s="3"/>
      <c r="AW1414" s="3"/>
      <c r="AX1414" s="3"/>
      <c r="AY1414" s="3"/>
      <c r="AZ1414" s="3"/>
      <c r="BA1414" s="3"/>
      <c r="BB1414" s="3"/>
      <c r="BC1414" s="3"/>
      <c r="BD1414" s="3"/>
      <c r="BE1414" s="3"/>
      <c r="BF1414" s="3" t="s">
        <v>4118</v>
      </c>
      <c r="BG1414" s="3" t="s">
        <v>4544</v>
      </c>
      <c r="BH1414" s="15" t="s">
        <v>1874</v>
      </c>
      <c r="BI1414" s="15"/>
      <c r="BJ1414" s="15" t="s">
        <v>555</v>
      </c>
      <c r="BK1414" s="15" t="str">
        <f t="shared" si="43"/>
        <v>A</v>
      </c>
      <c r="BL1414" s="15">
        <v>2010</v>
      </c>
      <c r="BM1414" s="3" t="s">
        <v>4725</v>
      </c>
      <c r="BN1414" s="29" t="s">
        <v>3334</v>
      </c>
      <c r="BO1414" s="3"/>
      <c r="BP1414" s="28"/>
      <c r="BQ1414" s="3"/>
      <c r="BR1414" s="27"/>
      <c r="BS1414" s="3"/>
      <c r="BT1414" s="27"/>
      <c r="BU1414" s="3"/>
      <c r="BV1414" s="27"/>
    </row>
    <row r="1415" spans="1:74" s="41" customFormat="1" x14ac:dyDescent="0.35">
      <c r="A1415" s="71">
        <v>1414</v>
      </c>
      <c r="B1415" s="71">
        <v>344</v>
      </c>
      <c r="C1415" s="8" t="s">
        <v>752</v>
      </c>
      <c r="D1415" s="10" t="s">
        <v>355</v>
      </c>
      <c r="E1415" s="3" t="s">
        <v>1818</v>
      </c>
      <c r="F1415" s="119">
        <v>-23.66667</v>
      </c>
      <c r="G1415" s="119">
        <v>44.566670000000002</v>
      </c>
      <c r="H1415" s="8" t="s">
        <v>1046</v>
      </c>
      <c r="I1415" s="8" t="s">
        <v>1046</v>
      </c>
      <c r="J1415" s="3" t="s">
        <v>10</v>
      </c>
      <c r="K1415" s="8" t="s">
        <v>4978</v>
      </c>
      <c r="L1415" s="40">
        <v>3025</v>
      </c>
      <c r="M1415" s="40">
        <v>40</v>
      </c>
      <c r="N1415" s="152">
        <v>-1386</v>
      </c>
      <c r="O1415" s="152">
        <v>-1053</v>
      </c>
      <c r="P1415" s="129">
        <v>-1219.5</v>
      </c>
      <c r="Q1415" s="40">
        <v>3336</v>
      </c>
      <c r="R1415" s="40">
        <v>3003</v>
      </c>
      <c r="S1415" s="40">
        <v>3169.5</v>
      </c>
      <c r="T1415" s="8" t="s">
        <v>4543</v>
      </c>
      <c r="U1415" s="25" t="s">
        <v>4551</v>
      </c>
      <c r="V1415" s="3"/>
      <c r="W1415" s="3"/>
      <c r="X1415" s="3"/>
      <c r="Y1415" s="3"/>
      <c r="Z1415" s="3"/>
      <c r="AA1415" s="3"/>
      <c r="AB1415" s="3"/>
      <c r="AC1415" s="3"/>
      <c r="AD1415" s="3"/>
      <c r="AE1415" s="3"/>
      <c r="AF1415" s="3"/>
      <c r="AG1415" s="3"/>
      <c r="AH1415" s="3"/>
      <c r="AI1415" s="3"/>
      <c r="AJ1415" s="3"/>
      <c r="AK1415" s="3"/>
      <c r="AL1415" s="3"/>
      <c r="AM1415" s="3"/>
      <c r="AN1415" s="3"/>
      <c r="AO1415" s="3"/>
      <c r="AP1415" s="3" t="s">
        <v>186</v>
      </c>
      <c r="AQ1415" s="3"/>
      <c r="AR1415" s="3"/>
      <c r="AS1415" s="3"/>
      <c r="AT1415" s="3"/>
      <c r="AU1415" s="3"/>
      <c r="AV1415" s="3"/>
      <c r="AW1415" s="3"/>
      <c r="AX1415" s="3"/>
      <c r="AY1415" s="3"/>
      <c r="AZ1415" s="3"/>
      <c r="BA1415" s="3"/>
      <c r="BB1415" s="3"/>
      <c r="BC1415" s="3"/>
      <c r="BD1415" s="3"/>
      <c r="BE1415" s="3"/>
      <c r="BF1415" s="3" t="s">
        <v>4118</v>
      </c>
      <c r="BG1415" s="3" t="s">
        <v>4544</v>
      </c>
      <c r="BH1415" s="15" t="s">
        <v>1874</v>
      </c>
      <c r="BI1415" s="15"/>
      <c r="BJ1415" s="15" t="s">
        <v>555</v>
      </c>
      <c r="BK1415" s="15" t="str">
        <f t="shared" si="43"/>
        <v>A</v>
      </c>
      <c r="BL1415" s="15">
        <v>2010</v>
      </c>
      <c r="BM1415" s="3" t="s">
        <v>4725</v>
      </c>
      <c r="BN1415" s="29" t="s">
        <v>3334</v>
      </c>
      <c r="BO1415" s="3"/>
      <c r="BP1415" s="28"/>
      <c r="BQ1415" s="3"/>
      <c r="BR1415" s="27"/>
      <c r="BS1415" s="3"/>
      <c r="BT1415" s="27"/>
      <c r="BU1415" s="3"/>
      <c r="BV1415" s="27"/>
    </row>
    <row r="1416" spans="1:74" s="41" customFormat="1" x14ac:dyDescent="0.35">
      <c r="A1416" s="71">
        <v>1415</v>
      </c>
      <c r="B1416" s="71">
        <v>344</v>
      </c>
      <c r="C1416" s="91" t="s">
        <v>752</v>
      </c>
      <c r="D1416" s="10" t="s">
        <v>355</v>
      </c>
      <c r="E1416" s="3" t="s">
        <v>1818</v>
      </c>
      <c r="F1416" s="119">
        <v>-23.66667</v>
      </c>
      <c r="G1416" s="119">
        <v>44.566670000000002</v>
      </c>
      <c r="H1416" s="8" t="s">
        <v>1046</v>
      </c>
      <c r="I1416" s="8" t="s">
        <v>1046</v>
      </c>
      <c r="J1416" s="3" t="s">
        <v>10</v>
      </c>
      <c r="K1416" s="8" t="s">
        <v>4982</v>
      </c>
      <c r="L1416" s="40">
        <v>2165</v>
      </c>
      <c r="M1416" s="40">
        <v>30</v>
      </c>
      <c r="N1416" s="152">
        <v>-346</v>
      </c>
      <c r="O1416" s="152">
        <v>-60</v>
      </c>
      <c r="P1416" s="129">
        <v>-203</v>
      </c>
      <c r="Q1416" s="40">
        <v>2296</v>
      </c>
      <c r="R1416" s="40">
        <v>2010</v>
      </c>
      <c r="S1416" s="40">
        <v>2153</v>
      </c>
      <c r="T1416" s="8" t="s">
        <v>4543</v>
      </c>
      <c r="U1416" s="92" t="s">
        <v>3307</v>
      </c>
      <c r="V1416" s="3"/>
      <c r="W1416" s="3"/>
      <c r="X1416" s="3"/>
      <c r="Y1416" s="3"/>
      <c r="Z1416" s="3"/>
      <c r="AA1416" s="3"/>
      <c r="AB1416" s="3"/>
      <c r="AC1416" s="3"/>
      <c r="AD1416" s="3"/>
      <c r="AE1416" s="3"/>
      <c r="AF1416" s="3"/>
      <c r="AG1416" s="3"/>
      <c r="AH1416" s="3"/>
      <c r="AI1416" s="3"/>
      <c r="AJ1416" s="3"/>
      <c r="AK1416" s="3"/>
      <c r="AL1416" s="3"/>
      <c r="AM1416" s="3"/>
      <c r="AN1416" s="3"/>
      <c r="AO1416" s="3"/>
      <c r="AP1416" s="3" t="s">
        <v>186</v>
      </c>
      <c r="AQ1416" s="3"/>
      <c r="AR1416" s="3"/>
      <c r="AS1416" s="3"/>
      <c r="AT1416" s="3"/>
      <c r="AU1416" s="3"/>
      <c r="AV1416" s="3"/>
      <c r="AW1416" s="3"/>
      <c r="AX1416" s="3"/>
      <c r="AY1416" s="3"/>
      <c r="AZ1416" s="3"/>
      <c r="BA1416" s="3"/>
      <c r="BB1416" s="3"/>
      <c r="BC1416" s="3"/>
      <c r="BD1416" s="3"/>
      <c r="BE1416" s="3"/>
      <c r="BF1416" s="3" t="s">
        <v>4118</v>
      </c>
      <c r="BG1416" s="3" t="s">
        <v>4544</v>
      </c>
      <c r="BH1416" s="15" t="s">
        <v>1874</v>
      </c>
      <c r="BI1416" s="15"/>
      <c r="BJ1416" s="15" t="s">
        <v>555</v>
      </c>
      <c r="BK1416" s="15" t="str">
        <f t="shared" si="43"/>
        <v>A</v>
      </c>
      <c r="BL1416" s="15">
        <v>2010</v>
      </c>
      <c r="BM1416" s="3" t="s">
        <v>4725</v>
      </c>
      <c r="BN1416" s="29" t="s">
        <v>3334</v>
      </c>
      <c r="BO1416" s="11" t="s">
        <v>4587</v>
      </c>
      <c r="BP1416" s="27" t="s">
        <v>4588</v>
      </c>
      <c r="BQ1416" s="3"/>
      <c r="BR1416" s="27"/>
      <c r="BS1416" s="3"/>
      <c r="BT1416" s="27"/>
      <c r="BU1416" s="3"/>
      <c r="BV1416" s="27"/>
    </row>
    <row r="1417" spans="1:74" s="41" customFormat="1" x14ac:dyDescent="0.35">
      <c r="A1417" s="71">
        <v>1416</v>
      </c>
      <c r="B1417" s="71">
        <v>344</v>
      </c>
      <c r="C1417" s="8" t="s">
        <v>752</v>
      </c>
      <c r="D1417" s="10" t="s">
        <v>355</v>
      </c>
      <c r="E1417" s="3" t="s">
        <v>1818</v>
      </c>
      <c r="F1417" s="119">
        <v>-23.66667</v>
      </c>
      <c r="G1417" s="119">
        <v>44.566670000000002</v>
      </c>
      <c r="H1417" s="8" t="s">
        <v>1046</v>
      </c>
      <c r="I1417" s="8" t="s">
        <v>1046</v>
      </c>
      <c r="J1417" s="3" t="s">
        <v>10</v>
      </c>
      <c r="K1417" s="8" t="s">
        <v>4981</v>
      </c>
      <c r="L1417" s="40">
        <v>3005</v>
      </c>
      <c r="M1417" s="40">
        <v>30</v>
      </c>
      <c r="N1417" s="152">
        <v>-1371</v>
      </c>
      <c r="O1417" s="152">
        <v>-1049</v>
      </c>
      <c r="P1417" s="129">
        <v>-1210</v>
      </c>
      <c r="Q1417" s="40">
        <v>3321</v>
      </c>
      <c r="R1417" s="40">
        <v>2999</v>
      </c>
      <c r="S1417" s="40">
        <v>3160</v>
      </c>
      <c r="T1417" s="8" t="s">
        <v>4543</v>
      </c>
      <c r="U1417" s="25" t="s">
        <v>3307</v>
      </c>
      <c r="V1417" s="3"/>
      <c r="W1417" s="3"/>
      <c r="X1417" s="3"/>
      <c r="Y1417" s="3"/>
      <c r="Z1417" s="3"/>
      <c r="AA1417" s="3"/>
      <c r="AB1417" s="3"/>
      <c r="AC1417" s="3"/>
      <c r="AD1417" s="3"/>
      <c r="AE1417" s="3"/>
      <c r="AF1417" s="3"/>
      <c r="AG1417" s="3"/>
      <c r="AH1417" s="3"/>
      <c r="AI1417" s="3"/>
      <c r="AJ1417" s="3"/>
      <c r="AK1417" s="3"/>
      <c r="AL1417" s="3"/>
      <c r="AM1417" s="3"/>
      <c r="AN1417" s="3"/>
      <c r="AO1417" s="3"/>
      <c r="AP1417" s="3" t="s">
        <v>186</v>
      </c>
      <c r="AQ1417" s="3"/>
      <c r="AR1417" s="3"/>
      <c r="AS1417" s="3"/>
      <c r="AT1417" s="3"/>
      <c r="AU1417" s="3"/>
      <c r="AV1417" s="3"/>
      <c r="AW1417" s="3"/>
      <c r="AX1417" s="3"/>
      <c r="AY1417" s="3"/>
      <c r="AZ1417" s="3"/>
      <c r="BA1417" s="3"/>
      <c r="BB1417" s="3"/>
      <c r="BC1417" s="3"/>
      <c r="BD1417" s="3"/>
      <c r="BE1417" s="3"/>
      <c r="BF1417" s="3" t="s">
        <v>4118</v>
      </c>
      <c r="BG1417" s="3" t="s">
        <v>4544</v>
      </c>
      <c r="BH1417" s="15" t="s">
        <v>1874</v>
      </c>
      <c r="BI1417" s="15"/>
      <c r="BJ1417" s="15" t="s">
        <v>555</v>
      </c>
      <c r="BK1417" s="15" t="str">
        <f t="shared" si="43"/>
        <v>A</v>
      </c>
      <c r="BL1417" s="15">
        <v>2010</v>
      </c>
      <c r="BM1417" s="3" t="s">
        <v>4725</v>
      </c>
      <c r="BN1417" s="29" t="s">
        <v>3334</v>
      </c>
      <c r="BO1417" s="11" t="s">
        <v>4587</v>
      </c>
      <c r="BP1417" s="27" t="s">
        <v>4588</v>
      </c>
      <c r="BQ1417" s="3"/>
      <c r="BR1417" s="27"/>
      <c r="BS1417" s="3"/>
      <c r="BT1417" s="27"/>
      <c r="BU1417" s="3"/>
      <c r="BV1417" s="27"/>
    </row>
    <row r="1418" spans="1:74" s="41" customFormat="1" x14ac:dyDescent="0.35">
      <c r="A1418" s="71">
        <v>1417</v>
      </c>
      <c r="B1418" s="71">
        <v>344</v>
      </c>
      <c r="C1418" s="91" t="s">
        <v>752</v>
      </c>
      <c r="D1418" s="10" t="s">
        <v>355</v>
      </c>
      <c r="E1418" s="3" t="s">
        <v>1818</v>
      </c>
      <c r="F1418" s="119">
        <v>-23.66667</v>
      </c>
      <c r="G1418" s="119">
        <v>44.566670000000002</v>
      </c>
      <c r="H1418" s="8" t="s">
        <v>1046</v>
      </c>
      <c r="I1418" s="8" t="s">
        <v>1046</v>
      </c>
      <c r="J1418" s="3" t="s">
        <v>10</v>
      </c>
      <c r="K1418" s="8" t="s">
        <v>4989</v>
      </c>
      <c r="L1418" s="40">
        <v>2005</v>
      </c>
      <c r="M1418" s="40">
        <v>30</v>
      </c>
      <c r="N1418" s="152">
        <v>-50</v>
      </c>
      <c r="O1418" s="152">
        <v>116</v>
      </c>
      <c r="P1418" s="129">
        <v>33</v>
      </c>
      <c r="Q1418" s="40">
        <v>2000</v>
      </c>
      <c r="R1418" s="40">
        <v>1834</v>
      </c>
      <c r="S1418" s="40">
        <v>1917</v>
      </c>
      <c r="T1418" s="8" t="s">
        <v>4543</v>
      </c>
      <c r="U1418" s="25" t="s">
        <v>4545</v>
      </c>
      <c r="V1418" s="3"/>
      <c r="W1418" s="3"/>
      <c r="X1418" s="3"/>
      <c r="Y1418" s="3"/>
      <c r="Z1418" s="3"/>
      <c r="AA1418" s="3"/>
      <c r="AB1418" s="3"/>
      <c r="AC1418" s="3"/>
      <c r="AD1418" s="3"/>
      <c r="AE1418" s="3"/>
      <c r="AF1418" s="3"/>
      <c r="AG1418" s="3"/>
      <c r="AH1418" s="3"/>
      <c r="AI1418" s="3"/>
      <c r="AJ1418" s="3"/>
      <c r="AK1418" s="3"/>
      <c r="AL1418" s="3"/>
      <c r="AM1418" s="3"/>
      <c r="AN1418" s="3"/>
      <c r="AO1418" s="3"/>
      <c r="AP1418" s="3" t="s">
        <v>186</v>
      </c>
      <c r="AQ1418" s="3"/>
      <c r="AR1418" s="3"/>
      <c r="AS1418" s="3"/>
      <c r="AT1418" s="3"/>
      <c r="AU1418" s="3"/>
      <c r="AV1418" s="3"/>
      <c r="AW1418" s="3"/>
      <c r="AX1418" s="3"/>
      <c r="AY1418" s="3"/>
      <c r="AZ1418" s="3"/>
      <c r="BA1418" s="3"/>
      <c r="BB1418" s="3"/>
      <c r="BC1418" s="3"/>
      <c r="BD1418" s="3"/>
      <c r="BE1418" s="3"/>
      <c r="BF1418" s="3" t="s">
        <v>4118</v>
      </c>
      <c r="BG1418" s="3" t="s">
        <v>4544</v>
      </c>
      <c r="BH1418" s="15" t="s">
        <v>1874</v>
      </c>
      <c r="BI1418" s="15"/>
      <c r="BJ1418" s="15" t="s">
        <v>555</v>
      </c>
      <c r="BK1418" s="15" t="str">
        <f t="shared" si="43"/>
        <v>A</v>
      </c>
      <c r="BL1418" s="15">
        <v>2010</v>
      </c>
      <c r="BM1418" s="3" t="s">
        <v>4725</v>
      </c>
      <c r="BN1418" s="29" t="s">
        <v>3334</v>
      </c>
      <c r="BO1418" s="3"/>
      <c r="BP1418" s="28"/>
      <c r="BQ1418" s="3"/>
      <c r="BR1418" s="27"/>
      <c r="BS1418" s="3"/>
      <c r="BT1418" s="27"/>
      <c r="BU1418" s="3"/>
      <c r="BV1418" s="27"/>
    </row>
    <row r="1419" spans="1:74" s="41" customFormat="1" x14ac:dyDescent="0.35">
      <c r="A1419" s="71">
        <v>1418</v>
      </c>
      <c r="B1419" s="71">
        <v>344</v>
      </c>
      <c r="C1419" s="91" t="s">
        <v>752</v>
      </c>
      <c r="D1419" s="10" t="s">
        <v>355</v>
      </c>
      <c r="E1419" s="3" t="s">
        <v>1818</v>
      </c>
      <c r="F1419" s="119">
        <v>-23.66667</v>
      </c>
      <c r="G1419" s="119">
        <v>44.566670000000002</v>
      </c>
      <c r="H1419" s="8" t="s">
        <v>1046</v>
      </c>
      <c r="I1419" s="8" t="s">
        <v>1046</v>
      </c>
      <c r="J1419" s="3" t="s">
        <v>10</v>
      </c>
      <c r="K1419" s="8" t="s">
        <v>4988</v>
      </c>
      <c r="L1419" s="40">
        <v>3115</v>
      </c>
      <c r="M1419" s="40">
        <v>30</v>
      </c>
      <c r="N1419" s="152">
        <v>-1425</v>
      </c>
      <c r="O1419" s="152">
        <v>-1227</v>
      </c>
      <c r="P1419" s="129">
        <v>-1326</v>
      </c>
      <c r="Q1419" s="40">
        <v>3375</v>
      </c>
      <c r="R1419" s="40">
        <v>3177</v>
      </c>
      <c r="S1419" s="40">
        <v>3276</v>
      </c>
      <c r="T1419" s="8" t="s">
        <v>4543</v>
      </c>
      <c r="U1419" s="92" t="s">
        <v>4545</v>
      </c>
      <c r="V1419" s="3"/>
      <c r="W1419" s="3"/>
      <c r="X1419" s="3"/>
      <c r="Y1419" s="3"/>
      <c r="Z1419" s="3"/>
      <c r="AA1419" s="3"/>
      <c r="AB1419" s="3"/>
      <c r="AC1419" s="3"/>
      <c r="AD1419" s="3"/>
      <c r="AE1419" s="3"/>
      <c r="AF1419" s="3"/>
      <c r="AG1419" s="3"/>
      <c r="AH1419" s="3"/>
      <c r="AI1419" s="3"/>
      <c r="AJ1419" s="3"/>
      <c r="AK1419" s="3"/>
      <c r="AL1419" s="3"/>
      <c r="AM1419" s="3"/>
      <c r="AN1419" s="3"/>
      <c r="AO1419" s="3"/>
      <c r="AP1419" s="3" t="s">
        <v>186</v>
      </c>
      <c r="AQ1419" s="3"/>
      <c r="AR1419" s="3"/>
      <c r="AS1419" s="3"/>
      <c r="AT1419" s="3"/>
      <c r="AU1419" s="3"/>
      <c r="AV1419" s="3"/>
      <c r="AW1419" s="3"/>
      <c r="AX1419" s="3"/>
      <c r="AY1419" s="3"/>
      <c r="AZ1419" s="3"/>
      <c r="BA1419" s="3"/>
      <c r="BB1419" s="3"/>
      <c r="BC1419" s="3"/>
      <c r="BD1419" s="3"/>
      <c r="BE1419" s="3"/>
      <c r="BF1419" s="3" t="s">
        <v>4118</v>
      </c>
      <c r="BG1419" s="3" t="s">
        <v>4544</v>
      </c>
      <c r="BH1419" s="15" t="s">
        <v>1874</v>
      </c>
      <c r="BI1419" s="15"/>
      <c r="BJ1419" s="15" t="s">
        <v>555</v>
      </c>
      <c r="BK1419" s="15" t="str">
        <f t="shared" si="43"/>
        <v>A</v>
      </c>
      <c r="BL1419" s="15">
        <v>2010</v>
      </c>
      <c r="BM1419" s="3" t="s">
        <v>4725</v>
      </c>
      <c r="BN1419" s="29" t="s">
        <v>3334</v>
      </c>
      <c r="BO1419" s="3"/>
      <c r="BP1419" s="28"/>
      <c r="BQ1419" s="3"/>
      <c r="BR1419" s="27"/>
      <c r="BS1419" s="3"/>
      <c r="BT1419" s="27"/>
      <c r="BU1419" s="3"/>
      <c r="BV1419" s="27"/>
    </row>
    <row r="1420" spans="1:74" s="42" customFormat="1" x14ac:dyDescent="0.35">
      <c r="A1420" s="71">
        <v>1419</v>
      </c>
      <c r="B1420" s="71">
        <v>344</v>
      </c>
      <c r="C1420" s="8" t="s">
        <v>752</v>
      </c>
      <c r="D1420" s="10" t="s">
        <v>355</v>
      </c>
      <c r="E1420" s="3" t="s">
        <v>1818</v>
      </c>
      <c r="F1420" s="119">
        <v>-23.66667</v>
      </c>
      <c r="G1420" s="119">
        <v>44.566670000000002</v>
      </c>
      <c r="H1420" s="8" t="s">
        <v>1046</v>
      </c>
      <c r="I1420" s="8" t="s">
        <v>4749</v>
      </c>
      <c r="J1420" s="3" t="s">
        <v>10</v>
      </c>
      <c r="K1420" s="12" t="s">
        <v>5026</v>
      </c>
      <c r="L1420" s="12">
        <v>2871</v>
      </c>
      <c r="M1420" s="12">
        <v>27</v>
      </c>
      <c r="N1420" s="152">
        <v>-1114</v>
      </c>
      <c r="O1420" s="152">
        <v>-905</v>
      </c>
      <c r="P1420" s="129">
        <v>-1009.5</v>
      </c>
      <c r="Q1420" s="40">
        <v>3064</v>
      </c>
      <c r="R1420" s="40">
        <v>2855</v>
      </c>
      <c r="S1420" s="40">
        <v>2959.5</v>
      </c>
      <c r="T1420" s="8" t="s">
        <v>1864</v>
      </c>
      <c r="U1420" s="16" t="s">
        <v>2036</v>
      </c>
      <c r="V1420" s="3"/>
      <c r="W1420" s="3"/>
      <c r="X1420" s="3"/>
      <c r="Y1420" s="3"/>
      <c r="Z1420" s="3"/>
      <c r="AA1420" s="3"/>
      <c r="AB1420" s="3"/>
      <c r="AC1420" s="3"/>
      <c r="AD1420" s="3"/>
      <c r="AE1420" s="3"/>
      <c r="AF1420" s="3"/>
      <c r="AG1420" s="3"/>
      <c r="AH1420" s="3"/>
      <c r="AI1420" s="3"/>
      <c r="AJ1420" s="3"/>
      <c r="AK1420" s="3"/>
      <c r="AL1420" s="3"/>
      <c r="AM1420" s="3"/>
      <c r="AN1420" s="3"/>
      <c r="AO1420" s="3"/>
      <c r="AP1420" s="3" t="s">
        <v>186</v>
      </c>
      <c r="AQ1420" s="3"/>
      <c r="AR1420" s="3"/>
      <c r="AS1420" s="3"/>
      <c r="AT1420" s="3"/>
      <c r="AU1420" s="3"/>
      <c r="AV1420" s="3"/>
      <c r="AW1420" s="3"/>
      <c r="AX1420" s="3"/>
      <c r="AY1420" s="3"/>
      <c r="AZ1420" s="3"/>
      <c r="BA1420" s="3"/>
      <c r="BB1420" s="3"/>
      <c r="BC1420" s="3"/>
      <c r="BD1420" s="3"/>
      <c r="BE1420" s="3"/>
      <c r="BF1420" s="3" t="s">
        <v>4118</v>
      </c>
      <c r="BG1420" s="12" t="s">
        <v>4024</v>
      </c>
      <c r="BH1420" s="15" t="s">
        <v>556</v>
      </c>
      <c r="BI1420" s="15"/>
      <c r="BJ1420" s="15" t="s">
        <v>555</v>
      </c>
      <c r="BK1420" s="15" t="str">
        <f t="shared" si="43"/>
        <v>A</v>
      </c>
      <c r="BL1420" s="15">
        <v>2018</v>
      </c>
      <c r="BM1420" s="11" t="s">
        <v>4082</v>
      </c>
      <c r="BN1420" s="29" t="s">
        <v>2087</v>
      </c>
      <c r="BO1420" s="11" t="s">
        <v>4587</v>
      </c>
      <c r="BP1420" s="27" t="s">
        <v>4588</v>
      </c>
      <c r="BQ1420" s="3"/>
      <c r="BR1420" s="27"/>
      <c r="BS1420" s="3"/>
      <c r="BT1420" s="27"/>
      <c r="BU1420" s="3"/>
      <c r="BV1420" s="27"/>
    </row>
    <row r="1421" spans="1:74" s="42" customFormat="1" x14ac:dyDescent="0.35">
      <c r="A1421" s="71">
        <v>1420</v>
      </c>
      <c r="B1421" s="71">
        <v>344</v>
      </c>
      <c r="C1421" s="8" t="s">
        <v>752</v>
      </c>
      <c r="D1421" s="10" t="s">
        <v>355</v>
      </c>
      <c r="E1421" s="3" t="s">
        <v>1818</v>
      </c>
      <c r="F1421" s="119">
        <v>-23.66667</v>
      </c>
      <c r="G1421" s="119">
        <v>44.566670000000002</v>
      </c>
      <c r="H1421" s="8" t="s">
        <v>1046</v>
      </c>
      <c r="I1421" s="8" t="s">
        <v>4750</v>
      </c>
      <c r="J1421" s="3" t="s">
        <v>10</v>
      </c>
      <c r="K1421" s="12" t="s">
        <v>5027</v>
      </c>
      <c r="L1421" s="12">
        <v>2080</v>
      </c>
      <c r="M1421" s="12">
        <v>26</v>
      </c>
      <c r="N1421" s="152">
        <v>-137</v>
      </c>
      <c r="O1421" s="152">
        <v>25</v>
      </c>
      <c r="P1421" s="129">
        <v>-56</v>
      </c>
      <c r="Q1421" s="40">
        <v>2087</v>
      </c>
      <c r="R1421" s="40">
        <v>1925</v>
      </c>
      <c r="S1421" s="40">
        <v>2006</v>
      </c>
      <c r="T1421" s="8" t="s">
        <v>1864</v>
      </c>
      <c r="U1421" s="16" t="s">
        <v>2036</v>
      </c>
      <c r="V1421" s="3"/>
      <c r="W1421" s="3"/>
      <c r="X1421" s="3"/>
      <c r="Y1421" s="3"/>
      <c r="Z1421" s="3"/>
      <c r="AA1421" s="3"/>
      <c r="AB1421" s="3"/>
      <c r="AC1421" s="3"/>
      <c r="AD1421" s="3"/>
      <c r="AE1421" s="3"/>
      <c r="AF1421" s="3"/>
      <c r="AG1421" s="3"/>
      <c r="AH1421" s="3"/>
      <c r="AI1421" s="3"/>
      <c r="AJ1421" s="3"/>
      <c r="AK1421" s="3"/>
      <c r="AL1421" s="3"/>
      <c r="AM1421" s="3"/>
      <c r="AN1421" s="3"/>
      <c r="AO1421" s="3"/>
      <c r="AP1421" s="3" t="s">
        <v>186</v>
      </c>
      <c r="AQ1421" s="3"/>
      <c r="AR1421" s="3"/>
      <c r="AS1421" s="3"/>
      <c r="AT1421" s="3"/>
      <c r="AU1421" s="3"/>
      <c r="AV1421" s="3"/>
      <c r="AW1421" s="3"/>
      <c r="AX1421" s="3"/>
      <c r="AY1421" s="3"/>
      <c r="AZ1421" s="3"/>
      <c r="BA1421" s="3"/>
      <c r="BB1421" s="3"/>
      <c r="BC1421" s="3"/>
      <c r="BD1421" s="3"/>
      <c r="BE1421" s="3"/>
      <c r="BF1421" s="3" t="s">
        <v>4118</v>
      </c>
      <c r="BG1421" s="12" t="s">
        <v>4047</v>
      </c>
      <c r="BH1421" s="15" t="s">
        <v>556</v>
      </c>
      <c r="BI1421" s="15"/>
      <c r="BJ1421" s="15" t="s">
        <v>555</v>
      </c>
      <c r="BK1421" s="15" t="str">
        <f t="shared" si="43"/>
        <v>A</v>
      </c>
      <c r="BL1421" s="15">
        <v>2018</v>
      </c>
      <c r="BM1421" s="11" t="s">
        <v>4082</v>
      </c>
      <c r="BN1421" s="29" t="s">
        <v>2087</v>
      </c>
      <c r="BO1421" s="11" t="s">
        <v>4587</v>
      </c>
      <c r="BP1421" s="27" t="s">
        <v>4588</v>
      </c>
      <c r="BQ1421" s="3"/>
      <c r="BR1421" s="27"/>
      <c r="BS1421" s="3"/>
      <c r="BT1421" s="27"/>
      <c r="BU1421" s="3"/>
      <c r="BV1421" s="27"/>
    </row>
    <row r="1422" spans="1:74" s="42" customFormat="1" x14ac:dyDescent="0.35">
      <c r="A1422" s="71">
        <v>1421</v>
      </c>
      <c r="B1422" s="71">
        <v>344</v>
      </c>
      <c r="C1422" s="8" t="s">
        <v>752</v>
      </c>
      <c r="D1422" s="10" t="s">
        <v>355</v>
      </c>
      <c r="E1422" s="3" t="s">
        <v>1818</v>
      </c>
      <c r="F1422" s="119">
        <v>-23.66667</v>
      </c>
      <c r="G1422" s="119">
        <v>44.566670000000002</v>
      </c>
      <c r="H1422" s="8" t="s">
        <v>1046</v>
      </c>
      <c r="I1422" s="8" t="s">
        <v>4751</v>
      </c>
      <c r="J1422" s="3" t="s">
        <v>10</v>
      </c>
      <c r="K1422" s="12" t="s">
        <v>5028</v>
      </c>
      <c r="L1422" s="12">
        <v>2069</v>
      </c>
      <c r="M1422" s="12">
        <v>26</v>
      </c>
      <c r="N1422" s="152">
        <v>-107</v>
      </c>
      <c r="O1422" s="152">
        <v>54</v>
      </c>
      <c r="P1422" s="129">
        <v>-26.5</v>
      </c>
      <c r="Q1422" s="40">
        <v>2057</v>
      </c>
      <c r="R1422" s="40">
        <v>1896</v>
      </c>
      <c r="S1422" s="40">
        <v>1976.5</v>
      </c>
      <c r="T1422" s="8" t="s">
        <v>1864</v>
      </c>
      <c r="U1422" s="16" t="s">
        <v>2036</v>
      </c>
      <c r="V1422" s="3"/>
      <c r="W1422" s="3"/>
      <c r="X1422" s="3"/>
      <c r="Y1422" s="3"/>
      <c r="Z1422" s="3"/>
      <c r="AA1422" s="3"/>
      <c r="AB1422" s="3"/>
      <c r="AC1422" s="3"/>
      <c r="AD1422" s="3"/>
      <c r="AE1422" s="3"/>
      <c r="AF1422" s="3"/>
      <c r="AG1422" s="3"/>
      <c r="AH1422" s="3"/>
      <c r="AI1422" s="3"/>
      <c r="AJ1422" s="3"/>
      <c r="AK1422" s="3"/>
      <c r="AL1422" s="3"/>
      <c r="AM1422" s="3"/>
      <c r="AN1422" s="3"/>
      <c r="AO1422" s="3"/>
      <c r="AP1422" s="3" t="s">
        <v>186</v>
      </c>
      <c r="AQ1422" s="3"/>
      <c r="AR1422" s="3"/>
      <c r="AS1422" s="3"/>
      <c r="AT1422" s="3"/>
      <c r="AU1422" s="3"/>
      <c r="AV1422" s="3"/>
      <c r="AW1422" s="3"/>
      <c r="AX1422" s="3"/>
      <c r="AY1422" s="3"/>
      <c r="AZ1422" s="3"/>
      <c r="BA1422" s="3"/>
      <c r="BB1422" s="3"/>
      <c r="BC1422" s="3"/>
      <c r="BD1422" s="3"/>
      <c r="BE1422" s="3"/>
      <c r="BF1422" s="3" t="s">
        <v>4118</v>
      </c>
      <c r="BG1422" s="12" t="s">
        <v>4024</v>
      </c>
      <c r="BH1422" s="15" t="s">
        <v>556</v>
      </c>
      <c r="BI1422" s="15"/>
      <c r="BJ1422" s="15" t="s">
        <v>555</v>
      </c>
      <c r="BK1422" s="15" t="str">
        <f t="shared" si="43"/>
        <v>A</v>
      </c>
      <c r="BL1422" s="15">
        <v>2018</v>
      </c>
      <c r="BM1422" s="11" t="s">
        <v>4082</v>
      </c>
      <c r="BN1422" s="29" t="s">
        <v>2087</v>
      </c>
      <c r="BO1422" s="11" t="s">
        <v>4587</v>
      </c>
      <c r="BP1422" s="27" t="s">
        <v>4588</v>
      </c>
      <c r="BQ1422" s="3"/>
      <c r="BR1422" s="27"/>
      <c r="BS1422" s="3"/>
      <c r="BT1422" s="27"/>
      <c r="BU1422" s="3"/>
      <c r="BV1422" s="27"/>
    </row>
    <row r="1423" spans="1:74" s="42" customFormat="1" x14ac:dyDescent="0.35">
      <c r="A1423" s="71">
        <v>1422</v>
      </c>
      <c r="B1423" s="71">
        <v>344</v>
      </c>
      <c r="C1423" s="8" t="s">
        <v>752</v>
      </c>
      <c r="D1423" s="10" t="s">
        <v>355</v>
      </c>
      <c r="E1423" s="3" t="s">
        <v>1818</v>
      </c>
      <c r="F1423" s="119">
        <v>-23.66667</v>
      </c>
      <c r="G1423" s="119">
        <v>44.566670000000002</v>
      </c>
      <c r="H1423" s="8" t="s">
        <v>1046</v>
      </c>
      <c r="I1423" s="8" t="s">
        <v>4752</v>
      </c>
      <c r="J1423" s="3" t="s">
        <v>10</v>
      </c>
      <c r="K1423" s="12" t="s">
        <v>5029</v>
      </c>
      <c r="L1423" s="12">
        <v>2452</v>
      </c>
      <c r="M1423" s="12">
        <v>26</v>
      </c>
      <c r="N1423" s="152">
        <v>-750</v>
      </c>
      <c r="O1423" s="152">
        <v>-397</v>
      </c>
      <c r="P1423" s="129">
        <v>-573.5</v>
      </c>
      <c r="Q1423" s="40">
        <v>2700</v>
      </c>
      <c r="R1423" s="40">
        <v>2347</v>
      </c>
      <c r="S1423" s="40">
        <v>2523.5</v>
      </c>
      <c r="T1423" s="8" t="s">
        <v>1864</v>
      </c>
      <c r="U1423" s="16" t="s">
        <v>2036</v>
      </c>
      <c r="V1423" s="3"/>
      <c r="W1423" s="3"/>
      <c r="X1423" s="3"/>
      <c r="Y1423" s="3"/>
      <c r="Z1423" s="3"/>
      <c r="AA1423" s="3"/>
      <c r="AB1423" s="3"/>
      <c r="AC1423" s="3"/>
      <c r="AD1423" s="3"/>
      <c r="AE1423" s="3"/>
      <c r="AF1423" s="3"/>
      <c r="AG1423" s="3"/>
      <c r="AH1423" s="3"/>
      <c r="AI1423" s="3"/>
      <c r="AJ1423" s="3"/>
      <c r="AK1423" s="3"/>
      <c r="AL1423" s="3"/>
      <c r="AM1423" s="3"/>
      <c r="AN1423" s="3"/>
      <c r="AO1423" s="3"/>
      <c r="AP1423" s="3" t="s">
        <v>186</v>
      </c>
      <c r="AQ1423" s="3"/>
      <c r="AR1423" s="3"/>
      <c r="AS1423" s="3"/>
      <c r="AT1423" s="3"/>
      <c r="AU1423" s="3"/>
      <c r="AV1423" s="3"/>
      <c r="AW1423" s="3"/>
      <c r="AX1423" s="3"/>
      <c r="AY1423" s="3"/>
      <c r="AZ1423" s="3"/>
      <c r="BA1423" s="3"/>
      <c r="BB1423" s="3"/>
      <c r="BC1423" s="3"/>
      <c r="BD1423" s="3"/>
      <c r="BE1423" s="3"/>
      <c r="BF1423" s="3" t="s">
        <v>4118</v>
      </c>
      <c r="BG1423" s="12" t="s">
        <v>4036</v>
      </c>
      <c r="BH1423" s="15" t="s">
        <v>556</v>
      </c>
      <c r="BI1423" s="15"/>
      <c r="BJ1423" s="15" t="s">
        <v>555</v>
      </c>
      <c r="BK1423" s="15" t="str">
        <f t="shared" si="43"/>
        <v>A</v>
      </c>
      <c r="BL1423" s="15">
        <v>2018</v>
      </c>
      <c r="BM1423" s="11" t="s">
        <v>4082</v>
      </c>
      <c r="BN1423" s="29" t="s">
        <v>2087</v>
      </c>
      <c r="BO1423" s="11" t="s">
        <v>4587</v>
      </c>
      <c r="BP1423" s="27" t="s">
        <v>4588</v>
      </c>
      <c r="BQ1423" s="3"/>
      <c r="BR1423" s="27"/>
      <c r="BS1423" s="3"/>
      <c r="BT1423" s="27"/>
      <c r="BU1423" s="3"/>
      <c r="BV1423" s="27"/>
    </row>
    <row r="1424" spans="1:74" s="42" customFormat="1" x14ac:dyDescent="0.35">
      <c r="A1424" s="71">
        <v>1423</v>
      </c>
      <c r="B1424" s="71">
        <v>344</v>
      </c>
      <c r="C1424" s="8" t="s">
        <v>752</v>
      </c>
      <c r="D1424" s="10" t="s">
        <v>355</v>
      </c>
      <c r="E1424" s="3" t="s">
        <v>1818</v>
      </c>
      <c r="F1424" s="119">
        <v>-23.66667</v>
      </c>
      <c r="G1424" s="119">
        <v>44.566670000000002</v>
      </c>
      <c r="H1424" s="8" t="s">
        <v>1046</v>
      </c>
      <c r="I1424" s="8" t="s">
        <v>4753</v>
      </c>
      <c r="J1424" s="3" t="s">
        <v>10</v>
      </c>
      <c r="K1424" s="12" t="s">
        <v>5030</v>
      </c>
      <c r="L1424" s="12">
        <v>2431</v>
      </c>
      <c r="M1424" s="12">
        <v>28</v>
      </c>
      <c r="N1424" s="152">
        <v>-745</v>
      </c>
      <c r="O1424" s="152">
        <v>-391</v>
      </c>
      <c r="P1424" s="129">
        <v>-568</v>
      </c>
      <c r="Q1424" s="40">
        <v>2695</v>
      </c>
      <c r="R1424" s="40">
        <v>2341</v>
      </c>
      <c r="S1424" s="40">
        <v>2518</v>
      </c>
      <c r="T1424" s="8" t="s">
        <v>1864</v>
      </c>
      <c r="U1424" s="16" t="s">
        <v>2036</v>
      </c>
      <c r="V1424" s="3"/>
      <c r="W1424" s="3"/>
      <c r="X1424" s="3"/>
      <c r="Y1424" s="3"/>
      <c r="Z1424" s="3"/>
      <c r="AA1424" s="3"/>
      <c r="AB1424" s="3"/>
      <c r="AC1424" s="3"/>
      <c r="AD1424" s="3"/>
      <c r="AE1424" s="3"/>
      <c r="AF1424" s="3"/>
      <c r="AG1424" s="3"/>
      <c r="AH1424" s="3"/>
      <c r="AI1424" s="3"/>
      <c r="AJ1424" s="3"/>
      <c r="AK1424" s="3"/>
      <c r="AL1424" s="3"/>
      <c r="AM1424" s="3"/>
      <c r="AN1424" s="3"/>
      <c r="AO1424" s="3"/>
      <c r="AP1424" s="3" t="s">
        <v>186</v>
      </c>
      <c r="AQ1424" s="3"/>
      <c r="AR1424" s="3"/>
      <c r="AS1424" s="3"/>
      <c r="AT1424" s="3"/>
      <c r="AU1424" s="3"/>
      <c r="AV1424" s="3"/>
      <c r="AW1424" s="3"/>
      <c r="AX1424" s="3"/>
      <c r="AY1424" s="3"/>
      <c r="AZ1424" s="3"/>
      <c r="BA1424" s="3"/>
      <c r="BB1424" s="3"/>
      <c r="BC1424" s="3"/>
      <c r="BD1424" s="3"/>
      <c r="BE1424" s="3"/>
      <c r="BF1424" s="3" t="s">
        <v>4118</v>
      </c>
      <c r="BG1424" s="12" t="s">
        <v>4041</v>
      </c>
      <c r="BH1424" s="15" t="s">
        <v>556</v>
      </c>
      <c r="BI1424" s="15"/>
      <c r="BJ1424" s="15" t="s">
        <v>555</v>
      </c>
      <c r="BK1424" s="15" t="str">
        <f t="shared" si="43"/>
        <v>A</v>
      </c>
      <c r="BL1424" s="15">
        <v>2018</v>
      </c>
      <c r="BM1424" s="11" t="s">
        <v>4082</v>
      </c>
      <c r="BN1424" s="29" t="s">
        <v>2087</v>
      </c>
      <c r="BO1424" s="11" t="s">
        <v>4587</v>
      </c>
      <c r="BP1424" s="27" t="s">
        <v>4588</v>
      </c>
      <c r="BQ1424" s="3"/>
      <c r="BR1424" s="27"/>
      <c r="BS1424" s="3"/>
      <c r="BT1424" s="27"/>
      <c r="BU1424" s="3"/>
      <c r="BV1424" s="27"/>
    </row>
    <row r="1425" spans="1:75" s="42" customFormat="1" x14ac:dyDescent="0.35">
      <c r="A1425" s="71">
        <v>1424</v>
      </c>
      <c r="B1425" s="71">
        <v>344</v>
      </c>
      <c r="C1425" s="8" t="s">
        <v>752</v>
      </c>
      <c r="D1425" s="10" t="s">
        <v>355</v>
      </c>
      <c r="E1425" s="3" t="s">
        <v>1818</v>
      </c>
      <c r="F1425" s="119">
        <v>-23.66667</v>
      </c>
      <c r="G1425" s="119">
        <v>44.566670000000002</v>
      </c>
      <c r="H1425" s="8" t="s">
        <v>1046</v>
      </c>
      <c r="I1425" s="8" t="s">
        <v>4754</v>
      </c>
      <c r="J1425" s="3" t="s">
        <v>10</v>
      </c>
      <c r="K1425" s="12" t="s">
        <v>5031</v>
      </c>
      <c r="L1425" s="12">
        <v>2506</v>
      </c>
      <c r="M1425" s="12">
        <v>27</v>
      </c>
      <c r="N1425" s="152">
        <v>-766</v>
      </c>
      <c r="O1425" s="152">
        <v>-418</v>
      </c>
      <c r="P1425" s="129">
        <v>-592</v>
      </c>
      <c r="Q1425" s="40">
        <v>2716</v>
      </c>
      <c r="R1425" s="40">
        <v>2368</v>
      </c>
      <c r="S1425" s="40">
        <v>2542</v>
      </c>
      <c r="T1425" s="8" t="s">
        <v>1864</v>
      </c>
      <c r="U1425" s="16" t="s">
        <v>2036</v>
      </c>
      <c r="V1425" s="3"/>
      <c r="W1425" s="3"/>
      <c r="X1425" s="3"/>
      <c r="Y1425" s="3"/>
      <c r="Z1425" s="3"/>
      <c r="AA1425" s="3"/>
      <c r="AB1425" s="3"/>
      <c r="AC1425" s="3"/>
      <c r="AD1425" s="3"/>
      <c r="AE1425" s="3"/>
      <c r="AF1425" s="3"/>
      <c r="AG1425" s="3"/>
      <c r="AH1425" s="3"/>
      <c r="AI1425" s="3"/>
      <c r="AJ1425" s="3"/>
      <c r="AK1425" s="3"/>
      <c r="AL1425" s="3"/>
      <c r="AM1425" s="3"/>
      <c r="AN1425" s="3"/>
      <c r="AO1425" s="3"/>
      <c r="AP1425" s="3" t="s">
        <v>186</v>
      </c>
      <c r="AQ1425" s="3"/>
      <c r="AR1425" s="3"/>
      <c r="AS1425" s="3"/>
      <c r="AT1425" s="3"/>
      <c r="AU1425" s="3"/>
      <c r="AV1425" s="3"/>
      <c r="AW1425" s="3"/>
      <c r="AX1425" s="3"/>
      <c r="AY1425" s="3"/>
      <c r="AZ1425" s="3"/>
      <c r="BA1425" s="3"/>
      <c r="BB1425" s="3"/>
      <c r="BC1425" s="3"/>
      <c r="BD1425" s="3"/>
      <c r="BE1425" s="3"/>
      <c r="BF1425" s="3" t="s">
        <v>4118</v>
      </c>
      <c r="BG1425" s="12" t="s">
        <v>4047</v>
      </c>
      <c r="BH1425" s="15" t="s">
        <v>556</v>
      </c>
      <c r="BI1425" s="15"/>
      <c r="BJ1425" s="15" t="s">
        <v>555</v>
      </c>
      <c r="BK1425" s="15" t="str">
        <f t="shared" si="43"/>
        <v>A</v>
      </c>
      <c r="BL1425" s="15">
        <v>2018</v>
      </c>
      <c r="BM1425" s="11" t="s">
        <v>4082</v>
      </c>
      <c r="BN1425" s="29" t="s">
        <v>2087</v>
      </c>
      <c r="BO1425" s="11" t="s">
        <v>4587</v>
      </c>
      <c r="BP1425" s="27" t="s">
        <v>4588</v>
      </c>
      <c r="BQ1425" s="3"/>
      <c r="BR1425" s="27"/>
      <c r="BS1425" s="3"/>
      <c r="BT1425" s="27"/>
      <c r="BU1425" s="3"/>
      <c r="BV1425" s="27"/>
    </row>
    <row r="1426" spans="1:75" s="42" customFormat="1" x14ac:dyDescent="0.35">
      <c r="A1426" s="71">
        <v>1425</v>
      </c>
      <c r="B1426" s="71">
        <v>344</v>
      </c>
      <c r="C1426" s="8" t="s">
        <v>752</v>
      </c>
      <c r="D1426" s="10" t="s">
        <v>355</v>
      </c>
      <c r="E1426" s="3" t="s">
        <v>1818</v>
      </c>
      <c r="F1426" s="119">
        <v>-23.66667</v>
      </c>
      <c r="G1426" s="119">
        <v>44.566670000000002</v>
      </c>
      <c r="H1426" s="8" t="s">
        <v>1046</v>
      </c>
      <c r="I1426" s="8" t="s">
        <v>4755</v>
      </c>
      <c r="J1426" s="3" t="s">
        <v>10</v>
      </c>
      <c r="K1426" s="12" t="s">
        <v>5032</v>
      </c>
      <c r="L1426" s="12">
        <v>2445</v>
      </c>
      <c r="M1426" s="12">
        <v>27</v>
      </c>
      <c r="N1426" s="152">
        <v>-749</v>
      </c>
      <c r="O1426" s="152">
        <v>-395</v>
      </c>
      <c r="P1426" s="129">
        <v>-572</v>
      </c>
      <c r="Q1426" s="40">
        <v>2699</v>
      </c>
      <c r="R1426" s="40">
        <v>2345</v>
      </c>
      <c r="S1426" s="40">
        <v>2522</v>
      </c>
      <c r="T1426" s="8" t="s">
        <v>1864</v>
      </c>
      <c r="U1426" s="16" t="s">
        <v>2036</v>
      </c>
      <c r="V1426" s="3"/>
      <c r="W1426" s="3"/>
      <c r="X1426" s="3"/>
      <c r="Y1426" s="3"/>
      <c r="Z1426" s="3"/>
      <c r="AA1426" s="3"/>
      <c r="AB1426" s="3"/>
      <c r="AC1426" s="3"/>
      <c r="AD1426" s="3"/>
      <c r="AE1426" s="3"/>
      <c r="AF1426" s="3"/>
      <c r="AG1426" s="3"/>
      <c r="AH1426" s="3"/>
      <c r="AI1426" s="3"/>
      <c r="AJ1426" s="3"/>
      <c r="AK1426" s="3"/>
      <c r="AL1426" s="3"/>
      <c r="AM1426" s="3"/>
      <c r="AN1426" s="3"/>
      <c r="AO1426" s="3"/>
      <c r="AP1426" s="3" t="s">
        <v>186</v>
      </c>
      <c r="AQ1426" s="3"/>
      <c r="AR1426" s="3"/>
      <c r="AS1426" s="3"/>
      <c r="AT1426" s="3"/>
      <c r="AU1426" s="3"/>
      <c r="AV1426" s="3"/>
      <c r="AW1426" s="3"/>
      <c r="AX1426" s="3"/>
      <c r="AY1426" s="3"/>
      <c r="AZ1426" s="3"/>
      <c r="BA1426" s="3"/>
      <c r="BB1426" s="3"/>
      <c r="BC1426" s="3"/>
      <c r="BD1426" s="3"/>
      <c r="BE1426" s="3"/>
      <c r="BF1426" s="3" t="s">
        <v>4118</v>
      </c>
      <c r="BG1426" s="12" t="s">
        <v>4024</v>
      </c>
      <c r="BH1426" s="15" t="s">
        <v>556</v>
      </c>
      <c r="BI1426" s="15"/>
      <c r="BJ1426" s="15" t="s">
        <v>555</v>
      </c>
      <c r="BK1426" s="15" t="str">
        <f t="shared" si="43"/>
        <v>A</v>
      </c>
      <c r="BL1426" s="15">
        <v>2018</v>
      </c>
      <c r="BM1426" s="11" t="s">
        <v>4082</v>
      </c>
      <c r="BN1426" s="29" t="s">
        <v>2087</v>
      </c>
      <c r="BO1426" s="11" t="s">
        <v>4587</v>
      </c>
      <c r="BP1426" s="27" t="s">
        <v>4588</v>
      </c>
      <c r="BQ1426" s="3"/>
      <c r="BR1426" s="27"/>
      <c r="BS1426" s="3"/>
      <c r="BT1426" s="27"/>
      <c r="BU1426" s="3"/>
      <c r="BV1426" s="27"/>
    </row>
    <row r="1427" spans="1:75" s="42" customFormat="1" x14ac:dyDescent="0.35">
      <c r="A1427" s="71">
        <v>1426</v>
      </c>
      <c r="B1427" s="71">
        <v>344</v>
      </c>
      <c r="C1427" s="8" t="s">
        <v>752</v>
      </c>
      <c r="D1427" s="10" t="s">
        <v>355</v>
      </c>
      <c r="E1427" s="3" t="s">
        <v>1818</v>
      </c>
      <c r="F1427" s="119">
        <v>-23.66667</v>
      </c>
      <c r="G1427" s="119">
        <v>44.566670000000002</v>
      </c>
      <c r="H1427" s="8" t="s">
        <v>1046</v>
      </c>
      <c r="I1427" s="8" t="s">
        <v>4756</v>
      </c>
      <c r="J1427" s="3" t="s">
        <v>10</v>
      </c>
      <c r="K1427" s="12" t="s">
        <v>5033</v>
      </c>
      <c r="L1427" s="12">
        <v>2112</v>
      </c>
      <c r="M1427" s="12">
        <v>26</v>
      </c>
      <c r="N1427" s="152">
        <v>-156</v>
      </c>
      <c r="O1427" s="152">
        <v>18</v>
      </c>
      <c r="P1427" s="129">
        <v>-69</v>
      </c>
      <c r="Q1427" s="40">
        <v>2106</v>
      </c>
      <c r="R1427" s="40">
        <v>1932</v>
      </c>
      <c r="S1427" s="40">
        <v>2019</v>
      </c>
      <c r="T1427" s="8" t="s">
        <v>1864</v>
      </c>
      <c r="U1427" s="16" t="s">
        <v>2036</v>
      </c>
      <c r="V1427" s="3"/>
      <c r="W1427" s="3"/>
      <c r="X1427" s="3"/>
      <c r="Y1427" s="3"/>
      <c r="Z1427" s="3"/>
      <c r="AA1427" s="3"/>
      <c r="AB1427" s="3"/>
      <c r="AC1427" s="3"/>
      <c r="AD1427" s="3"/>
      <c r="AE1427" s="3"/>
      <c r="AF1427" s="3"/>
      <c r="AG1427" s="3"/>
      <c r="AH1427" s="3"/>
      <c r="AI1427" s="3"/>
      <c r="AJ1427" s="3"/>
      <c r="AK1427" s="3"/>
      <c r="AL1427" s="3"/>
      <c r="AM1427" s="3"/>
      <c r="AN1427" s="3"/>
      <c r="AO1427" s="3"/>
      <c r="AP1427" s="3" t="s">
        <v>186</v>
      </c>
      <c r="AQ1427" s="3"/>
      <c r="AR1427" s="3"/>
      <c r="AS1427" s="3"/>
      <c r="AT1427" s="3"/>
      <c r="AU1427" s="3"/>
      <c r="AV1427" s="3"/>
      <c r="AW1427" s="3"/>
      <c r="AX1427" s="3"/>
      <c r="AY1427" s="3"/>
      <c r="AZ1427" s="3"/>
      <c r="BA1427" s="3"/>
      <c r="BB1427" s="3"/>
      <c r="BC1427" s="3"/>
      <c r="BD1427" s="3"/>
      <c r="BE1427" s="3"/>
      <c r="BF1427" s="3" t="s">
        <v>4118</v>
      </c>
      <c r="BG1427" s="12" t="s">
        <v>4036</v>
      </c>
      <c r="BH1427" s="15" t="s">
        <v>556</v>
      </c>
      <c r="BI1427" s="15"/>
      <c r="BJ1427" s="15" t="s">
        <v>555</v>
      </c>
      <c r="BK1427" s="15" t="str">
        <f t="shared" si="43"/>
        <v>A</v>
      </c>
      <c r="BL1427" s="15">
        <v>2018</v>
      </c>
      <c r="BM1427" s="11" t="s">
        <v>4082</v>
      </c>
      <c r="BN1427" s="29" t="s">
        <v>2087</v>
      </c>
      <c r="BO1427" s="11" t="s">
        <v>4587</v>
      </c>
      <c r="BP1427" s="27" t="s">
        <v>4588</v>
      </c>
      <c r="BQ1427" s="3"/>
      <c r="BR1427" s="27"/>
      <c r="BS1427" s="3"/>
      <c r="BT1427" s="27"/>
      <c r="BU1427" s="3"/>
      <c r="BV1427" s="27"/>
    </row>
    <row r="1428" spans="1:75" s="41" customFormat="1" x14ac:dyDescent="0.35">
      <c r="A1428" s="71">
        <v>1427</v>
      </c>
      <c r="B1428" s="71">
        <v>344</v>
      </c>
      <c r="C1428" s="8" t="s">
        <v>752</v>
      </c>
      <c r="D1428" s="10" t="s">
        <v>355</v>
      </c>
      <c r="E1428" s="3" t="s">
        <v>1818</v>
      </c>
      <c r="F1428" s="119">
        <v>-23.66667</v>
      </c>
      <c r="G1428" s="119">
        <v>44.566670000000002</v>
      </c>
      <c r="H1428" s="8" t="s">
        <v>1046</v>
      </c>
      <c r="I1428" s="8" t="s">
        <v>1046</v>
      </c>
      <c r="J1428" s="3" t="s">
        <v>10</v>
      </c>
      <c r="K1428" s="12" t="s">
        <v>4935</v>
      </c>
      <c r="L1428" s="12">
        <v>1940</v>
      </c>
      <c r="M1428" s="12">
        <v>120</v>
      </c>
      <c r="N1428" s="152">
        <v>-171</v>
      </c>
      <c r="O1428" s="152">
        <v>410</v>
      </c>
      <c r="P1428" s="129">
        <v>119.5</v>
      </c>
      <c r="Q1428" s="40">
        <v>2121</v>
      </c>
      <c r="R1428" s="40">
        <v>1540</v>
      </c>
      <c r="S1428" s="40">
        <v>1830.5</v>
      </c>
      <c r="T1428" s="8" t="s">
        <v>1864</v>
      </c>
      <c r="U1428" s="16" t="s">
        <v>2036</v>
      </c>
      <c r="V1428" s="3"/>
      <c r="W1428" s="3"/>
      <c r="X1428" s="3"/>
      <c r="Y1428" s="3"/>
      <c r="Z1428" s="3"/>
      <c r="AA1428" s="3"/>
      <c r="AB1428" s="3"/>
      <c r="AC1428" s="3"/>
      <c r="AD1428" s="3"/>
      <c r="AE1428" s="3"/>
      <c r="AF1428" s="3"/>
      <c r="AG1428" s="3"/>
      <c r="AH1428" s="3"/>
      <c r="AI1428" s="3"/>
      <c r="AJ1428" s="3"/>
      <c r="AK1428" s="3"/>
      <c r="AL1428" s="3"/>
      <c r="AM1428" s="3"/>
      <c r="AN1428" s="3"/>
      <c r="AO1428" s="3"/>
      <c r="AP1428" s="3" t="s">
        <v>186</v>
      </c>
      <c r="AQ1428" s="3"/>
      <c r="AR1428" s="3"/>
      <c r="AS1428" s="3"/>
      <c r="AT1428" s="3"/>
      <c r="AU1428" s="3"/>
      <c r="AV1428" s="3"/>
      <c r="AW1428" s="3"/>
      <c r="AX1428" s="3"/>
      <c r="AY1428" s="3"/>
      <c r="AZ1428" s="3"/>
      <c r="BA1428" s="3"/>
      <c r="BB1428" s="3"/>
      <c r="BC1428" s="3"/>
      <c r="BD1428" s="3"/>
      <c r="BE1428" s="3"/>
      <c r="BF1428" s="3" t="s">
        <v>4118</v>
      </c>
      <c r="BG1428" s="12" t="s">
        <v>4035</v>
      </c>
      <c r="BH1428" s="15" t="s">
        <v>3967</v>
      </c>
      <c r="BI1428" s="15"/>
      <c r="BJ1428" s="15" t="s">
        <v>555</v>
      </c>
      <c r="BK1428" s="15" t="str">
        <f t="shared" si="43"/>
        <v>A</v>
      </c>
      <c r="BL1428" s="15">
        <v>2010</v>
      </c>
      <c r="BM1428" s="3" t="s">
        <v>4725</v>
      </c>
      <c r="BN1428" s="29" t="s">
        <v>3334</v>
      </c>
      <c r="BO1428" s="11" t="s">
        <v>4587</v>
      </c>
      <c r="BP1428" s="27" t="s">
        <v>4588</v>
      </c>
      <c r="BQ1428" s="3"/>
      <c r="BR1428" s="27"/>
      <c r="BS1428" s="3"/>
      <c r="BT1428" s="27"/>
      <c r="BU1428" s="3"/>
      <c r="BV1428" s="27"/>
    </row>
    <row r="1429" spans="1:75" s="42" customFormat="1" x14ac:dyDescent="0.35">
      <c r="A1429" s="71">
        <v>1428</v>
      </c>
      <c r="B1429" s="71">
        <v>345</v>
      </c>
      <c r="C1429" s="4" t="s">
        <v>764</v>
      </c>
      <c r="D1429" s="10" t="s">
        <v>355</v>
      </c>
      <c r="E1429" s="3" t="s">
        <v>1818</v>
      </c>
      <c r="F1429" s="119">
        <v>-21.2866853189064</v>
      </c>
      <c r="G1429" s="119">
        <v>45.733853452741599</v>
      </c>
      <c r="H1429" s="8" t="s">
        <v>3202</v>
      </c>
      <c r="I1429" s="8" t="s">
        <v>1037</v>
      </c>
      <c r="J1429" s="3" t="s">
        <v>10</v>
      </c>
      <c r="K1429" s="8" t="s">
        <v>3808</v>
      </c>
      <c r="L1429" s="8">
        <v>1990</v>
      </c>
      <c r="M1429" s="8">
        <v>25</v>
      </c>
      <c r="N1429" s="135">
        <v>-45</v>
      </c>
      <c r="O1429" s="135">
        <v>120</v>
      </c>
      <c r="P1429" s="129">
        <v>37.5</v>
      </c>
      <c r="Q1429" s="40">
        <v>1995</v>
      </c>
      <c r="R1429" s="40">
        <v>1830</v>
      </c>
      <c r="S1429" s="40">
        <v>1912.5</v>
      </c>
      <c r="T1429" s="8" t="s">
        <v>1864</v>
      </c>
      <c r="U1429" s="43" t="s">
        <v>767</v>
      </c>
      <c r="V1429" s="3"/>
      <c r="W1429" s="3"/>
      <c r="X1429" s="3"/>
      <c r="Y1429" s="3"/>
      <c r="Z1429" s="3"/>
      <c r="AA1429" s="3"/>
      <c r="AB1429" s="3"/>
      <c r="AC1429" s="3"/>
      <c r="AD1429" s="3"/>
      <c r="AE1429" s="3"/>
      <c r="AF1429" s="3"/>
      <c r="AG1429" s="3"/>
      <c r="AH1429" s="3"/>
      <c r="AI1429" s="3"/>
      <c r="AJ1429" s="3"/>
      <c r="AK1429" s="3"/>
      <c r="AL1429" s="3"/>
      <c r="AM1429" s="3"/>
      <c r="AN1429" s="3"/>
      <c r="AO1429" s="3"/>
      <c r="AP1429" s="3" t="s">
        <v>186</v>
      </c>
      <c r="AQ1429" s="3"/>
      <c r="AR1429" s="3"/>
      <c r="AS1429" s="3"/>
      <c r="AT1429" s="3"/>
      <c r="AU1429" s="3"/>
      <c r="AV1429" s="3"/>
      <c r="AW1429" s="3"/>
      <c r="AX1429" s="3"/>
      <c r="AY1429" s="3"/>
      <c r="AZ1429" s="3"/>
      <c r="BA1429" s="3"/>
      <c r="BB1429" s="3"/>
      <c r="BC1429" s="3"/>
      <c r="BD1429" s="3"/>
      <c r="BE1429" s="3"/>
      <c r="BF1429" s="3" t="s">
        <v>4118</v>
      </c>
      <c r="BG1429" s="22" t="s">
        <v>4024</v>
      </c>
      <c r="BH1429" s="15" t="s">
        <v>1874</v>
      </c>
      <c r="BI1429" s="15"/>
      <c r="BJ1429" s="15" t="s">
        <v>555</v>
      </c>
      <c r="BK1429" s="15" t="str">
        <f t="shared" si="43"/>
        <v>A</v>
      </c>
      <c r="BL1429" s="15">
        <v>2010</v>
      </c>
      <c r="BM1429" s="21" t="s">
        <v>5855</v>
      </c>
      <c r="BN1429" s="28" t="s">
        <v>3334</v>
      </c>
      <c r="BO1429" s="11" t="s">
        <v>6067</v>
      </c>
      <c r="BP1429" s="28" t="s">
        <v>3340</v>
      </c>
      <c r="BQ1429" s="3"/>
      <c r="BR1429" s="27"/>
      <c r="BS1429" s="3"/>
      <c r="BT1429" s="27"/>
      <c r="BU1429" s="3"/>
      <c r="BV1429" s="27"/>
    </row>
    <row r="1430" spans="1:75" s="42" customFormat="1" x14ac:dyDescent="0.35">
      <c r="A1430" s="71">
        <v>1429</v>
      </c>
      <c r="B1430" s="71">
        <v>345</v>
      </c>
      <c r="C1430" s="4" t="s">
        <v>764</v>
      </c>
      <c r="D1430" s="10" t="s">
        <v>355</v>
      </c>
      <c r="E1430" s="3" t="s">
        <v>1818</v>
      </c>
      <c r="F1430" s="119">
        <v>-21.2866853189064</v>
      </c>
      <c r="G1430" s="119">
        <v>45.733853452741599</v>
      </c>
      <c r="H1430" s="8" t="s">
        <v>3203</v>
      </c>
      <c r="I1430" s="8" t="s">
        <v>1037</v>
      </c>
      <c r="J1430" s="3" t="s">
        <v>10</v>
      </c>
      <c r="K1430" s="8" t="s">
        <v>3809</v>
      </c>
      <c r="L1430" s="8">
        <v>2350</v>
      </c>
      <c r="M1430" s="8">
        <v>30</v>
      </c>
      <c r="N1430" s="135">
        <v>-456</v>
      </c>
      <c r="O1430" s="135">
        <v>-198</v>
      </c>
      <c r="P1430" s="129">
        <v>-327</v>
      </c>
      <c r="Q1430" s="40">
        <v>2406</v>
      </c>
      <c r="R1430" s="40">
        <v>2148</v>
      </c>
      <c r="S1430" s="40">
        <v>2277</v>
      </c>
      <c r="T1430" s="8" t="s">
        <v>1864</v>
      </c>
      <c r="U1430" s="43" t="s">
        <v>767</v>
      </c>
      <c r="V1430" s="3"/>
      <c r="W1430" s="3"/>
      <c r="X1430" s="3"/>
      <c r="Y1430" s="3"/>
      <c r="Z1430" s="3"/>
      <c r="AA1430" s="3"/>
      <c r="AB1430" s="3"/>
      <c r="AC1430" s="3"/>
      <c r="AD1430" s="3"/>
      <c r="AE1430" s="3"/>
      <c r="AF1430" s="3"/>
      <c r="AG1430" s="3"/>
      <c r="AH1430" s="3"/>
      <c r="AI1430" s="3"/>
      <c r="AJ1430" s="3"/>
      <c r="AK1430" s="3"/>
      <c r="AL1430" s="3"/>
      <c r="AM1430" s="3"/>
      <c r="AN1430" s="3"/>
      <c r="AO1430" s="3"/>
      <c r="AP1430" s="3" t="s">
        <v>186</v>
      </c>
      <c r="AQ1430" s="3"/>
      <c r="AR1430" s="3"/>
      <c r="AS1430" s="3"/>
      <c r="AT1430" s="3"/>
      <c r="AU1430" s="3"/>
      <c r="AV1430" s="3"/>
      <c r="AW1430" s="3"/>
      <c r="AX1430" s="3"/>
      <c r="AY1430" s="3"/>
      <c r="AZ1430" s="3"/>
      <c r="BA1430" s="3"/>
      <c r="BB1430" s="3"/>
      <c r="BC1430" s="3"/>
      <c r="BD1430" s="3"/>
      <c r="BE1430" s="3"/>
      <c r="BF1430" s="3" t="s">
        <v>4118</v>
      </c>
      <c r="BG1430" s="12" t="s">
        <v>4041</v>
      </c>
      <c r="BH1430" s="15" t="s">
        <v>1874</v>
      </c>
      <c r="BI1430" s="15"/>
      <c r="BJ1430" s="15" t="s">
        <v>555</v>
      </c>
      <c r="BK1430" s="15" t="str">
        <f t="shared" si="43"/>
        <v>A</v>
      </c>
      <c r="BL1430" s="15">
        <v>2010</v>
      </c>
      <c r="BM1430" s="21" t="s">
        <v>5855</v>
      </c>
      <c r="BN1430" s="28" t="s">
        <v>3334</v>
      </c>
      <c r="BO1430" s="11" t="s">
        <v>6068</v>
      </c>
      <c r="BP1430" s="28" t="s">
        <v>3340</v>
      </c>
      <c r="BQ1430" s="3"/>
      <c r="BR1430" s="27"/>
      <c r="BS1430" s="3"/>
      <c r="BT1430" s="27"/>
      <c r="BU1430" s="3"/>
      <c r="BV1430" s="27"/>
    </row>
    <row r="1431" spans="1:75" s="42" customFormat="1" x14ac:dyDescent="0.35">
      <c r="A1431" s="71">
        <v>1430</v>
      </c>
      <c r="B1431" s="71">
        <v>345</v>
      </c>
      <c r="C1431" s="4" t="s">
        <v>764</v>
      </c>
      <c r="D1431" s="10" t="s">
        <v>355</v>
      </c>
      <c r="E1431" s="3" t="s">
        <v>1818</v>
      </c>
      <c r="F1431" s="119">
        <v>-21.2866853189064</v>
      </c>
      <c r="G1431" s="119">
        <v>45.733853452741599</v>
      </c>
      <c r="H1431" s="8" t="s">
        <v>3204</v>
      </c>
      <c r="I1431" s="8" t="s">
        <v>1037</v>
      </c>
      <c r="J1431" s="3" t="s">
        <v>10</v>
      </c>
      <c r="K1431" s="8" t="s">
        <v>3810</v>
      </c>
      <c r="L1431" s="8">
        <v>1305</v>
      </c>
      <c r="M1431" s="8">
        <v>35</v>
      </c>
      <c r="N1431" s="135">
        <v>678</v>
      </c>
      <c r="O1431" s="135">
        <v>873</v>
      </c>
      <c r="P1431" s="129">
        <v>775.5</v>
      </c>
      <c r="Q1431" s="40">
        <v>1272</v>
      </c>
      <c r="R1431" s="40">
        <v>1077</v>
      </c>
      <c r="S1431" s="40">
        <v>1174.5</v>
      </c>
      <c r="T1431" s="8" t="s">
        <v>1864</v>
      </c>
      <c r="U1431" s="43" t="s">
        <v>767</v>
      </c>
      <c r="V1431" s="3"/>
      <c r="W1431" s="3"/>
      <c r="X1431" s="3"/>
      <c r="Y1431" s="3"/>
      <c r="Z1431" s="3"/>
      <c r="AA1431" s="3"/>
      <c r="AB1431" s="3"/>
      <c r="AC1431" s="3"/>
      <c r="AD1431" s="3"/>
      <c r="AE1431" s="3"/>
      <c r="AF1431" s="3"/>
      <c r="AG1431" s="3"/>
      <c r="AH1431" s="3"/>
      <c r="AI1431" s="3"/>
      <c r="AJ1431" s="3"/>
      <c r="AK1431" s="3"/>
      <c r="AL1431" s="3"/>
      <c r="AM1431" s="3"/>
      <c r="AN1431" s="3"/>
      <c r="AO1431" s="3"/>
      <c r="AP1431" s="3" t="s">
        <v>186</v>
      </c>
      <c r="AQ1431" s="3"/>
      <c r="AR1431" s="3"/>
      <c r="AS1431" s="3"/>
      <c r="AT1431" s="3"/>
      <c r="AU1431" s="3"/>
      <c r="AV1431" s="3"/>
      <c r="AW1431" s="3"/>
      <c r="AX1431" s="3"/>
      <c r="AY1431" s="3"/>
      <c r="AZ1431" s="3"/>
      <c r="BA1431" s="3"/>
      <c r="BB1431" s="3"/>
      <c r="BC1431" s="3"/>
      <c r="BD1431" s="3"/>
      <c r="BE1431" s="3"/>
      <c r="BF1431" s="3" t="s">
        <v>1804</v>
      </c>
      <c r="BG1431" s="12" t="s">
        <v>4041</v>
      </c>
      <c r="BH1431" s="15" t="s">
        <v>1874</v>
      </c>
      <c r="BI1431" s="15"/>
      <c r="BJ1431" s="15" t="s">
        <v>555</v>
      </c>
      <c r="BK1431" s="15" t="str">
        <f t="shared" si="43"/>
        <v>A</v>
      </c>
      <c r="BL1431" s="15">
        <v>2010</v>
      </c>
      <c r="BM1431" s="21" t="s">
        <v>5855</v>
      </c>
      <c r="BN1431" s="28" t="s">
        <v>3334</v>
      </c>
      <c r="BO1431" s="11" t="s">
        <v>6069</v>
      </c>
      <c r="BP1431" s="28" t="s">
        <v>3340</v>
      </c>
      <c r="BQ1431" s="3"/>
      <c r="BR1431" s="27"/>
      <c r="BS1431" s="3"/>
      <c r="BT1431" s="27"/>
      <c r="BU1431" s="3"/>
      <c r="BV1431" s="27"/>
    </row>
    <row r="1432" spans="1:75" s="42" customFormat="1" x14ac:dyDescent="0.35">
      <c r="A1432" s="71">
        <v>1431</v>
      </c>
      <c r="B1432" s="71">
        <v>345</v>
      </c>
      <c r="C1432" s="4" t="s">
        <v>764</v>
      </c>
      <c r="D1432" s="10" t="s">
        <v>355</v>
      </c>
      <c r="E1432" s="3" t="s">
        <v>1818</v>
      </c>
      <c r="F1432" s="119">
        <v>-21.2866853189064</v>
      </c>
      <c r="G1432" s="119">
        <v>45.733853452741599</v>
      </c>
      <c r="H1432" s="8" t="s">
        <v>3205</v>
      </c>
      <c r="I1432" s="8" t="s">
        <v>1037</v>
      </c>
      <c r="J1432" s="3" t="s">
        <v>10</v>
      </c>
      <c r="K1432" s="8" t="s">
        <v>3811</v>
      </c>
      <c r="L1432" s="8">
        <v>2440</v>
      </c>
      <c r="M1432" s="8">
        <v>30</v>
      </c>
      <c r="N1432" s="135">
        <v>-750</v>
      </c>
      <c r="O1432" s="135">
        <v>-392</v>
      </c>
      <c r="P1432" s="129">
        <v>-571</v>
      </c>
      <c r="Q1432" s="40">
        <v>2700</v>
      </c>
      <c r="R1432" s="40">
        <v>2342</v>
      </c>
      <c r="S1432" s="40">
        <v>2521</v>
      </c>
      <c r="T1432" s="8" t="s">
        <v>1864</v>
      </c>
      <c r="U1432" s="43" t="s">
        <v>767</v>
      </c>
      <c r="V1432" s="3"/>
      <c r="W1432" s="3"/>
      <c r="X1432" s="3"/>
      <c r="Y1432" s="3"/>
      <c r="Z1432" s="3"/>
      <c r="AA1432" s="3"/>
      <c r="AB1432" s="3"/>
      <c r="AC1432" s="3"/>
      <c r="AD1432" s="3"/>
      <c r="AE1432" s="3"/>
      <c r="AF1432" s="3"/>
      <c r="AG1432" s="3"/>
      <c r="AH1432" s="3"/>
      <c r="AI1432" s="3"/>
      <c r="AJ1432" s="3"/>
      <c r="AK1432" s="3"/>
      <c r="AL1432" s="3"/>
      <c r="AM1432" s="3"/>
      <c r="AN1432" s="3"/>
      <c r="AO1432" s="3"/>
      <c r="AP1432" s="3" t="s">
        <v>186</v>
      </c>
      <c r="AQ1432" s="3"/>
      <c r="AR1432" s="3"/>
      <c r="AS1432" s="3"/>
      <c r="AT1432" s="3"/>
      <c r="AU1432" s="3"/>
      <c r="AV1432" s="3"/>
      <c r="AW1432" s="3"/>
      <c r="AX1432" s="3"/>
      <c r="AY1432" s="3"/>
      <c r="AZ1432" s="3"/>
      <c r="BA1432" s="3"/>
      <c r="BB1432" s="3"/>
      <c r="BC1432" s="3"/>
      <c r="BD1432" s="3"/>
      <c r="BE1432" s="3"/>
      <c r="BF1432" s="3" t="s">
        <v>4118</v>
      </c>
      <c r="BG1432" s="8" t="s">
        <v>4047</v>
      </c>
      <c r="BH1432" s="15" t="s">
        <v>1874</v>
      </c>
      <c r="BI1432" s="15"/>
      <c r="BJ1432" s="15" t="s">
        <v>555</v>
      </c>
      <c r="BK1432" s="15" t="str">
        <f t="shared" si="43"/>
        <v>A</v>
      </c>
      <c r="BL1432" s="15">
        <v>2010</v>
      </c>
      <c r="BM1432" s="21" t="s">
        <v>5855</v>
      </c>
      <c r="BN1432" s="28" t="s">
        <v>3334</v>
      </c>
      <c r="BO1432" s="11" t="s">
        <v>6070</v>
      </c>
      <c r="BP1432" s="28" t="s">
        <v>3340</v>
      </c>
      <c r="BQ1432" s="3"/>
      <c r="BR1432" s="27"/>
      <c r="BS1432" s="3"/>
      <c r="BT1432" s="27"/>
      <c r="BU1432" s="3"/>
      <c r="BV1432" s="27"/>
    </row>
    <row r="1433" spans="1:75" s="52" customFormat="1" x14ac:dyDescent="0.35">
      <c r="A1433" s="71">
        <v>1432</v>
      </c>
      <c r="B1433" s="71">
        <v>345</v>
      </c>
      <c r="C1433" s="10" t="s">
        <v>764</v>
      </c>
      <c r="D1433" s="10" t="s">
        <v>355</v>
      </c>
      <c r="E1433" s="3" t="s">
        <v>1818</v>
      </c>
      <c r="F1433" s="119">
        <v>-21.2866853189064</v>
      </c>
      <c r="G1433" s="119">
        <v>45.733853452741599</v>
      </c>
      <c r="H1433" s="11" t="s">
        <v>3210</v>
      </c>
      <c r="I1433" s="7" t="s">
        <v>1046</v>
      </c>
      <c r="J1433" s="3" t="s">
        <v>10</v>
      </c>
      <c r="K1433" s="7" t="s">
        <v>1085</v>
      </c>
      <c r="L1433" s="39">
        <v>1150</v>
      </c>
      <c r="M1433" s="39">
        <v>15</v>
      </c>
      <c r="N1433" s="151">
        <v>894</v>
      </c>
      <c r="O1433" s="151">
        <v>993</v>
      </c>
      <c r="P1433" s="129">
        <v>943.5</v>
      </c>
      <c r="Q1433" s="40">
        <v>1056</v>
      </c>
      <c r="R1433" s="40">
        <v>957</v>
      </c>
      <c r="S1433" s="40">
        <v>1006.5</v>
      </c>
      <c r="T1433" s="7" t="s">
        <v>1864</v>
      </c>
      <c r="U1433" s="19" t="s">
        <v>766</v>
      </c>
      <c r="V1433" s="3"/>
      <c r="W1433" s="3"/>
      <c r="X1433" s="3"/>
      <c r="Y1433" s="3"/>
      <c r="Z1433" s="3"/>
      <c r="AA1433" s="3"/>
      <c r="AB1433" s="3"/>
      <c r="AC1433" s="3"/>
      <c r="AD1433" s="3"/>
      <c r="AE1433" s="3"/>
      <c r="AF1433" s="3"/>
      <c r="AG1433" s="3"/>
      <c r="AH1433" s="3"/>
      <c r="AI1433" s="3"/>
      <c r="AJ1433" s="3"/>
      <c r="AK1433" s="3"/>
      <c r="AL1433" s="3"/>
      <c r="AM1433" s="3"/>
      <c r="AN1433" s="3"/>
      <c r="AO1433" s="3"/>
      <c r="AP1433" s="3" t="s">
        <v>186</v>
      </c>
      <c r="AQ1433" s="3"/>
      <c r="AR1433" s="3"/>
      <c r="AS1433" s="3"/>
      <c r="AT1433" s="3"/>
      <c r="AU1433" s="3"/>
      <c r="AV1433" s="3"/>
      <c r="AW1433" s="3"/>
      <c r="AX1433" s="3"/>
      <c r="AY1433" s="3"/>
      <c r="AZ1433" s="3"/>
      <c r="BA1433" s="3"/>
      <c r="BB1433" s="3"/>
      <c r="BC1433" s="3"/>
      <c r="BD1433" s="3"/>
      <c r="BE1433" s="10"/>
      <c r="BF1433" s="10" t="s">
        <v>1804</v>
      </c>
      <c r="BG1433" s="19" t="s">
        <v>766</v>
      </c>
      <c r="BH1433" s="15" t="s">
        <v>1874</v>
      </c>
      <c r="BI1433" s="15"/>
      <c r="BJ1433" s="15" t="s">
        <v>555</v>
      </c>
      <c r="BK1433" s="15" t="str">
        <f t="shared" si="43"/>
        <v>A</v>
      </c>
      <c r="BL1433" s="17">
        <v>2017</v>
      </c>
      <c r="BM1433" s="21" t="s">
        <v>5912</v>
      </c>
      <c r="BN1433" s="28" t="s">
        <v>3338</v>
      </c>
      <c r="BO1433" s="11" t="s">
        <v>6071</v>
      </c>
      <c r="BP1433" s="28" t="s">
        <v>3340</v>
      </c>
      <c r="BQ1433" s="21" t="s">
        <v>6130</v>
      </c>
      <c r="BR1433" s="30" t="s">
        <v>2005</v>
      </c>
      <c r="BS1433" s="3"/>
      <c r="BT1433" s="27"/>
      <c r="BU1433" s="3"/>
      <c r="BV1433" s="27"/>
      <c r="BW1433" s="51"/>
    </row>
    <row r="1434" spans="1:75" s="52" customFormat="1" x14ac:dyDescent="0.35">
      <c r="A1434" s="71">
        <v>1433</v>
      </c>
      <c r="B1434" s="71">
        <v>345</v>
      </c>
      <c r="C1434" s="10" t="s">
        <v>764</v>
      </c>
      <c r="D1434" s="10" t="s">
        <v>355</v>
      </c>
      <c r="E1434" s="3" t="s">
        <v>1818</v>
      </c>
      <c r="F1434" s="119">
        <v>-21.2866853189064</v>
      </c>
      <c r="G1434" s="119">
        <v>45.733853452741599</v>
      </c>
      <c r="H1434" s="11" t="s">
        <v>3206</v>
      </c>
      <c r="I1434" s="7" t="s">
        <v>1046</v>
      </c>
      <c r="J1434" s="3" t="s">
        <v>10</v>
      </c>
      <c r="K1434" s="7" t="s">
        <v>1086</v>
      </c>
      <c r="L1434" s="39">
        <v>1215</v>
      </c>
      <c r="M1434" s="39">
        <v>20</v>
      </c>
      <c r="N1434" s="151">
        <v>771</v>
      </c>
      <c r="O1434" s="151">
        <v>966</v>
      </c>
      <c r="P1434" s="129">
        <v>868.5</v>
      </c>
      <c r="Q1434" s="40">
        <v>1179</v>
      </c>
      <c r="R1434" s="40">
        <v>984</v>
      </c>
      <c r="S1434" s="40">
        <v>1081.5</v>
      </c>
      <c r="T1434" s="7" t="s">
        <v>1864</v>
      </c>
      <c r="U1434" s="19" t="s">
        <v>766</v>
      </c>
      <c r="V1434" s="3"/>
      <c r="W1434" s="3"/>
      <c r="X1434" s="3"/>
      <c r="Y1434" s="3"/>
      <c r="Z1434" s="3"/>
      <c r="AA1434" s="3"/>
      <c r="AB1434" s="3"/>
      <c r="AC1434" s="3"/>
      <c r="AD1434" s="3"/>
      <c r="AE1434" s="3"/>
      <c r="AF1434" s="3"/>
      <c r="AG1434" s="3"/>
      <c r="AH1434" s="3"/>
      <c r="AI1434" s="3"/>
      <c r="AJ1434" s="3"/>
      <c r="AK1434" s="3"/>
      <c r="AL1434" s="3"/>
      <c r="AM1434" s="3"/>
      <c r="AN1434" s="3"/>
      <c r="AO1434" s="3"/>
      <c r="AP1434" s="3" t="s">
        <v>186</v>
      </c>
      <c r="AQ1434" s="3"/>
      <c r="AR1434" s="3"/>
      <c r="AS1434" s="3"/>
      <c r="AT1434" s="3"/>
      <c r="AU1434" s="3"/>
      <c r="AV1434" s="3"/>
      <c r="AW1434" s="3"/>
      <c r="AX1434" s="3"/>
      <c r="AY1434" s="3"/>
      <c r="AZ1434" s="3"/>
      <c r="BA1434" s="3"/>
      <c r="BB1434" s="3"/>
      <c r="BC1434" s="3"/>
      <c r="BD1434" s="3"/>
      <c r="BE1434" s="10"/>
      <c r="BF1434" s="10" t="s">
        <v>1804</v>
      </c>
      <c r="BG1434" s="19" t="s">
        <v>766</v>
      </c>
      <c r="BH1434" s="15" t="s">
        <v>1874</v>
      </c>
      <c r="BI1434" s="15"/>
      <c r="BJ1434" s="15" t="s">
        <v>555</v>
      </c>
      <c r="BK1434" s="15" t="str">
        <f t="shared" si="43"/>
        <v>A</v>
      </c>
      <c r="BL1434" s="17">
        <v>2017</v>
      </c>
      <c r="BM1434" s="21" t="s">
        <v>5913</v>
      </c>
      <c r="BN1434" s="28" t="s">
        <v>3338</v>
      </c>
      <c r="BO1434" s="11" t="s">
        <v>6072</v>
      </c>
      <c r="BP1434" s="28" t="s">
        <v>3340</v>
      </c>
      <c r="BQ1434" s="3"/>
      <c r="BR1434" s="27"/>
      <c r="BS1434" s="3"/>
      <c r="BT1434" s="27"/>
      <c r="BU1434" s="3"/>
      <c r="BV1434" s="27"/>
      <c r="BW1434" s="51"/>
    </row>
    <row r="1435" spans="1:75" s="52" customFormat="1" x14ac:dyDescent="0.35">
      <c r="A1435" s="71">
        <v>1434</v>
      </c>
      <c r="B1435" s="71">
        <v>345</v>
      </c>
      <c r="C1435" s="10" t="s">
        <v>764</v>
      </c>
      <c r="D1435" s="10" t="s">
        <v>355</v>
      </c>
      <c r="E1435" s="3" t="s">
        <v>1818</v>
      </c>
      <c r="F1435" s="119">
        <v>-21.2866853189064</v>
      </c>
      <c r="G1435" s="119">
        <v>45.733853452741599</v>
      </c>
      <c r="H1435" s="7"/>
      <c r="I1435" s="7" t="s">
        <v>1046</v>
      </c>
      <c r="J1435" s="3" t="s">
        <v>10</v>
      </c>
      <c r="K1435" s="7" t="s">
        <v>1087</v>
      </c>
      <c r="L1435" s="39">
        <v>1230</v>
      </c>
      <c r="M1435" s="39">
        <v>25</v>
      </c>
      <c r="N1435" s="151">
        <v>772</v>
      </c>
      <c r="O1435" s="151">
        <v>957</v>
      </c>
      <c r="P1435" s="129">
        <v>864.5</v>
      </c>
      <c r="Q1435" s="40">
        <v>1178</v>
      </c>
      <c r="R1435" s="40">
        <v>993</v>
      </c>
      <c r="S1435" s="40">
        <v>1085.5</v>
      </c>
      <c r="T1435" s="7" t="s">
        <v>1864</v>
      </c>
      <c r="U1435" s="19" t="s">
        <v>766</v>
      </c>
      <c r="V1435" s="3"/>
      <c r="W1435" s="3"/>
      <c r="X1435" s="3"/>
      <c r="Y1435" s="3"/>
      <c r="Z1435" s="3"/>
      <c r="AA1435" s="3"/>
      <c r="AB1435" s="3"/>
      <c r="AC1435" s="3"/>
      <c r="AD1435" s="3"/>
      <c r="AE1435" s="3"/>
      <c r="AF1435" s="3"/>
      <c r="AG1435" s="3"/>
      <c r="AH1435" s="3"/>
      <c r="AI1435" s="3"/>
      <c r="AJ1435" s="3"/>
      <c r="AK1435" s="3"/>
      <c r="AL1435" s="3"/>
      <c r="AM1435" s="3"/>
      <c r="AN1435" s="3"/>
      <c r="AO1435" s="3"/>
      <c r="AP1435" s="3" t="s">
        <v>186</v>
      </c>
      <c r="AQ1435" s="3"/>
      <c r="AR1435" s="3"/>
      <c r="AS1435" s="3"/>
      <c r="AT1435" s="3"/>
      <c r="AU1435" s="3"/>
      <c r="AV1435" s="3"/>
      <c r="AW1435" s="3"/>
      <c r="AX1435" s="3"/>
      <c r="AY1435" s="3"/>
      <c r="AZ1435" s="3"/>
      <c r="BA1435" s="3"/>
      <c r="BB1435" s="3"/>
      <c r="BC1435" s="3"/>
      <c r="BD1435" s="3"/>
      <c r="BE1435" s="10"/>
      <c r="BF1435" s="10" t="s">
        <v>1804</v>
      </c>
      <c r="BG1435" s="19" t="s">
        <v>766</v>
      </c>
      <c r="BH1435" s="15" t="s">
        <v>1874</v>
      </c>
      <c r="BI1435" s="15"/>
      <c r="BJ1435" s="15" t="s">
        <v>555</v>
      </c>
      <c r="BK1435" s="15" t="str">
        <f t="shared" si="43"/>
        <v>A</v>
      </c>
      <c r="BL1435" s="17">
        <v>2017</v>
      </c>
      <c r="BM1435" s="21" t="s">
        <v>5914</v>
      </c>
      <c r="BN1435" s="28" t="s">
        <v>3338</v>
      </c>
      <c r="BO1435" s="11" t="s">
        <v>6073</v>
      </c>
      <c r="BP1435" s="28" t="s">
        <v>3340</v>
      </c>
      <c r="BQ1435" s="3"/>
      <c r="BR1435" s="27"/>
      <c r="BS1435" s="3"/>
      <c r="BT1435" s="27"/>
      <c r="BU1435" s="3"/>
      <c r="BV1435" s="27"/>
      <c r="BW1435" s="51"/>
    </row>
    <row r="1436" spans="1:75" s="52" customFormat="1" x14ac:dyDescent="0.35">
      <c r="A1436" s="71">
        <v>1435</v>
      </c>
      <c r="B1436" s="71">
        <v>345</v>
      </c>
      <c r="C1436" s="10" t="s">
        <v>764</v>
      </c>
      <c r="D1436" s="10" t="s">
        <v>355</v>
      </c>
      <c r="E1436" s="3" t="s">
        <v>1818</v>
      </c>
      <c r="F1436" s="119">
        <v>-21.2866853189064</v>
      </c>
      <c r="G1436" s="119">
        <v>45.733853452741599</v>
      </c>
      <c r="H1436" s="11" t="s">
        <v>3222</v>
      </c>
      <c r="I1436" s="7" t="s">
        <v>1046</v>
      </c>
      <c r="J1436" s="3" t="s">
        <v>10</v>
      </c>
      <c r="K1436" s="7" t="s">
        <v>1088</v>
      </c>
      <c r="L1436" s="39">
        <v>1245</v>
      </c>
      <c r="M1436" s="39">
        <v>20</v>
      </c>
      <c r="N1436" s="151">
        <v>773</v>
      </c>
      <c r="O1436" s="151">
        <v>887</v>
      </c>
      <c r="P1436" s="129">
        <v>830</v>
      </c>
      <c r="Q1436" s="40">
        <v>1177</v>
      </c>
      <c r="R1436" s="40">
        <v>1063</v>
      </c>
      <c r="S1436" s="40">
        <v>1120</v>
      </c>
      <c r="T1436" s="7" t="s">
        <v>1864</v>
      </c>
      <c r="U1436" s="19" t="s">
        <v>766</v>
      </c>
      <c r="V1436" s="3"/>
      <c r="W1436" s="3"/>
      <c r="X1436" s="3"/>
      <c r="Y1436" s="3"/>
      <c r="Z1436" s="3"/>
      <c r="AA1436" s="3"/>
      <c r="AB1436" s="3"/>
      <c r="AC1436" s="3"/>
      <c r="AD1436" s="3"/>
      <c r="AE1436" s="3"/>
      <c r="AF1436" s="3"/>
      <c r="AG1436" s="3"/>
      <c r="AH1436" s="3"/>
      <c r="AI1436" s="3"/>
      <c r="AJ1436" s="3"/>
      <c r="AK1436" s="3"/>
      <c r="AL1436" s="3"/>
      <c r="AM1436" s="3"/>
      <c r="AN1436" s="3"/>
      <c r="AO1436" s="3"/>
      <c r="AP1436" s="3" t="s">
        <v>186</v>
      </c>
      <c r="AQ1436" s="3"/>
      <c r="AR1436" s="3"/>
      <c r="AS1436" s="3"/>
      <c r="AT1436" s="3"/>
      <c r="AU1436" s="3"/>
      <c r="AV1436" s="3"/>
      <c r="AW1436" s="3"/>
      <c r="AX1436" s="3"/>
      <c r="AY1436" s="3"/>
      <c r="AZ1436" s="3"/>
      <c r="BA1436" s="3"/>
      <c r="BB1436" s="3"/>
      <c r="BC1436" s="3"/>
      <c r="BD1436" s="3"/>
      <c r="BE1436" s="10"/>
      <c r="BF1436" s="10" t="s">
        <v>1804</v>
      </c>
      <c r="BG1436" s="19" t="s">
        <v>766</v>
      </c>
      <c r="BH1436" s="15" t="s">
        <v>1874</v>
      </c>
      <c r="BI1436" s="15"/>
      <c r="BJ1436" s="15" t="s">
        <v>555</v>
      </c>
      <c r="BK1436" s="15" t="str">
        <f t="shared" si="43"/>
        <v>A</v>
      </c>
      <c r="BL1436" s="17">
        <v>2017</v>
      </c>
      <c r="BM1436" s="21" t="s">
        <v>5915</v>
      </c>
      <c r="BN1436" s="28" t="s">
        <v>3338</v>
      </c>
      <c r="BO1436" s="11" t="s">
        <v>6074</v>
      </c>
      <c r="BP1436" s="28" t="s">
        <v>3340</v>
      </c>
      <c r="BQ1436" s="3"/>
      <c r="BR1436" s="27"/>
      <c r="BS1436" s="3"/>
      <c r="BT1436" s="27"/>
      <c r="BU1436" s="3"/>
      <c r="BV1436" s="27"/>
      <c r="BW1436" s="51"/>
    </row>
    <row r="1437" spans="1:75" s="52" customFormat="1" x14ac:dyDescent="0.35">
      <c r="A1437" s="71">
        <v>1436</v>
      </c>
      <c r="B1437" s="71">
        <v>345</v>
      </c>
      <c r="C1437" s="10" t="s">
        <v>764</v>
      </c>
      <c r="D1437" s="10" t="s">
        <v>355</v>
      </c>
      <c r="E1437" s="3" t="s">
        <v>1818</v>
      </c>
      <c r="F1437" s="119">
        <v>-21.2866853189064</v>
      </c>
      <c r="G1437" s="119">
        <v>45.733853452741599</v>
      </c>
      <c r="H1437" s="11" t="s">
        <v>3208</v>
      </c>
      <c r="I1437" s="7" t="s">
        <v>1046</v>
      </c>
      <c r="J1437" s="3" t="s">
        <v>10</v>
      </c>
      <c r="K1437" s="7" t="s">
        <v>1089</v>
      </c>
      <c r="L1437" s="39">
        <v>1240</v>
      </c>
      <c r="M1437" s="39">
        <v>15</v>
      </c>
      <c r="N1437" s="151">
        <v>773</v>
      </c>
      <c r="O1437" s="151">
        <v>888</v>
      </c>
      <c r="P1437" s="129">
        <v>830.5</v>
      </c>
      <c r="Q1437" s="40">
        <v>1177</v>
      </c>
      <c r="R1437" s="40">
        <v>1062</v>
      </c>
      <c r="S1437" s="40">
        <v>1119.5</v>
      </c>
      <c r="T1437" s="7" t="s">
        <v>1864</v>
      </c>
      <c r="U1437" s="19" t="s">
        <v>766</v>
      </c>
      <c r="V1437" s="3"/>
      <c r="W1437" s="3"/>
      <c r="X1437" s="3"/>
      <c r="Y1437" s="3"/>
      <c r="Z1437" s="3"/>
      <c r="AA1437" s="3"/>
      <c r="AB1437" s="3"/>
      <c r="AC1437" s="3"/>
      <c r="AD1437" s="3"/>
      <c r="AE1437" s="3"/>
      <c r="AF1437" s="3"/>
      <c r="AG1437" s="3"/>
      <c r="AH1437" s="3"/>
      <c r="AI1437" s="3"/>
      <c r="AJ1437" s="3"/>
      <c r="AK1437" s="3"/>
      <c r="AL1437" s="3"/>
      <c r="AM1437" s="3"/>
      <c r="AN1437" s="3"/>
      <c r="AO1437" s="3"/>
      <c r="AP1437" s="3" t="s">
        <v>186</v>
      </c>
      <c r="AQ1437" s="3"/>
      <c r="AR1437" s="3"/>
      <c r="AS1437" s="3"/>
      <c r="AT1437" s="3"/>
      <c r="AU1437" s="3"/>
      <c r="AV1437" s="3"/>
      <c r="AW1437" s="3"/>
      <c r="AX1437" s="3"/>
      <c r="AY1437" s="3"/>
      <c r="AZ1437" s="3"/>
      <c r="BA1437" s="3"/>
      <c r="BB1437" s="3"/>
      <c r="BC1437" s="3"/>
      <c r="BD1437" s="3"/>
      <c r="BE1437" s="10"/>
      <c r="BF1437" s="10" t="s">
        <v>1804</v>
      </c>
      <c r="BG1437" s="19" t="s">
        <v>766</v>
      </c>
      <c r="BH1437" s="15" t="s">
        <v>1874</v>
      </c>
      <c r="BI1437" s="15"/>
      <c r="BJ1437" s="15" t="s">
        <v>555</v>
      </c>
      <c r="BK1437" s="15" t="str">
        <f t="shared" si="43"/>
        <v>A</v>
      </c>
      <c r="BL1437" s="17">
        <v>2017</v>
      </c>
      <c r="BM1437" s="21" t="s">
        <v>5916</v>
      </c>
      <c r="BN1437" s="28" t="s">
        <v>3338</v>
      </c>
      <c r="BO1437" s="11" t="s">
        <v>6075</v>
      </c>
      <c r="BP1437" s="28" t="s">
        <v>3340</v>
      </c>
      <c r="BQ1437" s="3"/>
      <c r="BR1437" s="27"/>
      <c r="BS1437" s="3"/>
      <c r="BT1437" s="27"/>
      <c r="BU1437" s="3"/>
      <c r="BV1437" s="27"/>
      <c r="BW1437" s="51"/>
    </row>
    <row r="1438" spans="1:75" s="52" customFormat="1" x14ac:dyDescent="0.35">
      <c r="A1438" s="71">
        <v>1437</v>
      </c>
      <c r="B1438" s="71">
        <v>345</v>
      </c>
      <c r="C1438" s="10" t="s">
        <v>764</v>
      </c>
      <c r="D1438" s="10" t="s">
        <v>355</v>
      </c>
      <c r="E1438" s="3" t="s">
        <v>1818</v>
      </c>
      <c r="F1438" s="119">
        <v>-21.2866853189064</v>
      </c>
      <c r="G1438" s="119">
        <v>45.733853452741599</v>
      </c>
      <c r="H1438" s="11" t="s">
        <v>3211</v>
      </c>
      <c r="I1438" s="7" t="s">
        <v>1046</v>
      </c>
      <c r="J1438" s="3" t="s">
        <v>10</v>
      </c>
      <c r="K1438" s="7" t="s">
        <v>1090</v>
      </c>
      <c r="L1438" s="39">
        <v>1255</v>
      </c>
      <c r="M1438" s="39">
        <v>15</v>
      </c>
      <c r="N1438" s="151">
        <v>775</v>
      </c>
      <c r="O1438" s="151">
        <v>881</v>
      </c>
      <c r="P1438" s="129">
        <v>828</v>
      </c>
      <c r="Q1438" s="40">
        <v>1175</v>
      </c>
      <c r="R1438" s="40">
        <v>1069</v>
      </c>
      <c r="S1438" s="40">
        <v>1122</v>
      </c>
      <c r="T1438" s="7" t="s">
        <v>1864</v>
      </c>
      <c r="U1438" s="19" t="s">
        <v>766</v>
      </c>
      <c r="V1438" s="3"/>
      <c r="W1438" s="3"/>
      <c r="X1438" s="3"/>
      <c r="Y1438" s="3"/>
      <c r="Z1438" s="3"/>
      <c r="AA1438" s="3"/>
      <c r="AB1438" s="3"/>
      <c r="AC1438" s="3"/>
      <c r="AD1438" s="3"/>
      <c r="AE1438" s="3"/>
      <c r="AF1438" s="3"/>
      <c r="AG1438" s="3"/>
      <c r="AH1438" s="3"/>
      <c r="AI1438" s="3"/>
      <c r="AJ1438" s="3"/>
      <c r="AK1438" s="3"/>
      <c r="AL1438" s="3"/>
      <c r="AM1438" s="3"/>
      <c r="AN1438" s="3"/>
      <c r="AO1438" s="3"/>
      <c r="AP1438" s="3" t="s">
        <v>186</v>
      </c>
      <c r="AQ1438" s="3"/>
      <c r="AR1438" s="3"/>
      <c r="AS1438" s="3"/>
      <c r="AT1438" s="3"/>
      <c r="AU1438" s="3"/>
      <c r="AV1438" s="3"/>
      <c r="AW1438" s="3"/>
      <c r="AX1438" s="3"/>
      <c r="AY1438" s="3"/>
      <c r="AZ1438" s="3"/>
      <c r="BA1438" s="3"/>
      <c r="BB1438" s="3"/>
      <c r="BC1438" s="3"/>
      <c r="BD1438" s="3"/>
      <c r="BE1438" s="10"/>
      <c r="BF1438" s="10" t="s">
        <v>1804</v>
      </c>
      <c r="BG1438" s="19" t="s">
        <v>766</v>
      </c>
      <c r="BH1438" s="15" t="s">
        <v>1874</v>
      </c>
      <c r="BI1438" s="15"/>
      <c r="BJ1438" s="15" t="s">
        <v>555</v>
      </c>
      <c r="BK1438" s="15" t="str">
        <f t="shared" si="43"/>
        <v>A</v>
      </c>
      <c r="BL1438" s="17">
        <v>2017</v>
      </c>
      <c r="BM1438" s="21" t="s">
        <v>5917</v>
      </c>
      <c r="BN1438" s="28" t="s">
        <v>3338</v>
      </c>
      <c r="BO1438" s="11" t="s">
        <v>6076</v>
      </c>
      <c r="BP1438" s="28" t="s">
        <v>3340</v>
      </c>
      <c r="BQ1438" s="3"/>
      <c r="BR1438" s="27"/>
      <c r="BS1438" s="3"/>
      <c r="BT1438" s="27"/>
      <c r="BU1438" s="3"/>
      <c r="BV1438" s="27"/>
      <c r="BW1438" s="51"/>
    </row>
    <row r="1439" spans="1:75" s="52" customFormat="1" x14ac:dyDescent="0.35">
      <c r="A1439" s="71">
        <v>1438</v>
      </c>
      <c r="B1439" s="71">
        <v>345</v>
      </c>
      <c r="C1439" s="10" t="s">
        <v>764</v>
      </c>
      <c r="D1439" s="10" t="s">
        <v>355</v>
      </c>
      <c r="E1439" s="3" t="s">
        <v>1818</v>
      </c>
      <c r="F1439" s="119">
        <v>-21.2866853189064</v>
      </c>
      <c r="G1439" s="119">
        <v>45.733853452741599</v>
      </c>
      <c r="H1439" s="11" t="s">
        <v>3207</v>
      </c>
      <c r="I1439" s="7" t="s">
        <v>1046</v>
      </c>
      <c r="J1439" s="3" t="s">
        <v>10</v>
      </c>
      <c r="K1439" s="7" t="s">
        <v>1091</v>
      </c>
      <c r="L1439" s="39">
        <v>1265</v>
      </c>
      <c r="M1439" s="39">
        <v>20</v>
      </c>
      <c r="N1439" s="151">
        <v>692</v>
      </c>
      <c r="O1439" s="151">
        <v>885</v>
      </c>
      <c r="P1439" s="129">
        <v>788.5</v>
      </c>
      <c r="Q1439" s="40">
        <v>1258</v>
      </c>
      <c r="R1439" s="40">
        <v>1065</v>
      </c>
      <c r="S1439" s="40">
        <v>1161.5</v>
      </c>
      <c r="T1439" s="7" t="s">
        <v>1864</v>
      </c>
      <c r="U1439" s="19" t="s">
        <v>766</v>
      </c>
      <c r="V1439" s="3"/>
      <c r="W1439" s="3"/>
      <c r="X1439" s="3"/>
      <c r="Y1439" s="3"/>
      <c r="Z1439" s="3"/>
      <c r="AA1439" s="3"/>
      <c r="AB1439" s="3"/>
      <c r="AC1439" s="3"/>
      <c r="AD1439" s="3"/>
      <c r="AE1439" s="3"/>
      <c r="AF1439" s="3"/>
      <c r="AG1439" s="3"/>
      <c r="AH1439" s="3"/>
      <c r="AI1439" s="3"/>
      <c r="AJ1439" s="3"/>
      <c r="AK1439" s="3"/>
      <c r="AL1439" s="3"/>
      <c r="AM1439" s="3"/>
      <c r="AN1439" s="3"/>
      <c r="AO1439" s="3"/>
      <c r="AP1439" s="3" t="s">
        <v>186</v>
      </c>
      <c r="AQ1439" s="3"/>
      <c r="AR1439" s="3"/>
      <c r="AS1439" s="3"/>
      <c r="AT1439" s="3"/>
      <c r="AU1439" s="3"/>
      <c r="AV1439" s="3"/>
      <c r="AW1439" s="3"/>
      <c r="AX1439" s="3"/>
      <c r="AY1439" s="3"/>
      <c r="AZ1439" s="3"/>
      <c r="BA1439" s="3"/>
      <c r="BB1439" s="3"/>
      <c r="BC1439" s="3"/>
      <c r="BD1439" s="3"/>
      <c r="BE1439" s="10"/>
      <c r="BF1439" s="10" t="s">
        <v>1804</v>
      </c>
      <c r="BG1439" s="19" t="s">
        <v>766</v>
      </c>
      <c r="BH1439" s="15" t="s">
        <v>1874</v>
      </c>
      <c r="BI1439" s="15"/>
      <c r="BJ1439" s="15" t="s">
        <v>555</v>
      </c>
      <c r="BK1439" s="15" t="str">
        <f t="shared" si="43"/>
        <v>A</v>
      </c>
      <c r="BL1439" s="17">
        <v>2017</v>
      </c>
      <c r="BM1439" s="21" t="s">
        <v>5918</v>
      </c>
      <c r="BN1439" s="28" t="s">
        <v>3338</v>
      </c>
      <c r="BO1439" s="11" t="s">
        <v>6077</v>
      </c>
      <c r="BP1439" s="28" t="s">
        <v>3340</v>
      </c>
      <c r="BQ1439" s="3"/>
      <c r="BR1439" s="27"/>
      <c r="BS1439" s="3"/>
      <c r="BT1439" s="27"/>
      <c r="BU1439" s="3"/>
      <c r="BV1439" s="27"/>
      <c r="BW1439" s="51"/>
    </row>
    <row r="1440" spans="1:75" s="52" customFormat="1" x14ac:dyDescent="0.35">
      <c r="A1440" s="71">
        <v>1439</v>
      </c>
      <c r="B1440" s="71">
        <v>345</v>
      </c>
      <c r="C1440" s="10" t="s">
        <v>764</v>
      </c>
      <c r="D1440" s="10" t="s">
        <v>355</v>
      </c>
      <c r="E1440" s="3" t="s">
        <v>1818</v>
      </c>
      <c r="F1440" s="119">
        <v>-21.2866853189064</v>
      </c>
      <c r="G1440" s="119">
        <v>45.733853452741599</v>
      </c>
      <c r="H1440" s="11" t="s">
        <v>3209</v>
      </c>
      <c r="I1440" s="7" t="s">
        <v>1046</v>
      </c>
      <c r="J1440" s="3" t="s">
        <v>10</v>
      </c>
      <c r="K1440" s="7" t="s">
        <v>1092</v>
      </c>
      <c r="L1440" s="39">
        <v>1250</v>
      </c>
      <c r="M1440" s="39">
        <v>15</v>
      </c>
      <c r="N1440" s="151">
        <v>774</v>
      </c>
      <c r="O1440" s="151">
        <v>884</v>
      </c>
      <c r="P1440" s="129">
        <v>829</v>
      </c>
      <c r="Q1440" s="40">
        <v>1176</v>
      </c>
      <c r="R1440" s="40">
        <v>1066</v>
      </c>
      <c r="S1440" s="40">
        <v>1121</v>
      </c>
      <c r="T1440" s="7" t="s">
        <v>1864</v>
      </c>
      <c r="U1440" s="19" t="s">
        <v>766</v>
      </c>
      <c r="V1440" s="3"/>
      <c r="W1440" s="3"/>
      <c r="X1440" s="3"/>
      <c r="Y1440" s="3"/>
      <c r="Z1440" s="3"/>
      <c r="AA1440" s="3"/>
      <c r="AB1440" s="3"/>
      <c r="AC1440" s="3"/>
      <c r="AD1440" s="3"/>
      <c r="AE1440" s="3"/>
      <c r="AF1440" s="3"/>
      <c r="AG1440" s="3"/>
      <c r="AH1440" s="3"/>
      <c r="AI1440" s="3"/>
      <c r="AJ1440" s="3"/>
      <c r="AK1440" s="3"/>
      <c r="AL1440" s="3"/>
      <c r="AM1440" s="3"/>
      <c r="AN1440" s="3"/>
      <c r="AO1440" s="3"/>
      <c r="AP1440" s="3" t="s">
        <v>186</v>
      </c>
      <c r="AQ1440" s="3"/>
      <c r="AR1440" s="3"/>
      <c r="AS1440" s="3"/>
      <c r="AT1440" s="3"/>
      <c r="AU1440" s="3"/>
      <c r="AV1440" s="3"/>
      <c r="AW1440" s="3"/>
      <c r="AX1440" s="3"/>
      <c r="AY1440" s="3"/>
      <c r="AZ1440" s="3"/>
      <c r="BA1440" s="3"/>
      <c r="BB1440" s="3"/>
      <c r="BC1440" s="3"/>
      <c r="BD1440" s="3"/>
      <c r="BE1440" s="10"/>
      <c r="BF1440" s="10" t="s">
        <v>1804</v>
      </c>
      <c r="BG1440" s="19" t="s">
        <v>766</v>
      </c>
      <c r="BH1440" s="15" t="s">
        <v>1874</v>
      </c>
      <c r="BI1440" s="15"/>
      <c r="BJ1440" s="15" t="s">
        <v>555</v>
      </c>
      <c r="BK1440" s="15" t="str">
        <f t="shared" si="43"/>
        <v>A</v>
      </c>
      <c r="BL1440" s="17">
        <v>2017</v>
      </c>
      <c r="BM1440" s="21" t="s">
        <v>5919</v>
      </c>
      <c r="BN1440" s="28" t="s">
        <v>3338</v>
      </c>
      <c r="BO1440" s="11" t="s">
        <v>6078</v>
      </c>
      <c r="BP1440" s="28" t="s">
        <v>3340</v>
      </c>
      <c r="BQ1440" s="3"/>
      <c r="BR1440" s="27"/>
      <c r="BS1440" s="3"/>
      <c r="BT1440" s="27"/>
      <c r="BU1440" s="3"/>
      <c r="BV1440" s="27"/>
      <c r="BW1440" s="51"/>
    </row>
    <row r="1441" spans="1:74" s="42" customFormat="1" x14ac:dyDescent="0.35">
      <c r="A1441" s="71">
        <v>1440</v>
      </c>
      <c r="B1441" s="71">
        <v>345</v>
      </c>
      <c r="C1441" s="4" t="s">
        <v>764</v>
      </c>
      <c r="D1441" s="10" t="s">
        <v>355</v>
      </c>
      <c r="E1441" s="3" t="s">
        <v>1818</v>
      </c>
      <c r="F1441" s="119">
        <v>-21.2866853189064</v>
      </c>
      <c r="G1441" s="119">
        <v>45.733853452741599</v>
      </c>
      <c r="H1441" s="8" t="s">
        <v>1037</v>
      </c>
      <c r="I1441" s="8" t="s">
        <v>2867</v>
      </c>
      <c r="J1441" s="3" t="s">
        <v>10</v>
      </c>
      <c r="K1441" s="8" t="s">
        <v>2868</v>
      </c>
      <c r="L1441" s="8">
        <v>2194</v>
      </c>
      <c r="M1441" s="8">
        <v>70</v>
      </c>
      <c r="N1441" s="135">
        <v>-388</v>
      </c>
      <c r="O1441" s="135">
        <v>-49</v>
      </c>
      <c r="P1441" s="129">
        <v>-218.5</v>
      </c>
      <c r="Q1441" s="40">
        <v>2338</v>
      </c>
      <c r="R1441" s="40">
        <v>1999</v>
      </c>
      <c r="S1441" s="40">
        <v>2168.5</v>
      </c>
      <c r="T1441" s="8" t="s">
        <v>1864</v>
      </c>
      <c r="U1441" s="43" t="s">
        <v>3314</v>
      </c>
      <c r="V1441" s="3"/>
      <c r="W1441" s="3"/>
      <c r="X1441" s="3"/>
      <c r="Y1441" s="3"/>
      <c r="Z1441" s="3"/>
      <c r="AA1441" s="3"/>
      <c r="AB1441" s="3"/>
      <c r="AC1441" s="3"/>
      <c r="AD1441" s="3"/>
      <c r="AE1441" s="3"/>
      <c r="AF1441" s="3"/>
      <c r="AG1441" s="3"/>
      <c r="AH1441" s="3"/>
      <c r="AI1441" s="3"/>
      <c r="AJ1441" s="3"/>
      <c r="AK1441" s="3"/>
      <c r="AL1441" s="3"/>
      <c r="AM1441" s="3"/>
      <c r="AN1441" s="3"/>
      <c r="AO1441" s="3"/>
      <c r="AP1441" s="3" t="s">
        <v>186</v>
      </c>
      <c r="AQ1441" s="3"/>
      <c r="AR1441" s="3"/>
      <c r="AS1441" s="3"/>
      <c r="AT1441" s="3"/>
      <c r="AU1441" s="3"/>
      <c r="AV1441" s="3"/>
      <c r="AW1441" s="3"/>
      <c r="AX1441" s="3"/>
      <c r="AY1441" s="3"/>
      <c r="AZ1441" s="3"/>
      <c r="BA1441" s="3"/>
      <c r="BB1441" s="3"/>
      <c r="BC1441" s="3"/>
      <c r="BD1441" s="3"/>
      <c r="BE1441" s="3"/>
      <c r="BF1441" s="3" t="s">
        <v>4118</v>
      </c>
      <c r="BG1441" s="3" t="s">
        <v>5476</v>
      </c>
      <c r="BH1441" s="15" t="s">
        <v>556</v>
      </c>
      <c r="BI1441" s="15"/>
      <c r="BJ1441" s="15" t="s">
        <v>555</v>
      </c>
      <c r="BK1441" s="15" t="str">
        <f t="shared" si="43"/>
        <v>A</v>
      </c>
      <c r="BL1441" s="15">
        <v>2004</v>
      </c>
      <c r="BM1441" s="21" t="s">
        <v>4121</v>
      </c>
      <c r="BN1441" s="28" t="s">
        <v>2731</v>
      </c>
      <c r="BO1441" s="11" t="s">
        <v>6079</v>
      </c>
      <c r="BP1441" s="28"/>
      <c r="BQ1441" s="3"/>
      <c r="BR1441" s="27"/>
      <c r="BS1441" s="3"/>
      <c r="BT1441" s="27"/>
      <c r="BU1441" s="3"/>
      <c r="BV1441" s="27"/>
    </row>
    <row r="1442" spans="1:74" s="42" customFormat="1" x14ac:dyDescent="0.35">
      <c r="A1442" s="71">
        <v>1441</v>
      </c>
      <c r="B1442" s="71">
        <v>345</v>
      </c>
      <c r="C1442" s="4" t="s">
        <v>764</v>
      </c>
      <c r="D1442" s="10" t="s">
        <v>355</v>
      </c>
      <c r="E1442" s="3" t="s">
        <v>1818</v>
      </c>
      <c r="F1442" s="119">
        <v>-21.2866853189064</v>
      </c>
      <c r="G1442" s="119">
        <v>45.733853452741599</v>
      </c>
      <c r="H1442" s="11" t="s">
        <v>3217</v>
      </c>
      <c r="I1442" s="8" t="s">
        <v>1037</v>
      </c>
      <c r="J1442" s="3" t="s">
        <v>10</v>
      </c>
      <c r="K1442" s="12" t="s">
        <v>3812</v>
      </c>
      <c r="L1442" s="8">
        <v>1290</v>
      </c>
      <c r="M1442" s="8">
        <v>30</v>
      </c>
      <c r="N1442" s="135">
        <v>682</v>
      </c>
      <c r="O1442" s="135">
        <v>881</v>
      </c>
      <c r="P1442" s="129">
        <v>781.5</v>
      </c>
      <c r="Q1442" s="40">
        <v>1268</v>
      </c>
      <c r="R1442" s="40">
        <v>1069</v>
      </c>
      <c r="S1442" s="40">
        <v>1168.5</v>
      </c>
      <c r="T1442" s="8" t="s">
        <v>1864</v>
      </c>
      <c r="U1442" s="43" t="s">
        <v>766</v>
      </c>
      <c r="V1442" s="3"/>
      <c r="W1442" s="3"/>
      <c r="X1442" s="3"/>
      <c r="Y1442" s="3"/>
      <c r="Z1442" s="3"/>
      <c r="AA1442" s="3"/>
      <c r="AB1442" s="3"/>
      <c r="AC1442" s="3"/>
      <c r="AD1442" s="3"/>
      <c r="AE1442" s="3"/>
      <c r="AF1442" s="3"/>
      <c r="AG1442" s="3"/>
      <c r="AH1442" s="3"/>
      <c r="AI1442" s="3"/>
      <c r="AJ1442" s="3"/>
      <c r="AK1442" s="3"/>
      <c r="AL1442" s="3"/>
      <c r="AM1442" s="3"/>
      <c r="AN1442" s="3"/>
      <c r="AO1442" s="3"/>
      <c r="AP1442" s="3" t="s">
        <v>186</v>
      </c>
      <c r="AQ1442" s="3"/>
      <c r="AR1442" s="3"/>
      <c r="AS1442" s="3"/>
      <c r="AT1442" s="3"/>
      <c r="AU1442" s="3"/>
      <c r="AV1442" s="3"/>
      <c r="AW1442" s="3"/>
      <c r="AX1442" s="3"/>
      <c r="AY1442" s="3"/>
      <c r="AZ1442" s="3"/>
      <c r="BA1442" s="3"/>
      <c r="BB1442" s="3"/>
      <c r="BC1442" s="3"/>
      <c r="BD1442" s="3"/>
      <c r="BE1442" s="3"/>
      <c r="BF1442" s="10" t="s">
        <v>1804</v>
      </c>
      <c r="BG1442" s="12" t="s">
        <v>4036</v>
      </c>
      <c r="BH1442" s="15" t="s">
        <v>1874</v>
      </c>
      <c r="BI1442" s="15"/>
      <c r="BJ1442" s="15" t="s">
        <v>555</v>
      </c>
      <c r="BK1442" s="15" t="str">
        <f t="shared" si="43"/>
        <v>A</v>
      </c>
      <c r="BL1442" s="15">
        <v>2010</v>
      </c>
      <c r="BM1442" s="21" t="s">
        <v>5855</v>
      </c>
      <c r="BN1442" s="28" t="s">
        <v>3334</v>
      </c>
      <c r="BO1442" s="11" t="s">
        <v>6080</v>
      </c>
      <c r="BP1442" s="28" t="s">
        <v>3340</v>
      </c>
      <c r="BQ1442" s="3"/>
      <c r="BR1442" s="27"/>
      <c r="BS1442" s="3"/>
      <c r="BT1442" s="27"/>
      <c r="BU1442" s="3"/>
      <c r="BV1442" s="27"/>
    </row>
    <row r="1443" spans="1:74" s="42" customFormat="1" x14ac:dyDescent="0.35">
      <c r="A1443" s="71">
        <v>1442</v>
      </c>
      <c r="B1443" s="71">
        <v>345</v>
      </c>
      <c r="C1443" s="4" t="s">
        <v>764</v>
      </c>
      <c r="D1443" s="10" t="s">
        <v>355</v>
      </c>
      <c r="E1443" s="3" t="s">
        <v>1818</v>
      </c>
      <c r="F1443" s="119">
        <v>-21.2866853189064</v>
      </c>
      <c r="G1443" s="119">
        <v>45.733853452741599</v>
      </c>
      <c r="H1443" s="11" t="s">
        <v>3218</v>
      </c>
      <c r="I1443" s="8" t="s">
        <v>1037</v>
      </c>
      <c r="J1443" s="3" t="s">
        <v>10</v>
      </c>
      <c r="K1443" s="12" t="s">
        <v>3813</v>
      </c>
      <c r="L1443" s="8">
        <v>1390</v>
      </c>
      <c r="M1443" s="8">
        <v>30</v>
      </c>
      <c r="N1443" s="135">
        <v>641</v>
      </c>
      <c r="O1443" s="135">
        <v>773</v>
      </c>
      <c r="P1443" s="129">
        <v>707</v>
      </c>
      <c r="Q1443" s="40">
        <v>1309</v>
      </c>
      <c r="R1443" s="40">
        <v>1177</v>
      </c>
      <c r="S1443" s="40">
        <v>1243</v>
      </c>
      <c r="T1443" s="8" t="s">
        <v>1864</v>
      </c>
      <c r="U1443" s="43" t="s">
        <v>766</v>
      </c>
      <c r="V1443" s="3"/>
      <c r="W1443" s="3"/>
      <c r="X1443" s="3"/>
      <c r="Y1443" s="3"/>
      <c r="Z1443" s="3"/>
      <c r="AA1443" s="3"/>
      <c r="AB1443" s="3"/>
      <c r="AC1443" s="3"/>
      <c r="AD1443" s="3"/>
      <c r="AE1443" s="3"/>
      <c r="AF1443" s="3"/>
      <c r="AG1443" s="3"/>
      <c r="AH1443" s="3"/>
      <c r="AI1443" s="3"/>
      <c r="AJ1443" s="3"/>
      <c r="AK1443" s="3"/>
      <c r="AL1443" s="3"/>
      <c r="AM1443" s="3"/>
      <c r="AN1443" s="3"/>
      <c r="AO1443" s="3"/>
      <c r="AP1443" s="3" t="s">
        <v>186</v>
      </c>
      <c r="AQ1443" s="3"/>
      <c r="AR1443" s="3"/>
      <c r="AS1443" s="3"/>
      <c r="AT1443" s="3"/>
      <c r="AU1443" s="3"/>
      <c r="AV1443" s="3"/>
      <c r="AW1443" s="3"/>
      <c r="AX1443" s="3"/>
      <c r="AY1443" s="3"/>
      <c r="AZ1443" s="3"/>
      <c r="BA1443" s="3"/>
      <c r="BB1443" s="3"/>
      <c r="BC1443" s="3"/>
      <c r="BD1443" s="3"/>
      <c r="BE1443" s="3"/>
      <c r="BF1443" s="10" t="s">
        <v>1804</v>
      </c>
      <c r="BG1443" s="12" t="s">
        <v>4036</v>
      </c>
      <c r="BH1443" s="15" t="s">
        <v>1874</v>
      </c>
      <c r="BI1443" s="15"/>
      <c r="BJ1443" s="15" t="s">
        <v>555</v>
      </c>
      <c r="BK1443" s="15" t="str">
        <f t="shared" si="43"/>
        <v>A</v>
      </c>
      <c r="BL1443" s="15">
        <v>2010</v>
      </c>
      <c r="BM1443" s="21" t="s">
        <v>5855</v>
      </c>
      <c r="BN1443" s="28" t="s">
        <v>3334</v>
      </c>
      <c r="BO1443" s="11" t="s">
        <v>6081</v>
      </c>
      <c r="BP1443" s="28" t="s">
        <v>3340</v>
      </c>
      <c r="BQ1443" s="3"/>
      <c r="BR1443" s="27"/>
      <c r="BS1443" s="3"/>
      <c r="BT1443" s="27"/>
      <c r="BU1443" s="3"/>
      <c r="BV1443" s="27"/>
    </row>
    <row r="1444" spans="1:74" s="42" customFormat="1" x14ac:dyDescent="0.35">
      <c r="A1444" s="71">
        <v>1443</v>
      </c>
      <c r="B1444" s="71">
        <v>345</v>
      </c>
      <c r="C1444" s="4" t="s">
        <v>764</v>
      </c>
      <c r="D1444" s="10" t="s">
        <v>355</v>
      </c>
      <c r="E1444" s="3" t="s">
        <v>1818</v>
      </c>
      <c r="F1444" s="119">
        <v>-21.2866853189064</v>
      </c>
      <c r="G1444" s="119">
        <v>45.733853452741599</v>
      </c>
      <c r="H1444" s="11" t="s">
        <v>3221</v>
      </c>
      <c r="I1444" s="8" t="s">
        <v>1037</v>
      </c>
      <c r="J1444" s="3" t="s">
        <v>10</v>
      </c>
      <c r="K1444" s="12" t="s">
        <v>3814</v>
      </c>
      <c r="L1444" s="8">
        <v>1050</v>
      </c>
      <c r="M1444" s="8">
        <v>20</v>
      </c>
      <c r="N1444" s="135">
        <v>991</v>
      </c>
      <c r="O1444" s="135">
        <v>1137</v>
      </c>
      <c r="P1444" s="129">
        <v>1064</v>
      </c>
      <c r="Q1444" s="40">
        <v>959</v>
      </c>
      <c r="R1444" s="40">
        <v>813</v>
      </c>
      <c r="S1444" s="40">
        <v>886</v>
      </c>
      <c r="T1444" s="8" t="s">
        <v>1864</v>
      </c>
      <c r="U1444" s="43" t="s">
        <v>766</v>
      </c>
      <c r="V1444" s="3"/>
      <c r="W1444" s="3"/>
      <c r="X1444" s="3"/>
      <c r="Y1444" s="3"/>
      <c r="Z1444" s="3"/>
      <c r="AA1444" s="3"/>
      <c r="AB1444" s="3"/>
      <c r="AC1444" s="3"/>
      <c r="AD1444" s="3"/>
      <c r="AE1444" s="3"/>
      <c r="AF1444" s="3"/>
      <c r="AG1444" s="3"/>
      <c r="AH1444" s="3"/>
      <c r="AI1444" s="3"/>
      <c r="AJ1444" s="3"/>
      <c r="AK1444" s="3"/>
      <c r="AL1444" s="3"/>
      <c r="AM1444" s="3"/>
      <c r="AN1444" s="3"/>
      <c r="AO1444" s="3"/>
      <c r="AP1444" s="3" t="s">
        <v>186</v>
      </c>
      <c r="AQ1444" s="3"/>
      <c r="AR1444" s="3"/>
      <c r="AS1444" s="3"/>
      <c r="AT1444" s="3"/>
      <c r="AU1444" s="3"/>
      <c r="AV1444" s="3"/>
      <c r="AW1444" s="3"/>
      <c r="AX1444" s="3"/>
      <c r="AY1444" s="3"/>
      <c r="AZ1444" s="3"/>
      <c r="BA1444" s="3"/>
      <c r="BB1444" s="3"/>
      <c r="BC1444" s="3"/>
      <c r="BD1444" s="3"/>
      <c r="BE1444" s="3"/>
      <c r="BF1444" s="3" t="s">
        <v>1824</v>
      </c>
      <c r="BG1444" s="22" t="s">
        <v>2045</v>
      </c>
      <c r="BH1444" s="15" t="s">
        <v>1874</v>
      </c>
      <c r="BI1444" s="15"/>
      <c r="BJ1444" s="15" t="s">
        <v>555</v>
      </c>
      <c r="BK1444" s="15" t="str">
        <f t="shared" si="43"/>
        <v>A</v>
      </c>
      <c r="BL1444" s="15">
        <v>2021</v>
      </c>
      <c r="BM1444" s="11" t="s">
        <v>5867</v>
      </c>
      <c r="BN1444" s="28" t="s">
        <v>3340</v>
      </c>
      <c r="BO1444" s="11" t="s">
        <v>6082</v>
      </c>
      <c r="BP1444" s="28" t="s">
        <v>3340</v>
      </c>
      <c r="BQ1444" s="3"/>
      <c r="BR1444" s="27"/>
      <c r="BS1444" s="3"/>
      <c r="BT1444" s="27"/>
      <c r="BU1444" s="3"/>
      <c r="BV1444" s="27"/>
    </row>
    <row r="1445" spans="1:74" s="42" customFormat="1" x14ac:dyDescent="0.35">
      <c r="A1445" s="71">
        <v>1444</v>
      </c>
      <c r="B1445" s="71">
        <v>345</v>
      </c>
      <c r="C1445" s="4" t="s">
        <v>764</v>
      </c>
      <c r="D1445" s="10" t="s">
        <v>355</v>
      </c>
      <c r="E1445" s="3" t="s">
        <v>1818</v>
      </c>
      <c r="F1445" s="119">
        <v>-21.2866853189064</v>
      </c>
      <c r="G1445" s="119">
        <v>45.733853452741599</v>
      </c>
      <c r="H1445" s="11" t="s">
        <v>3223</v>
      </c>
      <c r="I1445" s="8" t="s">
        <v>1037</v>
      </c>
      <c r="J1445" s="3" t="s">
        <v>10</v>
      </c>
      <c r="K1445" s="12" t="s">
        <v>3815</v>
      </c>
      <c r="L1445" s="8">
        <v>1275</v>
      </c>
      <c r="M1445" s="8">
        <v>20</v>
      </c>
      <c r="N1445" s="135">
        <v>690</v>
      </c>
      <c r="O1445" s="135">
        <v>881</v>
      </c>
      <c r="P1445" s="129">
        <v>785.5</v>
      </c>
      <c r="Q1445" s="40">
        <v>1260</v>
      </c>
      <c r="R1445" s="40">
        <v>1069</v>
      </c>
      <c r="S1445" s="40">
        <v>1164.5</v>
      </c>
      <c r="T1445" s="8" t="s">
        <v>1864</v>
      </c>
      <c r="U1445" s="43" t="s">
        <v>766</v>
      </c>
      <c r="V1445" s="3"/>
      <c r="W1445" s="3"/>
      <c r="X1445" s="3"/>
      <c r="Y1445" s="3"/>
      <c r="Z1445" s="3"/>
      <c r="AA1445" s="3"/>
      <c r="AB1445" s="3"/>
      <c r="AC1445" s="3"/>
      <c r="AD1445" s="3"/>
      <c r="AE1445" s="3"/>
      <c r="AF1445" s="3"/>
      <c r="AG1445" s="3"/>
      <c r="AH1445" s="3"/>
      <c r="AI1445" s="3"/>
      <c r="AJ1445" s="3"/>
      <c r="AK1445" s="3"/>
      <c r="AL1445" s="3"/>
      <c r="AM1445" s="3"/>
      <c r="AN1445" s="3"/>
      <c r="AO1445" s="3"/>
      <c r="AP1445" s="3" t="s">
        <v>186</v>
      </c>
      <c r="AQ1445" s="3"/>
      <c r="AR1445" s="3"/>
      <c r="AS1445" s="3"/>
      <c r="AT1445" s="3"/>
      <c r="AU1445" s="3"/>
      <c r="AV1445" s="3"/>
      <c r="AW1445" s="3"/>
      <c r="AX1445" s="3"/>
      <c r="AY1445" s="3"/>
      <c r="AZ1445" s="3"/>
      <c r="BA1445" s="3"/>
      <c r="BB1445" s="3"/>
      <c r="BC1445" s="3"/>
      <c r="BD1445" s="3"/>
      <c r="BE1445" s="3"/>
      <c r="BF1445" s="10" t="s">
        <v>1804</v>
      </c>
      <c r="BG1445" s="8" t="s">
        <v>4034</v>
      </c>
      <c r="BH1445" s="15" t="s">
        <v>1874</v>
      </c>
      <c r="BI1445" s="15"/>
      <c r="BJ1445" s="15" t="s">
        <v>555</v>
      </c>
      <c r="BK1445" s="15" t="str">
        <f t="shared" si="43"/>
        <v>A</v>
      </c>
      <c r="BL1445" s="15">
        <v>2021</v>
      </c>
      <c r="BM1445" s="11" t="s">
        <v>5867</v>
      </c>
      <c r="BN1445" s="28" t="s">
        <v>3340</v>
      </c>
      <c r="BO1445" s="11" t="s">
        <v>6083</v>
      </c>
      <c r="BP1445" s="28" t="s">
        <v>3340</v>
      </c>
      <c r="BQ1445" s="3"/>
      <c r="BR1445" s="27"/>
      <c r="BS1445" s="3"/>
      <c r="BT1445" s="27"/>
      <c r="BU1445" s="3"/>
      <c r="BV1445" s="27"/>
    </row>
    <row r="1446" spans="1:74" s="42" customFormat="1" x14ac:dyDescent="0.35">
      <c r="A1446" s="71">
        <v>1445</v>
      </c>
      <c r="B1446" s="71">
        <v>345</v>
      </c>
      <c r="C1446" s="4" t="s">
        <v>764</v>
      </c>
      <c r="D1446" s="10" t="s">
        <v>355</v>
      </c>
      <c r="E1446" s="3" t="s">
        <v>1818</v>
      </c>
      <c r="F1446" s="119">
        <v>-21.2866853189064</v>
      </c>
      <c r="G1446" s="119">
        <v>45.733853452741599</v>
      </c>
      <c r="H1446" s="11" t="s">
        <v>3224</v>
      </c>
      <c r="I1446" s="8" t="s">
        <v>1037</v>
      </c>
      <c r="J1446" s="3" t="s">
        <v>10</v>
      </c>
      <c r="K1446" s="12" t="s">
        <v>3816</v>
      </c>
      <c r="L1446" s="8">
        <v>1260</v>
      </c>
      <c r="M1446" s="8">
        <v>15</v>
      </c>
      <c r="N1446" s="135">
        <v>773</v>
      </c>
      <c r="O1446" s="135">
        <v>881</v>
      </c>
      <c r="P1446" s="129">
        <v>827</v>
      </c>
      <c r="Q1446" s="40">
        <v>1177</v>
      </c>
      <c r="R1446" s="40">
        <v>1069</v>
      </c>
      <c r="S1446" s="40">
        <v>1123</v>
      </c>
      <c r="T1446" s="8" t="s">
        <v>1864</v>
      </c>
      <c r="U1446" s="43" t="s">
        <v>766</v>
      </c>
      <c r="V1446" s="3"/>
      <c r="W1446" s="3"/>
      <c r="X1446" s="3"/>
      <c r="Y1446" s="3"/>
      <c r="Z1446" s="3"/>
      <c r="AA1446" s="3"/>
      <c r="AB1446" s="3"/>
      <c r="AC1446" s="3"/>
      <c r="AD1446" s="3"/>
      <c r="AE1446" s="3"/>
      <c r="AF1446" s="3"/>
      <c r="AG1446" s="3"/>
      <c r="AH1446" s="3"/>
      <c r="AI1446" s="3"/>
      <c r="AJ1446" s="3"/>
      <c r="AK1446" s="3"/>
      <c r="AL1446" s="3"/>
      <c r="AM1446" s="3"/>
      <c r="AN1446" s="3"/>
      <c r="AO1446" s="3"/>
      <c r="AP1446" s="3" t="s">
        <v>186</v>
      </c>
      <c r="AQ1446" s="3"/>
      <c r="AR1446" s="3"/>
      <c r="AS1446" s="3"/>
      <c r="AT1446" s="3"/>
      <c r="AU1446" s="3"/>
      <c r="AV1446" s="3"/>
      <c r="AW1446" s="3"/>
      <c r="AX1446" s="3"/>
      <c r="AY1446" s="3"/>
      <c r="AZ1446" s="3"/>
      <c r="BA1446" s="3"/>
      <c r="BB1446" s="3"/>
      <c r="BC1446" s="3"/>
      <c r="BD1446" s="3"/>
      <c r="BE1446" s="3"/>
      <c r="BF1446" s="3" t="s">
        <v>1825</v>
      </c>
      <c r="BG1446" s="8" t="s">
        <v>4034</v>
      </c>
      <c r="BH1446" s="15" t="s">
        <v>1874</v>
      </c>
      <c r="BI1446" s="15"/>
      <c r="BJ1446" s="15" t="s">
        <v>555</v>
      </c>
      <c r="BK1446" s="15" t="str">
        <f t="shared" si="43"/>
        <v>A</v>
      </c>
      <c r="BL1446" s="15">
        <v>2021</v>
      </c>
      <c r="BM1446" s="11" t="s">
        <v>5867</v>
      </c>
      <c r="BN1446" s="28" t="s">
        <v>3340</v>
      </c>
      <c r="BO1446" s="11" t="s">
        <v>6084</v>
      </c>
      <c r="BP1446" s="28" t="s">
        <v>3340</v>
      </c>
      <c r="BQ1446" s="3"/>
      <c r="BR1446" s="27"/>
      <c r="BS1446" s="3"/>
      <c r="BT1446" s="27"/>
      <c r="BU1446" s="3"/>
      <c r="BV1446" s="27"/>
    </row>
    <row r="1447" spans="1:74" s="42" customFormat="1" x14ac:dyDescent="0.35">
      <c r="A1447" s="71">
        <v>1446</v>
      </c>
      <c r="B1447" s="71">
        <v>345</v>
      </c>
      <c r="C1447" s="4" t="s">
        <v>764</v>
      </c>
      <c r="D1447" s="10" t="s">
        <v>355</v>
      </c>
      <c r="E1447" s="3" t="s">
        <v>1818</v>
      </c>
      <c r="F1447" s="119">
        <v>-21.2866853189064</v>
      </c>
      <c r="G1447" s="119">
        <v>45.733853452741599</v>
      </c>
      <c r="H1447" s="11" t="s">
        <v>3225</v>
      </c>
      <c r="I1447" s="8" t="s">
        <v>1037</v>
      </c>
      <c r="J1447" s="3" t="s">
        <v>10</v>
      </c>
      <c r="K1447" s="12" t="s">
        <v>3817</v>
      </c>
      <c r="L1447" s="8">
        <v>2350</v>
      </c>
      <c r="M1447" s="8">
        <v>35</v>
      </c>
      <c r="N1447" s="135">
        <v>-471</v>
      </c>
      <c r="O1447" s="135">
        <v>-196</v>
      </c>
      <c r="P1447" s="129">
        <v>-333.5</v>
      </c>
      <c r="Q1447" s="40">
        <v>2421</v>
      </c>
      <c r="R1447" s="40">
        <v>2146</v>
      </c>
      <c r="S1447" s="40">
        <v>2283.5</v>
      </c>
      <c r="T1447" s="8" t="s">
        <v>1864</v>
      </c>
      <c r="U1447" s="43" t="s">
        <v>766</v>
      </c>
      <c r="V1447" s="3"/>
      <c r="W1447" s="3"/>
      <c r="X1447" s="3"/>
      <c r="Y1447" s="3"/>
      <c r="Z1447" s="3"/>
      <c r="AA1447" s="3"/>
      <c r="AB1447" s="3"/>
      <c r="AC1447" s="3"/>
      <c r="AD1447" s="3"/>
      <c r="AE1447" s="3"/>
      <c r="AF1447" s="3"/>
      <c r="AG1447" s="3"/>
      <c r="AH1447" s="3"/>
      <c r="AI1447" s="3"/>
      <c r="AJ1447" s="3"/>
      <c r="AK1447" s="3"/>
      <c r="AL1447" s="3"/>
      <c r="AM1447" s="3"/>
      <c r="AN1447" s="3"/>
      <c r="AO1447" s="3"/>
      <c r="AP1447" s="3" t="s">
        <v>186</v>
      </c>
      <c r="AQ1447" s="3"/>
      <c r="AR1447" s="3"/>
      <c r="AS1447" s="3"/>
      <c r="AT1447" s="3"/>
      <c r="AU1447" s="3"/>
      <c r="AV1447" s="3"/>
      <c r="AW1447" s="3"/>
      <c r="AX1447" s="3"/>
      <c r="AY1447" s="3"/>
      <c r="AZ1447" s="3"/>
      <c r="BA1447" s="3"/>
      <c r="BB1447" s="3"/>
      <c r="BC1447" s="3"/>
      <c r="BD1447" s="3"/>
      <c r="BE1447" s="3"/>
      <c r="BF1447" s="3" t="s">
        <v>4118</v>
      </c>
      <c r="BG1447" s="8" t="s">
        <v>4033</v>
      </c>
      <c r="BH1447" s="15" t="s">
        <v>1874</v>
      </c>
      <c r="BI1447" s="15"/>
      <c r="BJ1447" s="15" t="s">
        <v>555</v>
      </c>
      <c r="BK1447" s="15" t="str">
        <f t="shared" si="43"/>
        <v>A</v>
      </c>
      <c r="BL1447" s="15">
        <v>2010</v>
      </c>
      <c r="BM1447" s="21" t="s">
        <v>5855</v>
      </c>
      <c r="BN1447" s="28" t="s">
        <v>3334</v>
      </c>
      <c r="BO1447" s="11" t="s">
        <v>6085</v>
      </c>
      <c r="BP1447" s="28" t="s">
        <v>3340</v>
      </c>
      <c r="BQ1447" s="3"/>
      <c r="BR1447" s="27"/>
      <c r="BS1447" s="3"/>
      <c r="BT1447" s="27"/>
      <c r="BU1447" s="3"/>
      <c r="BV1447" s="27"/>
    </row>
    <row r="1448" spans="1:74" s="42" customFormat="1" x14ac:dyDescent="0.35">
      <c r="A1448" s="71">
        <v>1447</v>
      </c>
      <c r="B1448" s="71">
        <v>345</v>
      </c>
      <c r="C1448" s="4" t="s">
        <v>764</v>
      </c>
      <c r="D1448" s="10" t="s">
        <v>355</v>
      </c>
      <c r="E1448" s="3" t="s">
        <v>1818</v>
      </c>
      <c r="F1448" s="119">
        <v>-21.2866853189064</v>
      </c>
      <c r="G1448" s="119">
        <v>45.733853452741599</v>
      </c>
      <c r="H1448" s="11" t="s">
        <v>3226</v>
      </c>
      <c r="I1448" s="8" t="s">
        <v>1037</v>
      </c>
      <c r="J1448" s="3" t="s">
        <v>10</v>
      </c>
      <c r="K1448" s="12" t="s">
        <v>3818</v>
      </c>
      <c r="L1448" s="8">
        <v>1670</v>
      </c>
      <c r="M1448" s="8">
        <v>30</v>
      </c>
      <c r="N1448" s="135">
        <v>365</v>
      </c>
      <c r="O1448" s="135">
        <v>526</v>
      </c>
      <c r="P1448" s="129">
        <v>445.5</v>
      </c>
      <c r="Q1448" s="40">
        <v>1585</v>
      </c>
      <c r="R1448" s="40">
        <v>1424</v>
      </c>
      <c r="S1448" s="40">
        <v>1504.5</v>
      </c>
      <c r="T1448" s="8" t="s">
        <v>1864</v>
      </c>
      <c r="U1448" s="43" t="s">
        <v>766</v>
      </c>
      <c r="V1448" s="3"/>
      <c r="W1448" s="3"/>
      <c r="X1448" s="3"/>
      <c r="Y1448" s="3"/>
      <c r="Z1448" s="3"/>
      <c r="AA1448" s="3"/>
      <c r="AB1448" s="3"/>
      <c r="AC1448" s="3"/>
      <c r="AD1448" s="3"/>
      <c r="AE1448" s="3"/>
      <c r="AF1448" s="3"/>
      <c r="AG1448" s="3"/>
      <c r="AH1448" s="3"/>
      <c r="AI1448" s="3"/>
      <c r="AJ1448" s="3"/>
      <c r="AK1448" s="3"/>
      <c r="AL1448" s="3"/>
      <c r="AM1448" s="3"/>
      <c r="AN1448" s="3"/>
      <c r="AO1448" s="3"/>
      <c r="AP1448" s="3" t="s">
        <v>186</v>
      </c>
      <c r="AQ1448" s="3"/>
      <c r="AR1448" s="3"/>
      <c r="AS1448" s="3"/>
      <c r="AT1448" s="3"/>
      <c r="AU1448" s="3"/>
      <c r="AV1448" s="3"/>
      <c r="AW1448" s="3"/>
      <c r="AX1448" s="3"/>
      <c r="AY1448" s="3"/>
      <c r="AZ1448" s="3"/>
      <c r="BA1448" s="3"/>
      <c r="BB1448" s="3"/>
      <c r="BC1448" s="3"/>
      <c r="BD1448" s="3"/>
      <c r="BE1448" s="3"/>
      <c r="BF1448" s="3" t="s">
        <v>4118</v>
      </c>
      <c r="BG1448" s="22" t="s">
        <v>2045</v>
      </c>
      <c r="BH1448" s="15" t="s">
        <v>1874</v>
      </c>
      <c r="BI1448" s="15"/>
      <c r="BJ1448" s="15" t="s">
        <v>555</v>
      </c>
      <c r="BK1448" s="15" t="str">
        <f t="shared" si="43"/>
        <v>A</v>
      </c>
      <c r="BL1448" s="15">
        <v>2010</v>
      </c>
      <c r="BM1448" s="21" t="s">
        <v>5855</v>
      </c>
      <c r="BN1448" s="28" t="s">
        <v>3334</v>
      </c>
      <c r="BO1448" s="11" t="s">
        <v>6086</v>
      </c>
      <c r="BP1448" s="28" t="s">
        <v>3340</v>
      </c>
      <c r="BQ1448" s="3"/>
      <c r="BR1448" s="27"/>
      <c r="BS1448" s="3"/>
      <c r="BT1448" s="27"/>
      <c r="BU1448" s="3"/>
      <c r="BV1448" s="27"/>
    </row>
    <row r="1449" spans="1:74" s="42" customFormat="1" x14ac:dyDescent="0.35">
      <c r="A1449" s="71">
        <v>1448</v>
      </c>
      <c r="B1449" s="71">
        <v>345</v>
      </c>
      <c r="C1449" s="4" t="s">
        <v>764</v>
      </c>
      <c r="D1449" s="10" t="s">
        <v>355</v>
      </c>
      <c r="E1449" s="3" t="s">
        <v>1818</v>
      </c>
      <c r="F1449" s="119">
        <v>-21.2866853189064</v>
      </c>
      <c r="G1449" s="119">
        <v>45.733853452741599</v>
      </c>
      <c r="H1449" s="11" t="s">
        <v>3227</v>
      </c>
      <c r="I1449" s="8" t="s">
        <v>1037</v>
      </c>
      <c r="J1449" s="3" t="s">
        <v>10</v>
      </c>
      <c r="K1449" s="12" t="s">
        <v>3819</v>
      </c>
      <c r="L1449" s="8">
        <v>1950</v>
      </c>
      <c r="M1449" s="8">
        <v>25</v>
      </c>
      <c r="N1449" s="135">
        <v>25</v>
      </c>
      <c r="O1449" s="135">
        <v>203</v>
      </c>
      <c r="P1449" s="129">
        <v>114</v>
      </c>
      <c r="Q1449" s="40">
        <v>1925</v>
      </c>
      <c r="R1449" s="40">
        <v>1747</v>
      </c>
      <c r="S1449" s="40">
        <v>1836</v>
      </c>
      <c r="T1449" s="8" t="s">
        <v>1864</v>
      </c>
      <c r="U1449" s="43" t="s">
        <v>766</v>
      </c>
      <c r="V1449" s="3"/>
      <c r="W1449" s="3"/>
      <c r="X1449" s="3"/>
      <c r="Y1449" s="3"/>
      <c r="Z1449" s="3"/>
      <c r="AA1449" s="3"/>
      <c r="AB1449" s="3"/>
      <c r="AC1449" s="3"/>
      <c r="AD1449" s="3"/>
      <c r="AE1449" s="3"/>
      <c r="AF1449" s="3"/>
      <c r="AG1449" s="3"/>
      <c r="AH1449" s="3"/>
      <c r="AI1449" s="3"/>
      <c r="AJ1449" s="3"/>
      <c r="AK1449" s="3"/>
      <c r="AL1449" s="3"/>
      <c r="AM1449" s="3"/>
      <c r="AN1449" s="3"/>
      <c r="AO1449" s="3"/>
      <c r="AP1449" s="3" t="s">
        <v>186</v>
      </c>
      <c r="AQ1449" s="3"/>
      <c r="AR1449" s="3"/>
      <c r="AS1449" s="3"/>
      <c r="AT1449" s="3"/>
      <c r="AU1449" s="3"/>
      <c r="AV1449" s="3"/>
      <c r="AW1449" s="3"/>
      <c r="AX1449" s="3"/>
      <c r="AY1449" s="3"/>
      <c r="AZ1449" s="3"/>
      <c r="BA1449" s="3"/>
      <c r="BB1449" s="3"/>
      <c r="BC1449" s="3"/>
      <c r="BD1449" s="3"/>
      <c r="BE1449" s="3"/>
      <c r="BF1449" s="3" t="s">
        <v>4118</v>
      </c>
      <c r="BG1449" s="22" t="s">
        <v>2045</v>
      </c>
      <c r="BH1449" s="15" t="s">
        <v>1874</v>
      </c>
      <c r="BI1449" s="15"/>
      <c r="BJ1449" s="15" t="s">
        <v>555</v>
      </c>
      <c r="BK1449" s="15" t="str">
        <f t="shared" si="43"/>
        <v>A</v>
      </c>
      <c r="BL1449" s="15">
        <v>2010</v>
      </c>
      <c r="BM1449" s="21" t="s">
        <v>5855</v>
      </c>
      <c r="BN1449" s="28" t="s">
        <v>3334</v>
      </c>
      <c r="BO1449" s="11" t="s">
        <v>6087</v>
      </c>
      <c r="BP1449" s="28" t="s">
        <v>3340</v>
      </c>
      <c r="BQ1449" s="3"/>
      <c r="BR1449" s="27"/>
      <c r="BS1449" s="3"/>
      <c r="BT1449" s="27"/>
      <c r="BU1449" s="3"/>
      <c r="BV1449" s="27"/>
    </row>
    <row r="1450" spans="1:74" s="42" customFormat="1" x14ac:dyDescent="0.35">
      <c r="A1450" s="71">
        <v>1449</v>
      </c>
      <c r="B1450" s="71">
        <v>345</v>
      </c>
      <c r="C1450" s="4" t="s">
        <v>764</v>
      </c>
      <c r="D1450" s="10" t="s">
        <v>355</v>
      </c>
      <c r="E1450" s="3" t="s">
        <v>1818</v>
      </c>
      <c r="F1450" s="119">
        <v>-21.2866853189064</v>
      </c>
      <c r="G1450" s="119">
        <v>45.733853452741599</v>
      </c>
      <c r="H1450" s="11" t="s">
        <v>3228</v>
      </c>
      <c r="I1450" s="8" t="s">
        <v>1037</v>
      </c>
      <c r="J1450" s="3" t="s">
        <v>10</v>
      </c>
      <c r="K1450" s="12" t="s">
        <v>3820</v>
      </c>
      <c r="L1450" s="8">
        <v>3585</v>
      </c>
      <c r="M1450" s="8">
        <v>35</v>
      </c>
      <c r="N1450" s="135">
        <v>-2020</v>
      </c>
      <c r="O1450" s="135">
        <v>-1751</v>
      </c>
      <c r="P1450" s="129">
        <v>-1885.5</v>
      </c>
      <c r="Q1450" s="40">
        <v>3970</v>
      </c>
      <c r="R1450" s="40">
        <v>3701</v>
      </c>
      <c r="S1450" s="40">
        <v>3835.5</v>
      </c>
      <c r="T1450" s="8" t="s">
        <v>1864</v>
      </c>
      <c r="U1450" s="43" t="s">
        <v>766</v>
      </c>
      <c r="V1450" s="3"/>
      <c r="W1450" s="3"/>
      <c r="X1450" s="3"/>
      <c r="Y1450" s="3"/>
      <c r="Z1450" s="3"/>
      <c r="AA1450" s="3"/>
      <c r="AB1450" s="3"/>
      <c r="AC1450" s="3"/>
      <c r="AD1450" s="3"/>
      <c r="AE1450" s="3"/>
      <c r="AF1450" s="3"/>
      <c r="AG1450" s="3"/>
      <c r="AH1450" s="3"/>
      <c r="AI1450" s="3"/>
      <c r="AJ1450" s="3"/>
      <c r="AK1450" s="3"/>
      <c r="AL1450" s="3"/>
      <c r="AM1450" s="3"/>
      <c r="AN1450" s="3"/>
      <c r="AO1450" s="3"/>
      <c r="AP1450" s="3" t="s">
        <v>186</v>
      </c>
      <c r="AQ1450" s="3"/>
      <c r="AR1450" s="3"/>
      <c r="AS1450" s="3"/>
      <c r="AT1450" s="3"/>
      <c r="AU1450" s="3"/>
      <c r="AV1450" s="3"/>
      <c r="AW1450" s="3"/>
      <c r="AX1450" s="3"/>
      <c r="AY1450" s="3"/>
      <c r="AZ1450" s="3"/>
      <c r="BA1450" s="3"/>
      <c r="BB1450" s="3"/>
      <c r="BC1450" s="3"/>
      <c r="BD1450" s="3"/>
      <c r="BE1450" s="3"/>
      <c r="BF1450" s="3" t="s">
        <v>4118</v>
      </c>
      <c r="BG1450" s="8" t="s">
        <v>4034</v>
      </c>
      <c r="BH1450" s="15" t="s">
        <v>1874</v>
      </c>
      <c r="BI1450" s="15"/>
      <c r="BJ1450" s="15" t="s">
        <v>555</v>
      </c>
      <c r="BK1450" s="15" t="str">
        <f t="shared" si="43"/>
        <v>A</v>
      </c>
      <c r="BL1450" s="15">
        <v>2010</v>
      </c>
      <c r="BM1450" s="21" t="s">
        <v>5855</v>
      </c>
      <c r="BN1450" s="28" t="s">
        <v>3334</v>
      </c>
      <c r="BO1450" s="11" t="s">
        <v>6088</v>
      </c>
      <c r="BP1450" s="28" t="s">
        <v>3340</v>
      </c>
      <c r="BQ1450" s="3"/>
      <c r="BR1450" s="27"/>
      <c r="BS1450" s="3"/>
      <c r="BT1450" s="27"/>
      <c r="BU1450" s="3"/>
      <c r="BV1450" s="27"/>
    </row>
    <row r="1451" spans="1:74" s="42" customFormat="1" x14ac:dyDescent="0.35">
      <c r="A1451" s="71">
        <v>1450</v>
      </c>
      <c r="B1451" s="71">
        <v>345</v>
      </c>
      <c r="C1451" s="4" t="s">
        <v>764</v>
      </c>
      <c r="D1451" s="10" t="s">
        <v>355</v>
      </c>
      <c r="E1451" s="3" t="s">
        <v>1818</v>
      </c>
      <c r="F1451" s="119">
        <v>-21.2866853189064</v>
      </c>
      <c r="G1451" s="119">
        <v>45.733853452741599</v>
      </c>
      <c r="H1451" s="11" t="s">
        <v>3229</v>
      </c>
      <c r="I1451" s="8" t="s">
        <v>1037</v>
      </c>
      <c r="J1451" s="3" t="s">
        <v>10</v>
      </c>
      <c r="K1451" s="12" t="s">
        <v>3821</v>
      </c>
      <c r="L1451" s="8">
        <v>1280</v>
      </c>
      <c r="M1451" s="8">
        <v>15</v>
      </c>
      <c r="N1451" s="135">
        <v>690</v>
      </c>
      <c r="O1451" s="135">
        <v>875</v>
      </c>
      <c r="P1451" s="129">
        <v>782.5</v>
      </c>
      <c r="Q1451" s="40">
        <v>1260</v>
      </c>
      <c r="R1451" s="40">
        <v>1075</v>
      </c>
      <c r="S1451" s="40">
        <v>1167.5</v>
      </c>
      <c r="T1451" s="8" t="s">
        <v>1864</v>
      </c>
      <c r="U1451" s="43" t="s">
        <v>766</v>
      </c>
      <c r="V1451" s="3"/>
      <c r="W1451" s="3"/>
      <c r="X1451" s="3"/>
      <c r="Y1451" s="3"/>
      <c r="Z1451" s="3"/>
      <c r="AA1451" s="3"/>
      <c r="AB1451" s="3"/>
      <c r="AC1451" s="3"/>
      <c r="AD1451" s="3"/>
      <c r="AE1451" s="3"/>
      <c r="AF1451" s="3"/>
      <c r="AG1451" s="3"/>
      <c r="AH1451" s="3"/>
      <c r="AI1451" s="3"/>
      <c r="AJ1451" s="3"/>
      <c r="AK1451" s="3"/>
      <c r="AL1451" s="3"/>
      <c r="AM1451" s="3"/>
      <c r="AN1451" s="3"/>
      <c r="AO1451" s="3"/>
      <c r="AP1451" s="3" t="s">
        <v>186</v>
      </c>
      <c r="AQ1451" s="3"/>
      <c r="AR1451" s="3"/>
      <c r="AS1451" s="3"/>
      <c r="AT1451" s="3"/>
      <c r="AU1451" s="3"/>
      <c r="AV1451" s="3"/>
      <c r="AW1451" s="3"/>
      <c r="AX1451" s="3"/>
      <c r="AY1451" s="3"/>
      <c r="AZ1451" s="3"/>
      <c r="BA1451" s="3"/>
      <c r="BB1451" s="3"/>
      <c r="BC1451" s="3"/>
      <c r="BD1451" s="3"/>
      <c r="BE1451" s="3"/>
      <c r="BF1451" s="10" t="s">
        <v>1804</v>
      </c>
      <c r="BG1451" s="8" t="s">
        <v>4034</v>
      </c>
      <c r="BH1451" s="15" t="s">
        <v>1874</v>
      </c>
      <c r="BI1451" s="15"/>
      <c r="BJ1451" s="15" t="s">
        <v>555</v>
      </c>
      <c r="BK1451" s="15" t="str">
        <f t="shared" si="43"/>
        <v>A</v>
      </c>
      <c r="BL1451" s="15">
        <v>2021</v>
      </c>
      <c r="BM1451" s="11" t="s">
        <v>5867</v>
      </c>
      <c r="BN1451" s="28" t="s">
        <v>3340</v>
      </c>
      <c r="BO1451" s="3"/>
      <c r="BP1451" s="28"/>
      <c r="BQ1451" s="3"/>
      <c r="BR1451" s="27"/>
      <c r="BS1451" s="3"/>
      <c r="BT1451" s="27"/>
      <c r="BU1451" s="3"/>
      <c r="BV1451" s="27"/>
    </row>
    <row r="1452" spans="1:74" s="42" customFormat="1" x14ac:dyDescent="0.35">
      <c r="A1452" s="71">
        <v>1451</v>
      </c>
      <c r="B1452" s="71">
        <v>345</v>
      </c>
      <c r="C1452" s="4" t="s">
        <v>764</v>
      </c>
      <c r="D1452" s="10" t="s">
        <v>355</v>
      </c>
      <c r="E1452" s="3" t="s">
        <v>1818</v>
      </c>
      <c r="F1452" s="119">
        <v>-21.2866853189064</v>
      </c>
      <c r="G1452" s="119">
        <v>45.733853452741599</v>
      </c>
      <c r="H1452" s="11" t="s">
        <v>3230</v>
      </c>
      <c r="I1452" s="8" t="s">
        <v>1037</v>
      </c>
      <c r="J1452" s="3" t="s">
        <v>10</v>
      </c>
      <c r="K1452" s="12" t="s">
        <v>3822</v>
      </c>
      <c r="L1452" s="8">
        <v>1270</v>
      </c>
      <c r="M1452" s="8">
        <v>15</v>
      </c>
      <c r="N1452" s="135">
        <v>693</v>
      </c>
      <c r="O1452" s="135">
        <v>881</v>
      </c>
      <c r="P1452" s="129">
        <v>787</v>
      </c>
      <c r="Q1452" s="40">
        <v>1257</v>
      </c>
      <c r="R1452" s="40">
        <v>1069</v>
      </c>
      <c r="S1452" s="40">
        <v>1163</v>
      </c>
      <c r="T1452" s="8" t="s">
        <v>1864</v>
      </c>
      <c r="U1452" s="43" t="s">
        <v>766</v>
      </c>
      <c r="V1452" s="3"/>
      <c r="W1452" s="3"/>
      <c r="X1452" s="3"/>
      <c r="Y1452" s="3"/>
      <c r="Z1452" s="3"/>
      <c r="AA1452" s="3"/>
      <c r="AB1452" s="3"/>
      <c r="AC1452" s="3"/>
      <c r="AD1452" s="3"/>
      <c r="AE1452" s="3"/>
      <c r="AF1452" s="3"/>
      <c r="AG1452" s="3"/>
      <c r="AH1452" s="3"/>
      <c r="AI1452" s="3"/>
      <c r="AJ1452" s="3"/>
      <c r="AK1452" s="3"/>
      <c r="AL1452" s="3"/>
      <c r="AM1452" s="3"/>
      <c r="AN1452" s="3"/>
      <c r="AO1452" s="3"/>
      <c r="AP1452" s="3" t="s">
        <v>186</v>
      </c>
      <c r="AQ1452" s="3"/>
      <c r="AR1452" s="3"/>
      <c r="AS1452" s="3"/>
      <c r="AT1452" s="3"/>
      <c r="AU1452" s="3"/>
      <c r="AV1452" s="3"/>
      <c r="AW1452" s="3"/>
      <c r="AX1452" s="3"/>
      <c r="AY1452" s="3"/>
      <c r="AZ1452" s="3"/>
      <c r="BA1452" s="3"/>
      <c r="BB1452" s="3"/>
      <c r="BC1452" s="3"/>
      <c r="BD1452" s="3"/>
      <c r="BE1452" s="3"/>
      <c r="BF1452" s="10" t="s">
        <v>1804</v>
      </c>
      <c r="BG1452" s="8" t="s">
        <v>4034</v>
      </c>
      <c r="BH1452" s="15" t="s">
        <v>1874</v>
      </c>
      <c r="BI1452" s="15"/>
      <c r="BJ1452" s="15" t="s">
        <v>555</v>
      </c>
      <c r="BK1452" s="15" t="str">
        <f t="shared" si="43"/>
        <v>A</v>
      </c>
      <c r="BL1452" s="15">
        <v>2021</v>
      </c>
      <c r="BM1452" s="11" t="s">
        <v>5867</v>
      </c>
      <c r="BN1452" s="28" t="s">
        <v>3340</v>
      </c>
      <c r="BO1452" s="3"/>
      <c r="BP1452" s="28"/>
      <c r="BQ1452" s="3"/>
      <c r="BR1452" s="27"/>
      <c r="BS1452" s="3"/>
      <c r="BT1452" s="27"/>
      <c r="BU1452" s="3"/>
      <c r="BV1452" s="27"/>
    </row>
    <row r="1453" spans="1:74" s="42" customFormat="1" x14ac:dyDescent="0.35">
      <c r="A1453" s="71">
        <v>1452</v>
      </c>
      <c r="B1453" s="71">
        <v>345</v>
      </c>
      <c r="C1453" s="4" t="s">
        <v>764</v>
      </c>
      <c r="D1453" s="10" t="s">
        <v>355</v>
      </c>
      <c r="E1453" s="3" t="s">
        <v>1818</v>
      </c>
      <c r="F1453" s="119">
        <v>-21.2866853189064</v>
      </c>
      <c r="G1453" s="119">
        <v>45.733853452741599</v>
      </c>
      <c r="H1453" s="11" t="s">
        <v>3231</v>
      </c>
      <c r="I1453" s="8" t="s">
        <v>1037</v>
      </c>
      <c r="J1453" s="3" t="s">
        <v>10</v>
      </c>
      <c r="K1453" s="12" t="s">
        <v>3823</v>
      </c>
      <c r="L1453" s="8">
        <v>1165</v>
      </c>
      <c r="M1453" s="8">
        <v>20</v>
      </c>
      <c r="N1453" s="135">
        <v>891</v>
      </c>
      <c r="O1453" s="135">
        <v>989</v>
      </c>
      <c r="P1453" s="129">
        <v>940</v>
      </c>
      <c r="Q1453" s="40">
        <v>1059</v>
      </c>
      <c r="R1453" s="40">
        <v>961</v>
      </c>
      <c r="S1453" s="40">
        <v>1010</v>
      </c>
      <c r="T1453" s="8" t="s">
        <v>1864</v>
      </c>
      <c r="U1453" s="43" t="s">
        <v>766</v>
      </c>
      <c r="V1453" s="3"/>
      <c r="W1453" s="3"/>
      <c r="X1453" s="3"/>
      <c r="Y1453" s="3"/>
      <c r="Z1453" s="3"/>
      <c r="AA1453" s="3"/>
      <c r="AB1453" s="3"/>
      <c r="AC1453" s="3"/>
      <c r="AD1453" s="3"/>
      <c r="AE1453" s="3"/>
      <c r="AF1453" s="3"/>
      <c r="AG1453" s="3"/>
      <c r="AH1453" s="3"/>
      <c r="AI1453" s="3"/>
      <c r="AJ1453" s="3"/>
      <c r="AK1453" s="3"/>
      <c r="AL1453" s="3"/>
      <c r="AM1453" s="3"/>
      <c r="AN1453" s="3"/>
      <c r="AO1453" s="3"/>
      <c r="AP1453" s="3" t="s">
        <v>186</v>
      </c>
      <c r="AQ1453" s="3"/>
      <c r="AR1453" s="3"/>
      <c r="AS1453" s="3"/>
      <c r="AT1453" s="3"/>
      <c r="AU1453" s="3"/>
      <c r="AV1453" s="3"/>
      <c r="AW1453" s="3"/>
      <c r="AX1453" s="3"/>
      <c r="AY1453" s="3"/>
      <c r="AZ1453" s="3"/>
      <c r="BA1453" s="3"/>
      <c r="BB1453" s="3"/>
      <c r="BC1453" s="3"/>
      <c r="BD1453" s="3"/>
      <c r="BE1453" s="3"/>
      <c r="BF1453" s="3" t="s">
        <v>1804</v>
      </c>
      <c r="BG1453" s="8" t="s">
        <v>4034</v>
      </c>
      <c r="BH1453" s="15" t="s">
        <v>1874</v>
      </c>
      <c r="BI1453" s="15"/>
      <c r="BJ1453" s="15" t="s">
        <v>555</v>
      </c>
      <c r="BK1453" s="15" t="str">
        <f t="shared" si="43"/>
        <v>A</v>
      </c>
      <c r="BL1453" s="15">
        <v>2021</v>
      </c>
      <c r="BM1453" s="11" t="s">
        <v>5867</v>
      </c>
      <c r="BN1453" s="28" t="s">
        <v>3340</v>
      </c>
      <c r="BO1453" s="3"/>
      <c r="BP1453" s="28"/>
      <c r="BQ1453" s="3"/>
      <c r="BR1453" s="27"/>
      <c r="BS1453" s="3"/>
      <c r="BT1453" s="27"/>
      <c r="BU1453" s="3"/>
      <c r="BV1453" s="27"/>
    </row>
    <row r="1454" spans="1:74" s="42" customFormat="1" x14ac:dyDescent="0.35">
      <c r="A1454" s="71">
        <v>1453</v>
      </c>
      <c r="B1454" s="71">
        <v>345</v>
      </c>
      <c r="C1454" s="4" t="s">
        <v>764</v>
      </c>
      <c r="D1454" s="10" t="s">
        <v>355</v>
      </c>
      <c r="E1454" s="3" t="s">
        <v>1818</v>
      </c>
      <c r="F1454" s="119">
        <v>-21.2866853189064</v>
      </c>
      <c r="G1454" s="119">
        <v>45.733853452741599</v>
      </c>
      <c r="H1454" s="11" t="s">
        <v>3232</v>
      </c>
      <c r="I1454" s="8" t="s">
        <v>1037</v>
      </c>
      <c r="J1454" s="3" t="s">
        <v>10</v>
      </c>
      <c r="K1454" s="12" t="s">
        <v>3824</v>
      </c>
      <c r="L1454" s="8">
        <v>1245</v>
      </c>
      <c r="M1454" s="8">
        <v>20</v>
      </c>
      <c r="N1454" s="135">
        <v>774</v>
      </c>
      <c r="O1454" s="135">
        <v>886</v>
      </c>
      <c r="P1454" s="129">
        <v>830</v>
      </c>
      <c r="Q1454" s="40">
        <v>1176</v>
      </c>
      <c r="R1454" s="40">
        <v>1064</v>
      </c>
      <c r="S1454" s="40">
        <v>1120</v>
      </c>
      <c r="T1454" s="8" t="s">
        <v>1864</v>
      </c>
      <c r="U1454" s="43" t="s">
        <v>766</v>
      </c>
      <c r="V1454" s="3"/>
      <c r="W1454" s="3"/>
      <c r="X1454" s="3"/>
      <c r="Y1454" s="3"/>
      <c r="Z1454" s="3"/>
      <c r="AA1454" s="3"/>
      <c r="AB1454" s="3"/>
      <c r="AC1454" s="3"/>
      <c r="AD1454" s="3"/>
      <c r="AE1454" s="3"/>
      <c r="AF1454" s="3"/>
      <c r="AG1454" s="3"/>
      <c r="AH1454" s="3"/>
      <c r="AI1454" s="3"/>
      <c r="AJ1454" s="3"/>
      <c r="AK1454" s="3"/>
      <c r="AL1454" s="3"/>
      <c r="AM1454" s="3"/>
      <c r="AN1454" s="3"/>
      <c r="AO1454" s="3"/>
      <c r="AP1454" s="3" t="s">
        <v>186</v>
      </c>
      <c r="AQ1454" s="3"/>
      <c r="AR1454" s="3"/>
      <c r="AS1454" s="3"/>
      <c r="AT1454" s="3"/>
      <c r="AU1454" s="3"/>
      <c r="AV1454" s="3"/>
      <c r="AW1454" s="3"/>
      <c r="AX1454" s="3"/>
      <c r="AY1454" s="3"/>
      <c r="AZ1454" s="3"/>
      <c r="BA1454" s="3"/>
      <c r="BB1454" s="3"/>
      <c r="BC1454" s="3"/>
      <c r="BD1454" s="3"/>
      <c r="BE1454" s="3"/>
      <c r="BF1454" s="3" t="s">
        <v>1804</v>
      </c>
      <c r="BG1454" s="8" t="s">
        <v>4034</v>
      </c>
      <c r="BH1454" s="15" t="s">
        <v>1874</v>
      </c>
      <c r="BI1454" s="15"/>
      <c r="BJ1454" s="15" t="s">
        <v>555</v>
      </c>
      <c r="BK1454" s="15" t="str">
        <f t="shared" si="43"/>
        <v>A</v>
      </c>
      <c r="BL1454" s="15">
        <v>2021</v>
      </c>
      <c r="BM1454" s="11" t="s">
        <v>5867</v>
      </c>
      <c r="BN1454" s="28" t="s">
        <v>3340</v>
      </c>
      <c r="BO1454" s="3"/>
      <c r="BP1454" s="28"/>
      <c r="BQ1454" s="3"/>
      <c r="BR1454" s="27"/>
      <c r="BS1454" s="3"/>
      <c r="BT1454" s="27"/>
      <c r="BU1454" s="3"/>
      <c r="BV1454" s="27"/>
    </row>
    <row r="1455" spans="1:74" s="42" customFormat="1" x14ac:dyDescent="0.35">
      <c r="A1455" s="71">
        <v>1454</v>
      </c>
      <c r="B1455" s="71">
        <v>345</v>
      </c>
      <c r="C1455" s="4" t="s">
        <v>764</v>
      </c>
      <c r="D1455" s="10" t="s">
        <v>355</v>
      </c>
      <c r="E1455" s="3" t="s">
        <v>1818</v>
      </c>
      <c r="F1455" s="119">
        <v>-21.2866853189064</v>
      </c>
      <c r="G1455" s="119">
        <v>45.733853452741599</v>
      </c>
      <c r="H1455" s="11" t="s">
        <v>3233</v>
      </c>
      <c r="I1455" s="8" t="s">
        <v>1037</v>
      </c>
      <c r="J1455" s="3" t="s">
        <v>10</v>
      </c>
      <c r="K1455" s="12" t="s">
        <v>3825</v>
      </c>
      <c r="L1455" s="8">
        <v>1410</v>
      </c>
      <c r="M1455" s="8">
        <v>20</v>
      </c>
      <c r="N1455" s="135">
        <v>641</v>
      </c>
      <c r="O1455" s="135">
        <v>767</v>
      </c>
      <c r="P1455" s="129">
        <v>704</v>
      </c>
      <c r="Q1455" s="40">
        <v>1309</v>
      </c>
      <c r="R1455" s="40">
        <v>1183</v>
      </c>
      <c r="S1455" s="40">
        <v>1246</v>
      </c>
      <c r="T1455" s="8" t="s">
        <v>1864</v>
      </c>
      <c r="U1455" s="43" t="s">
        <v>766</v>
      </c>
      <c r="V1455" s="3"/>
      <c r="W1455" s="3"/>
      <c r="X1455" s="3"/>
      <c r="Y1455" s="3"/>
      <c r="Z1455" s="3"/>
      <c r="AA1455" s="3"/>
      <c r="AB1455" s="3"/>
      <c r="AC1455" s="3"/>
      <c r="AD1455" s="3"/>
      <c r="AE1455" s="3"/>
      <c r="AF1455" s="3"/>
      <c r="AG1455" s="3"/>
      <c r="AH1455" s="3"/>
      <c r="AI1455" s="3"/>
      <c r="AJ1455" s="3"/>
      <c r="AK1455" s="3"/>
      <c r="AL1455" s="3"/>
      <c r="AM1455" s="3"/>
      <c r="AN1455" s="3"/>
      <c r="AO1455" s="3"/>
      <c r="AP1455" s="3" t="s">
        <v>186</v>
      </c>
      <c r="AQ1455" s="3"/>
      <c r="AR1455" s="3"/>
      <c r="AS1455" s="3"/>
      <c r="AT1455" s="3"/>
      <c r="AU1455" s="3"/>
      <c r="AV1455" s="3"/>
      <c r="AW1455" s="3"/>
      <c r="AX1455" s="3"/>
      <c r="AY1455" s="3"/>
      <c r="AZ1455" s="3"/>
      <c r="BA1455" s="3"/>
      <c r="BB1455" s="3"/>
      <c r="BC1455" s="3"/>
      <c r="BD1455" s="3"/>
      <c r="BE1455" s="3"/>
      <c r="BF1455" s="10" t="s">
        <v>1804</v>
      </c>
      <c r="BG1455" s="8" t="s">
        <v>4052</v>
      </c>
      <c r="BH1455" s="15" t="s">
        <v>1874</v>
      </c>
      <c r="BI1455" s="15"/>
      <c r="BJ1455" s="15" t="s">
        <v>555</v>
      </c>
      <c r="BK1455" s="15" t="str">
        <f t="shared" si="43"/>
        <v>A</v>
      </c>
      <c r="BL1455" s="15">
        <v>2021</v>
      </c>
      <c r="BM1455" s="11" t="s">
        <v>5867</v>
      </c>
      <c r="BN1455" s="28" t="s">
        <v>3340</v>
      </c>
      <c r="BO1455" s="3"/>
      <c r="BP1455" s="28"/>
      <c r="BQ1455" s="3"/>
      <c r="BR1455" s="27"/>
      <c r="BS1455" s="3"/>
      <c r="BT1455" s="27"/>
      <c r="BU1455" s="3"/>
      <c r="BV1455" s="27"/>
    </row>
    <row r="1456" spans="1:74" s="42" customFormat="1" x14ac:dyDescent="0.35">
      <c r="A1456" s="71">
        <v>1455</v>
      </c>
      <c r="B1456" s="71">
        <v>345</v>
      </c>
      <c r="C1456" s="4" t="s">
        <v>764</v>
      </c>
      <c r="D1456" s="10" t="s">
        <v>355</v>
      </c>
      <c r="E1456" s="3" t="s">
        <v>1818</v>
      </c>
      <c r="F1456" s="119">
        <v>-21.2866853189064</v>
      </c>
      <c r="G1456" s="119">
        <v>45.733853452741599</v>
      </c>
      <c r="H1456" s="11" t="s">
        <v>3234</v>
      </c>
      <c r="I1456" s="8" t="s">
        <v>1037</v>
      </c>
      <c r="J1456" s="3" t="s">
        <v>10</v>
      </c>
      <c r="K1456" s="12" t="s">
        <v>3826</v>
      </c>
      <c r="L1456" s="8">
        <v>1525</v>
      </c>
      <c r="M1456" s="8">
        <v>20</v>
      </c>
      <c r="N1456" s="135">
        <v>542</v>
      </c>
      <c r="O1456" s="135">
        <v>639</v>
      </c>
      <c r="P1456" s="129">
        <v>590.5</v>
      </c>
      <c r="Q1456" s="40">
        <v>1408</v>
      </c>
      <c r="R1456" s="40">
        <v>1311</v>
      </c>
      <c r="S1456" s="40">
        <v>1359.5</v>
      </c>
      <c r="T1456" s="8" t="s">
        <v>1864</v>
      </c>
      <c r="U1456" s="43" t="s">
        <v>766</v>
      </c>
      <c r="V1456" s="3"/>
      <c r="W1456" s="3"/>
      <c r="X1456" s="3"/>
      <c r="Y1456" s="3"/>
      <c r="Z1456" s="3"/>
      <c r="AA1456" s="3"/>
      <c r="AB1456" s="3"/>
      <c r="AC1456" s="3"/>
      <c r="AD1456" s="3"/>
      <c r="AE1456" s="3"/>
      <c r="AF1456" s="3"/>
      <c r="AG1456" s="3"/>
      <c r="AH1456" s="3"/>
      <c r="AI1456" s="3"/>
      <c r="AJ1456" s="3"/>
      <c r="AK1456" s="3"/>
      <c r="AL1456" s="3"/>
      <c r="AM1456" s="3"/>
      <c r="AN1456" s="3"/>
      <c r="AO1456" s="3"/>
      <c r="AP1456" s="3" t="s">
        <v>186</v>
      </c>
      <c r="AQ1456" s="3"/>
      <c r="AR1456" s="3"/>
      <c r="AS1456" s="3"/>
      <c r="AT1456" s="3"/>
      <c r="AU1456" s="3"/>
      <c r="AV1456" s="3"/>
      <c r="AW1456" s="3"/>
      <c r="AX1456" s="3"/>
      <c r="AY1456" s="3"/>
      <c r="AZ1456" s="3"/>
      <c r="BA1456" s="3"/>
      <c r="BB1456" s="3"/>
      <c r="BC1456" s="3"/>
      <c r="BD1456" s="3"/>
      <c r="BE1456" s="3"/>
      <c r="BF1456" s="3" t="s">
        <v>4118</v>
      </c>
      <c r="BG1456" s="8" t="s">
        <v>4029</v>
      </c>
      <c r="BH1456" s="15" t="s">
        <v>1874</v>
      </c>
      <c r="BI1456" s="15"/>
      <c r="BJ1456" s="15" t="s">
        <v>555</v>
      </c>
      <c r="BK1456" s="15" t="str">
        <f t="shared" si="43"/>
        <v>A</v>
      </c>
      <c r="BL1456" s="15">
        <v>2021</v>
      </c>
      <c r="BM1456" s="11" t="s">
        <v>5867</v>
      </c>
      <c r="BN1456" s="28" t="s">
        <v>3340</v>
      </c>
      <c r="BO1456" s="3"/>
      <c r="BP1456" s="28"/>
      <c r="BQ1456" s="3"/>
      <c r="BR1456" s="27"/>
      <c r="BS1456" s="3"/>
      <c r="BT1456" s="27"/>
      <c r="BU1456" s="3"/>
      <c r="BV1456" s="27"/>
    </row>
    <row r="1457" spans="1:74" s="42" customFormat="1" x14ac:dyDescent="0.35">
      <c r="A1457" s="71">
        <v>1456</v>
      </c>
      <c r="B1457" s="71">
        <v>345</v>
      </c>
      <c r="C1457" s="4" t="s">
        <v>764</v>
      </c>
      <c r="D1457" s="10" t="s">
        <v>355</v>
      </c>
      <c r="E1457" s="3" t="s">
        <v>1818</v>
      </c>
      <c r="F1457" s="119">
        <v>-21.2866853189064</v>
      </c>
      <c r="G1457" s="119">
        <v>45.733853452741599</v>
      </c>
      <c r="H1457" s="11" t="s">
        <v>3235</v>
      </c>
      <c r="I1457" s="8" t="s">
        <v>1037</v>
      </c>
      <c r="J1457" s="3" t="s">
        <v>10</v>
      </c>
      <c r="K1457" s="12" t="s">
        <v>3827</v>
      </c>
      <c r="L1457" s="8">
        <v>1220</v>
      </c>
      <c r="M1457" s="8">
        <v>20</v>
      </c>
      <c r="N1457" s="135">
        <v>771</v>
      </c>
      <c r="O1457" s="135">
        <v>962</v>
      </c>
      <c r="P1457" s="129">
        <v>866.5</v>
      </c>
      <c r="Q1457" s="40">
        <v>1179</v>
      </c>
      <c r="R1457" s="40">
        <v>988</v>
      </c>
      <c r="S1457" s="40">
        <v>1083.5</v>
      </c>
      <c r="T1457" s="8" t="s">
        <v>1864</v>
      </c>
      <c r="U1457" s="43" t="s">
        <v>766</v>
      </c>
      <c r="V1457" s="3"/>
      <c r="W1457" s="3"/>
      <c r="X1457" s="3"/>
      <c r="Y1457" s="3"/>
      <c r="Z1457" s="3"/>
      <c r="AA1457" s="3"/>
      <c r="AB1457" s="3"/>
      <c r="AC1457" s="3"/>
      <c r="AD1457" s="3"/>
      <c r="AE1457" s="3"/>
      <c r="AF1457" s="3"/>
      <c r="AG1457" s="3"/>
      <c r="AH1457" s="3"/>
      <c r="AI1457" s="3"/>
      <c r="AJ1457" s="3"/>
      <c r="AK1457" s="3"/>
      <c r="AL1457" s="3"/>
      <c r="AM1457" s="3"/>
      <c r="AN1457" s="3"/>
      <c r="AO1457" s="3"/>
      <c r="AP1457" s="3" t="s">
        <v>186</v>
      </c>
      <c r="AQ1457" s="3"/>
      <c r="AR1457" s="3"/>
      <c r="AS1457" s="3"/>
      <c r="AT1457" s="3"/>
      <c r="AU1457" s="3"/>
      <c r="AV1457" s="3"/>
      <c r="AW1457" s="3"/>
      <c r="AX1457" s="3"/>
      <c r="AY1457" s="3"/>
      <c r="AZ1457" s="3"/>
      <c r="BA1457" s="3"/>
      <c r="BB1457" s="3"/>
      <c r="BC1457" s="3"/>
      <c r="BD1457" s="3"/>
      <c r="BE1457" s="3"/>
      <c r="BF1457" s="3" t="s">
        <v>1804</v>
      </c>
      <c r="BG1457" s="8" t="s">
        <v>4052</v>
      </c>
      <c r="BH1457" s="15" t="s">
        <v>1874</v>
      </c>
      <c r="BI1457" s="15"/>
      <c r="BJ1457" s="15" t="s">
        <v>555</v>
      </c>
      <c r="BK1457" s="15" t="str">
        <f t="shared" si="43"/>
        <v>A</v>
      </c>
      <c r="BL1457" s="15">
        <v>2021</v>
      </c>
      <c r="BM1457" s="11" t="s">
        <v>5867</v>
      </c>
      <c r="BN1457" s="28" t="s">
        <v>3340</v>
      </c>
      <c r="BO1457" s="3"/>
      <c r="BP1457" s="28"/>
      <c r="BQ1457" s="3"/>
      <c r="BR1457" s="27"/>
      <c r="BS1457" s="3"/>
      <c r="BT1457" s="27"/>
      <c r="BU1457" s="3"/>
      <c r="BV1457" s="27"/>
    </row>
    <row r="1458" spans="1:74" s="42" customFormat="1" x14ac:dyDescent="0.35">
      <c r="A1458" s="71">
        <v>1457</v>
      </c>
      <c r="B1458" s="71">
        <v>345</v>
      </c>
      <c r="C1458" s="4" t="s">
        <v>764</v>
      </c>
      <c r="D1458" s="10" t="s">
        <v>355</v>
      </c>
      <c r="E1458" s="3" t="s">
        <v>1818</v>
      </c>
      <c r="F1458" s="119">
        <v>-21.2866853189064</v>
      </c>
      <c r="G1458" s="119">
        <v>45.733853452741599</v>
      </c>
      <c r="H1458" s="11" t="s">
        <v>3236</v>
      </c>
      <c r="I1458" s="8" t="s">
        <v>1037</v>
      </c>
      <c r="J1458" s="3" t="s">
        <v>10</v>
      </c>
      <c r="K1458" s="12" t="s">
        <v>3828</v>
      </c>
      <c r="L1458" s="8">
        <v>1735</v>
      </c>
      <c r="M1458" s="8">
        <v>20</v>
      </c>
      <c r="N1458" s="135">
        <v>255</v>
      </c>
      <c r="O1458" s="135">
        <v>414</v>
      </c>
      <c r="P1458" s="129">
        <v>334.5</v>
      </c>
      <c r="Q1458" s="40">
        <v>1695</v>
      </c>
      <c r="R1458" s="40">
        <v>1536</v>
      </c>
      <c r="S1458" s="40">
        <v>1615.5</v>
      </c>
      <c r="T1458" s="8" t="s">
        <v>1864</v>
      </c>
      <c r="U1458" s="43" t="s">
        <v>766</v>
      </c>
      <c r="V1458" s="3"/>
      <c r="W1458" s="3"/>
      <c r="X1458" s="3"/>
      <c r="Y1458" s="3"/>
      <c r="Z1458" s="3"/>
      <c r="AA1458" s="3"/>
      <c r="AB1458" s="3"/>
      <c r="AC1458" s="3"/>
      <c r="AD1458" s="3"/>
      <c r="AE1458" s="3"/>
      <c r="AF1458" s="3"/>
      <c r="AG1458" s="3"/>
      <c r="AH1458" s="3"/>
      <c r="AI1458" s="3"/>
      <c r="AJ1458" s="3"/>
      <c r="AK1458" s="3"/>
      <c r="AL1458" s="3"/>
      <c r="AM1458" s="3"/>
      <c r="AN1458" s="3"/>
      <c r="AO1458" s="3"/>
      <c r="AP1458" s="3" t="s">
        <v>186</v>
      </c>
      <c r="AQ1458" s="3"/>
      <c r="AR1458" s="3"/>
      <c r="AS1458" s="3"/>
      <c r="AT1458" s="3"/>
      <c r="AU1458" s="3"/>
      <c r="AV1458" s="3"/>
      <c r="AW1458" s="3"/>
      <c r="AX1458" s="3"/>
      <c r="AY1458" s="3"/>
      <c r="AZ1458" s="3"/>
      <c r="BA1458" s="3"/>
      <c r="BB1458" s="3"/>
      <c r="BC1458" s="3"/>
      <c r="BD1458" s="3"/>
      <c r="BE1458" s="3"/>
      <c r="BF1458" s="3" t="s">
        <v>4118</v>
      </c>
      <c r="BG1458" s="8" t="s">
        <v>4052</v>
      </c>
      <c r="BH1458" s="15" t="s">
        <v>1874</v>
      </c>
      <c r="BI1458" s="15"/>
      <c r="BJ1458" s="15" t="s">
        <v>555</v>
      </c>
      <c r="BK1458" s="15" t="str">
        <f t="shared" si="43"/>
        <v>A</v>
      </c>
      <c r="BL1458" s="15">
        <v>2021</v>
      </c>
      <c r="BM1458" s="11" t="s">
        <v>5867</v>
      </c>
      <c r="BN1458" s="28" t="s">
        <v>3340</v>
      </c>
      <c r="BO1458" s="3"/>
      <c r="BP1458" s="28"/>
      <c r="BQ1458" s="3"/>
      <c r="BR1458" s="27"/>
      <c r="BS1458" s="3"/>
      <c r="BT1458" s="27"/>
      <c r="BU1458" s="3"/>
      <c r="BV1458" s="27"/>
    </row>
    <row r="1459" spans="1:74" s="42" customFormat="1" x14ac:dyDescent="0.35">
      <c r="A1459" s="71">
        <v>1458</v>
      </c>
      <c r="B1459" s="71">
        <v>345</v>
      </c>
      <c r="C1459" s="4" t="s">
        <v>764</v>
      </c>
      <c r="D1459" s="10" t="s">
        <v>355</v>
      </c>
      <c r="E1459" s="3" t="s">
        <v>1818</v>
      </c>
      <c r="F1459" s="119">
        <v>-21.2866853189064</v>
      </c>
      <c r="G1459" s="119">
        <v>45.733853452741599</v>
      </c>
      <c r="H1459" s="11" t="s">
        <v>3237</v>
      </c>
      <c r="I1459" s="8" t="s">
        <v>1037</v>
      </c>
      <c r="J1459" s="3" t="s">
        <v>10</v>
      </c>
      <c r="K1459" s="12" t="s">
        <v>3829</v>
      </c>
      <c r="L1459" s="8">
        <v>1115</v>
      </c>
      <c r="M1459" s="8">
        <v>20</v>
      </c>
      <c r="N1459" s="135">
        <v>900</v>
      </c>
      <c r="O1459" s="135">
        <v>1023</v>
      </c>
      <c r="P1459" s="129">
        <v>961.5</v>
      </c>
      <c r="Q1459" s="40">
        <v>1050</v>
      </c>
      <c r="R1459" s="40">
        <v>927</v>
      </c>
      <c r="S1459" s="40">
        <v>988.5</v>
      </c>
      <c r="T1459" s="8" t="s">
        <v>1864</v>
      </c>
      <c r="U1459" s="43" t="s">
        <v>766</v>
      </c>
      <c r="V1459" s="3"/>
      <c r="W1459" s="3"/>
      <c r="X1459" s="3"/>
      <c r="Y1459" s="3"/>
      <c r="Z1459" s="3"/>
      <c r="AA1459" s="3"/>
      <c r="AB1459" s="3"/>
      <c r="AC1459" s="3"/>
      <c r="AD1459" s="3"/>
      <c r="AE1459" s="3"/>
      <c r="AF1459" s="3"/>
      <c r="AG1459" s="3"/>
      <c r="AH1459" s="3"/>
      <c r="AI1459" s="3"/>
      <c r="AJ1459" s="3"/>
      <c r="AK1459" s="3"/>
      <c r="AL1459" s="3"/>
      <c r="AM1459" s="3"/>
      <c r="AN1459" s="3"/>
      <c r="AO1459" s="3"/>
      <c r="AP1459" s="3" t="s">
        <v>186</v>
      </c>
      <c r="AQ1459" s="3"/>
      <c r="AR1459" s="3"/>
      <c r="AS1459" s="3"/>
      <c r="AT1459" s="3"/>
      <c r="AU1459" s="3"/>
      <c r="AV1459" s="3"/>
      <c r="AW1459" s="3"/>
      <c r="AX1459" s="3"/>
      <c r="AY1459" s="3"/>
      <c r="AZ1459" s="3"/>
      <c r="BA1459" s="3"/>
      <c r="BB1459" s="3"/>
      <c r="BC1459" s="3"/>
      <c r="BD1459" s="3"/>
      <c r="BE1459" s="3"/>
      <c r="BF1459" s="3" t="s">
        <v>1804</v>
      </c>
      <c r="BG1459" s="8" t="s">
        <v>4029</v>
      </c>
      <c r="BH1459" s="15" t="s">
        <v>1874</v>
      </c>
      <c r="BI1459" s="15"/>
      <c r="BJ1459" s="15" t="s">
        <v>555</v>
      </c>
      <c r="BK1459" s="15" t="str">
        <f t="shared" si="43"/>
        <v>A</v>
      </c>
      <c r="BL1459" s="15">
        <v>2021</v>
      </c>
      <c r="BM1459" s="11" t="s">
        <v>5867</v>
      </c>
      <c r="BN1459" s="28" t="s">
        <v>3340</v>
      </c>
      <c r="BO1459" s="3"/>
      <c r="BP1459" s="28"/>
      <c r="BQ1459" s="3"/>
      <c r="BR1459" s="27"/>
      <c r="BS1459" s="3"/>
      <c r="BT1459" s="27"/>
      <c r="BU1459" s="3"/>
      <c r="BV1459" s="27"/>
    </row>
    <row r="1460" spans="1:74" s="42" customFormat="1" x14ac:dyDescent="0.35">
      <c r="A1460" s="71">
        <v>1459</v>
      </c>
      <c r="B1460" s="71">
        <v>345</v>
      </c>
      <c r="C1460" s="4" t="s">
        <v>764</v>
      </c>
      <c r="D1460" s="10" t="s">
        <v>355</v>
      </c>
      <c r="E1460" s="3" t="s">
        <v>1818</v>
      </c>
      <c r="F1460" s="119">
        <v>-21.2866853189064</v>
      </c>
      <c r="G1460" s="119">
        <v>45.733853452741599</v>
      </c>
      <c r="H1460" s="11" t="s">
        <v>3238</v>
      </c>
      <c r="I1460" s="8" t="s">
        <v>1037</v>
      </c>
      <c r="J1460" s="3" t="s">
        <v>10</v>
      </c>
      <c r="K1460" s="12" t="s">
        <v>3830</v>
      </c>
      <c r="L1460" s="8">
        <v>1325</v>
      </c>
      <c r="M1460" s="8">
        <v>20</v>
      </c>
      <c r="N1460" s="135">
        <v>675</v>
      </c>
      <c r="O1460" s="135">
        <v>775</v>
      </c>
      <c r="P1460" s="129">
        <v>725</v>
      </c>
      <c r="Q1460" s="40">
        <v>1275</v>
      </c>
      <c r="R1460" s="40">
        <v>1175</v>
      </c>
      <c r="S1460" s="40">
        <v>1225</v>
      </c>
      <c r="T1460" s="8" t="s">
        <v>1864</v>
      </c>
      <c r="U1460" s="43" t="s">
        <v>766</v>
      </c>
      <c r="V1460" s="3"/>
      <c r="W1460" s="3"/>
      <c r="X1460" s="3"/>
      <c r="Y1460" s="3"/>
      <c r="Z1460" s="3"/>
      <c r="AA1460" s="3"/>
      <c r="AB1460" s="3"/>
      <c r="AC1460" s="3"/>
      <c r="AD1460" s="3"/>
      <c r="AE1460" s="3"/>
      <c r="AF1460" s="3"/>
      <c r="AG1460" s="3"/>
      <c r="AH1460" s="3"/>
      <c r="AI1460" s="3"/>
      <c r="AJ1460" s="3"/>
      <c r="AK1460" s="3"/>
      <c r="AL1460" s="3"/>
      <c r="AM1460" s="3"/>
      <c r="AN1460" s="3"/>
      <c r="AO1460" s="3"/>
      <c r="AP1460" s="3" t="s">
        <v>186</v>
      </c>
      <c r="AQ1460" s="3"/>
      <c r="AR1460" s="3"/>
      <c r="AS1460" s="3"/>
      <c r="AT1460" s="3"/>
      <c r="AU1460" s="3"/>
      <c r="AV1460" s="3"/>
      <c r="AW1460" s="3"/>
      <c r="AX1460" s="3"/>
      <c r="AY1460" s="3"/>
      <c r="AZ1460" s="3"/>
      <c r="BA1460" s="3"/>
      <c r="BB1460" s="3"/>
      <c r="BC1460" s="3"/>
      <c r="BD1460" s="3"/>
      <c r="BE1460" s="3"/>
      <c r="BF1460" s="10" t="s">
        <v>1804</v>
      </c>
      <c r="BG1460" s="8" t="s">
        <v>4029</v>
      </c>
      <c r="BH1460" s="15" t="s">
        <v>1874</v>
      </c>
      <c r="BI1460" s="15"/>
      <c r="BJ1460" s="15" t="s">
        <v>555</v>
      </c>
      <c r="BK1460" s="15" t="str">
        <f t="shared" ref="BK1460:BK1520" si="44">IF(BL1460&gt;1988,"A",IF(BL1460&gt;1971,"B","C"))</f>
        <v>A</v>
      </c>
      <c r="BL1460" s="15">
        <v>2021</v>
      </c>
      <c r="BM1460" s="11" t="s">
        <v>5867</v>
      </c>
      <c r="BN1460" s="28" t="s">
        <v>3340</v>
      </c>
      <c r="BO1460" s="3"/>
      <c r="BP1460" s="28"/>
      <c r="BQ1460" s="3"/>
      <c r="BR1460" s="27"/>
      <c r="BS1460" s="3"/>
      <c r="BT1460" s="27"/>
      <c r="BU1460" s="3"/>
      <c r="BV1460" s="27"/>
    </row>
    <row r="1461" spans="1:74" s="42" customFormat="1" x14ac:dyDescent="0.35">
      <c r="A1461" s="71">
        <v>1460</v>
      </c>
      <c r="B1461" s="71">
        <v>345</v>
      </c>
      <c r="C1461" s="4" t="s">
        <v>764</v>
      </c>
      <c r="D1461" s="10" t="s">
        <v>355</v>
      </c>
      <c r="E1461" s="3" t="s">
        <v>1818</v>
      </c>
      <c r="F1461" s="119">
        <v>-21.2866853189064</v>
      </c>
      <c r="G1461" s="119">
        <v>45.733853452741599</v>
      </c>
      <c r="H1461" s="11" t="s">
        <v>3239</v>
      </c>
      <c r="I1461" s="8" t="s">
        <v>1037</v>
      </c>
      <c r="J1461" s="3" t="s">
        <v>10</v>
      </c>
      <c r="K1461" s="12" t="s">
        <v>3831</v>
      </c>
      <c r="L1461" s="8">
        <v>1695</v>
      </c>
      <c r="M1461" s="8">
        <v>20</v>
      </c>
      <c r="N1461" s="135">
        <v>341</v>
      </c>
      <c r="O1461" s="135">
        <v>463</v>
      </c>
      <c r="P1461" s="129">
        <v>402</v>
      </c>
      <c r="Q1461" s="40">
        <v>1609</v>
      </c>
      <c r="R1461" s="40">
        <v>1487</v>
      </c>
      <c r="S1461" s="40">
        <v>1548</v>
      </c>
      <c r="T1461" s="8" t="s">
        <v>1864</v>
      </c>
      <c r="U1461" s="43" t="s">
        <v>766</v>
      </c>
      <c r="V1461" s="3"/>
      <c r="W1461" s="3"/>
      <c r="X1461" s="3"/>
      <c r="Y1461" s="3"/>
      <c r="Z1461" s="3"/>
      <c r="AA1461" s="3"/>
      <c r="AB1461" s="3"/>
      <c r="AC1461" s="3"/>
      <c r="AD1461" s="3"/>
      <c r="AE1461" s="3"/>
      <c r="AF1461" s="3"/>
      <c r="AG1461" s="3"/>
      <c r="AH1461" s="3"/>
      <c r="AI1461" s="3"/>
      <c r="AJ1461" s="3"/>
      <c r="AK1461" s="3"/>
      <c r="AL1461" s="3"/>
      <c r="AM1461" s="3"/>
      <c r="AN1461" s="3"/>
      <c r="AO1461" s="3"/>
      <c r="AP1461" s="3" t="s">
        <v>186</v>
      </c>
      <c r="AQ1461" s="3"/>
      <c r="AR1461" s="3"/>
      <c r="AS1461" s="3"/>
      <c r="AT1461" s="3"/>
      <c r="AU1461" s="3"/>
      <c r="AV1461" s="3"/>
      <c r="AW1461" s="3"/>
      <c r="AX1461" s="3"/>
      <c r="AY1461" s="3"/>
      <c r="AZ1461" s="3"/>
      <c r="BA1461" s="3"/>
      <c r="BB1461" s="3"/>
      <c r="BC1461" s="3"/>
      <c r="BD1461" s="3"/>
      <c r="BE1461" s="3"/>
      <c r="BF1461" s="3" t="s">
        <v>4118</v>
      </c>
      <c r="BG1461" s="8" t="s">
        <v>4029</v>
      </c>
      <c r="BH1461" s="15" t="s">
        <v>1874</v>
      </c>
      <c r="BI1461" s="15"/>
      <c r="BJ1461" s="15" t="s">
        <v>555</v>
      </c>
      <c r="BK1461" s="15" t="str">
        <f t="shared" si="44"/>
        <v>A</v>
      </c>
      <c r="BL1461" s="15">
        <v>2021</v>
      </c>
      <c r="BM1461" s="11" t="s">
        <v>5867</v>
      </c>
      <c r="BN1461" s="28" t="s">
        <v>3340</v>
      </c>
      <c r="BO1461" s="3"/>
      <c r="BP1461" s="28"/>
      <c r="BQ1461" s="3"/>
      <c r="BR1461" s="27"/>
      <c r="BS1461" s="3"/>
      <c r="BT1461" s="27"/>
      <c r="BU1461" s="3"/>
      <c r="BV1461" s="27"/>
    </row>
    <row r="1462" spans="1:74" s="42" customFormat="1" x14ac:dyDescent="0.35">
      <c r="A1462" s="71">
        <v>1461</v>
      </c>
      <c r="B1462" s="71">
        <v>345</v>
      </c>
      <c r="C1462" s="4" t="s">
        <v>764</v>
      </c>
      <c r="D1462" s="10" t="s">
        <v>355</v>
      </c>
      <c r="E1462" s="3" t="s">
        <v>1818</v>
      </c>
      <c r="F1462" s="119">
        <v>-21.2866853189064</v>
      </c>
      <c r="G1462" s="119">
        <v>45.733853452741599</v>
      </c>
      <c r="H1462" s="11" t="s">
        <v>3240</v>
      </c>
      <c r="I1462" s="8" t="s">
        <v>1037</v>
      </c>
      <c r="J1462" s="3" t="s">
        <v>10</v>
      </c>
      <c r="K1462" s="12" t="s">
        <v>3832</v>
      </c>
      <c r="L1462" s="8">
        <v>1310</v>
      </c>
      <c r="M1462" s="8">
        <v>20</v>
      </c>
      <c r="N1462" s="135">
        <v>678</v>
      </c>
      <c r="O1462" s="135">
        <v>844</v>
      </c>
      <c r="P1462" s="129">
        <v>761</v>
      </c>
      <c r="Q1462" s="40">
        <v>1272</v>
      </c>
      <c r="R1462" s="40">
        <v>1106</v>
      </c>
      <c r="S1462" s="40">
        <v>1189</v>
      </c>
      <c r="T1462" s="8" t="s">
        <v>1864</v>
      </c>
      <c r="U1462" s="43" t="s">
        <v>766</v>
      </c>
      <c r="V1462" s="3"/>
      <c r="W1462" s="3"/>
      <c r="X1462" s="3"/>
      <c r="Y1462" s="3"/>
      <c r="Z1462" s="3"/>
      <c r="AA1462" s="3"/>
      <c r="AB1462" s="3"/>
      <c r="AC1462" s="3"/>
      <c r="AD1462" s="3"/>
      <c r="AE1462" s="3"/>
      <c r="AF1462" s="3"/>
      <c r="AG1462" s="3"/>
      <c r="AH1462" s="3"/>
      <c r="AI1462" s="3"/>
      <c r="AJ1462" s="3"/>
      <c r="AK1462" s="3"/>
      <c r="AL1462" s="3"/>
      <c r="AM1462" s="3"/>
      <c r="AN1462" s="3"/>
      <c r="AO1462" s="3"/>
      <c r="AP1462" s="3" t="s">
        <v>186</v>
      </c>
      <c r="AQ1462" s="3"/>
      <c r="AR1462" s="3"/>
      <c r="AS1462" s="3"/>
      <c r="AT1462" s="3"/>
      <c r="AU1462" s="3"/>
      <c r="AV1462" s="3"/>
      <c r="AW1462" s="3"/>
      <c r="AX1462" s="3"/>
      <c r="AY1462" s="3"/>
      <c r="AZ1462" s="3"/>
      <c r="BA1462" s="3"/>
      <c r="BB1462" s="3"/>
      <c r="BC1462" s="3"/>
      <c r="BD1462" s="3"/>
      <c r="BE1462" s="3"/>
      <c r="BF1462" s="10" t="s">
        <v>1804</v>
      </c>
      <c r="BG1462" s="8" t="s">
        <v>4052</v>
      </c>
      <c r="BH1462" s="15" t="s">
        <v>1874</v>
      </c>
      <c r="BI1462" s="15"/>
      <c r="BJ1462" s="15" t="s">
        <v>555</v>
      </c>
      <c r="BK1462" s="15" t="str">
        <f t="shared" si="44"/>
        <v>A</v>
      </c>
      <c r="BL1462" s="15">
        <v>2021</v>
      </c>
      <c r="BM1462" s="11" t="s">
        <v>5867</v>
      </c>
      <c r="BN1462" s="28" t="s">
        <v>3340</v>
      </c>
      <c r="BO1462" s="3"/>
      <c r="BP1462" s="28"/>
      <c r="BQ1462" s="3"/>
      <c r="BR1462" s="27"/>
      <c r="BS1462" s="3"/>
      <c r="BT1462" s="27"/>
      <c r="BU1462" s="3"/>
      <c r="BV1462" s="27"/>
    </row>
    <row r="1463" spans="1:74" s="42" customFormat="1" x14ac:dyDescent="0.35">
      <c r="A1463" s="71">
        <v>1462</v>
      </c>
      <c r="B1463" s="71">
        <v>345</v>
      </c>
      <c r="C1463" s="4" t="s">
        <v>764</v>
      </c>
      <c r="D1463" s="10" t="s">
        <v>355</v>
      </c>
      <c r="E1463" s="3" t="s">
        <v>1818</v>
      </c>
      <c r="F1463" s="119">
        <v>-21.2866853189064</v>
      </c>
      <c r="G1463" s="119">
        <v>45.733853452741599</v>
      </c>
      <c r="H1463" s="11" t="s">
        <v>3241</v>
      </c>
      <c r="I1463" s="8" t="s">
        <v>1037</v>
      </c>
      <c r="J1463" s="3" t="s">
        <v>10</v>
      </c>
      <c r="K1463" s="12" t="s">
        <v>3833</v>
      </c>
      <c r="L1463" s="8">
        <v>940</v>
      </c>
      <c r="M1463" s="8">
        <v>20</v>
      </c>
      <c r="N1463" s="135">
        <v>1046</v>
      </c>
      <c r="O1463" s="135">
        <v>1216</v>
      </c>
      <c r="P1463" s="129">
        <v>1131</v>
      </c>
      <c r="Q1463" s="40">
        <v>904</v>
      </c>
      <c r="R1463" s="40">
        <v>734</v>
      </c>
      <c r="S1463" s="40">
        <v>819</v>
      </c>
      <c r="T1463" s="8" t="s">
        <v>1864</v>
      </c>
      <c r="U1463" s="43" t="s">
        <v>766</v>
      </c>
      <c r="V1463" s="3"/>
      <c r="W1463" s="3"/>
      <c r="X1463" s="3"/>
      <c r="Y1463" s="3"/>
      <c r="Z1463" s="3"/>
      <c r="AA1463" s="3"/>
      <c r="AB1463" s="3"/>
      <c r="AC1463" s="3"/>
      <c r="AD1463" s="3"/>
      <c r="AE1463" s="3"/>
      <c r="AF1463" s="3"/>
      <c r="AG1463" s="3"/>
      <c r="AH1463" s="3"/>
      <c r="AI1463" s="3"/>
      <c r="AJ1463" s="3"/>
      <c r="AK1463" s="3"/>
      <c r="AL1463" s="3"/>
      <c r="AM1463" s="3"/>
      <c r="AN1463" s="3"/>
      <c r="AO1463" s="3"/>
      <c r="AP1463" s="3" t="s">
        <v>186</v>
      </c>
      <c r="AQ1463" s="3"/>
      <c r="AR1463" s="3"/>
      <c r="AS1463" s="3"/>
      <c r="AT1463" s="3"/>
      <c r="AU1463" s="3"/>
      <c r="AV1463" s="3"/>
      <c r="AW1463" s="3"/>
      <c r="AX1463" s="3"/>
      <c r="AY1463" s="3"/>
      <c r="AZ1463" s="3"/>
      <c r="BA1463" s="3"/>
      <c r="BB1463" s="3"/>
      <c r="BC1463" s="3"/>
      <c r="BD1463" s="3"/>
      <c r="BE1463" s="3"/>
      <c r="BF1463" s="3" t="s">
        <v>1824</v>
      </c>
      <c r="BG1463" s="8" t="s">
        <v>4029</v>
      </c>
      <c r="BH1463" s="15" t="s">
        <v>1874</v>
      </c>
      <c r="BI1463" s="15"/>
      <c r="BJ1463" s="15" t="s">
        <v>555</v>
      </c>
      <c r="BK1463" s="15" t="str">
        <f t="shared" si="44"/>
        <v>A</v>
      </c>
      <c r="BL1463" s="15">
        <v>2021</v>
      </c>
      <c r="BM1463" s="11" t="s">
        <v>5867</v>
      </c>
      <c r="BN1463" s="28" t="s">
        <v>3340</v>
      </c>
      <c r="BO1463" s="3"/>
      <c r="BP1463" s="28"/>
      <c r="BQ1463" s="3"/>
      <c r="BR1463" s="27"/>
      <c r="BS1463" s="3"/>
      <c r="BT1463" s="27"/>
      <c r="BU1463" s="3"/>
      <c r="BV1463" s="27"/>
    </row>
    <row r="1464" spans="1:74" s="42" customFormat="1" x14ac:dyDescent="0.35">
      <c r="A1464" s="71">
        <v>1463</v>
      </c>
      <c r="B1464" s="71">
        <v>345</v>
      </c>
      <c r="C1464" s="4" t="s">
        <v>764</v>
      </c>
      <c r="D1464" s="10" t="s">
        <v>355</v>
      </c>
      <c r="E1464" s="3" t="s">
        <v>1818</v>
      </c>
      <c r="F1464" s="119">
        <v>-21.2866853189064</v>
      </c>
      <c r="G1464" s="119">
        <v>45.733853452741599</v>
      </c>
      <c r="H1464" s="11" t="s">
        <v>3242</v>
      </c>
      <c r="I1464" s="8" t="s">
        <v>1037</v>
      </c>
      <c r="J1464" s="3" t="s">
        <v>10</v>
      </c>
      <c r="K1464" s="12" t="s">
        <v>3834</v>
      </c>
      <c r="L1464" s="8">
        <v>1310</v>
      </c>
      <c r="M1464" s="8">
        <v>20</v>
      </c>
      <c r="N1464" s="135">
        <v>678</v>
      </c>
      <c r="O1464" s="135">
        <v>844</v>
      </c>
      <c r="P1464" s="129">
        <v>761</v>
      </c>
      <c r="Q1464" s="40">
        <v>1272</v>
      </c>
      <c r="R1464" s="40">
        <v>1106</v>
      </c>
      <c r="S1464" s="40">
        <v>1189</v>
      </c>
      <c r="T1464" s="8" t="s">
        <v>1864</v>
      </c>
      <c r="U1464" s="43" t="s">
        <v>766</v>
      </c>
      <c r="V1464" s="3"/>
      <c r="W1464" s="3"/>
      <c r="X1464" s="3"/>
      <c r="Y1464" s="3"/>
      <c r="Z1464" s="3"/>
      <c r="AA1464" s="3"/>
      <c r="AB1464" s="3"/>
      <c r="AC1464" s="3"/>
      <c r="AD1464" s="3"/>
      <c r="AE1464" s="3"/>
      <c r="AF1464" s="3"/>
      <c r="AG1464" s="3"/>
      <c r="AH1464" s="3"/>
      <c r="AI1464" s="3"/>
      <c r="AJ1464" s="3"/>
      <c r="AK1464" s="3"/>
      <c r="AL1464" s="3"/>
      <c r="AM1464" s="3"/>
      <c r="AN1464" s="3"/>
      <c r="AO1464" s="3"/>
      <c r="AP1464" s="3" t="s">
        <v>186</v>
      </c>
      <c r="AQ1464" s="3"/>
      <c r="AR1464" s="3"/>
      <c r="AS1464" s="3"/>
      <c r="AT1464" s="3"/>
      <c r="AU1464" s="3"/>
      <c r="AV1464" s="3"/>
      <c r="AW1464" s="3"/>
      <c r="AX1464" s="3"/>
      <c r="AY1464" s="3"/>
      <c r="AZ1464" s="3"/>
      <c r="BA1464" s="3"/>
      <c r="BB1464" s="3"/>
      <c r="BC1464" s="3"/>
      <c r="BD1464" s="3"/>
      <c r="BE1464" s="3"/>
      <c r="BF1464" s="10" t="s">
        <v>1804</v>
      </c>
      <c r="BG1464" s="8" t="s">
        <v>4052</v>
      </c>
      <c r="BH1464" s="15" t="s">
        <v>1874</v>
      </c>
      <c r="BI1464" s="15"/>
      <c r="BJ1464" s="15" t="s">
        <v>555</v>
      </c>
      <c r="BK1464" s="15" t="str">
        <f t="shared" si="44"/>
        <v>A</v>
      </c>
      <c r="BL1464" s="15">
        <v>2021</v>
      </c>
      <c r="BM1464" s="11" t="s">
        <v>5867</v>
      </c>
      <c r="BN1464" s="28" t="s">
        <v>3340</v>
      </c>
      <c r="BO1464" s="3"/>
      <c r="BP1464" s="28"/>
      <c r="BQ1464" s="3"/>
      <c r="BR1464" s="27"/>
      <c r="BS1464" s="3"/>
      <c r="BT1464" s="27"/>
      <c r="BU1464" s="3"/>
      <c r="BV1464" s="27"/>
    </row>
    <row r="1465" spans="1:74" s="42" customFormat="1" x14ac:dyDescent="0.35">
      <c r="A1465" s="71">
        <v>1464</v>
      </c>
      <c r="B1465" s="71">
        <v>345</v>
      </c>
      <c r="C1465" s="4" t="s">
        <v>764</v>
      </c>
      <c r="D1465" s="10" t="s">
        <v>355</v>
      </c>
      <c r="E1465" s="3" t="s">
        <v>1818</v>
      </c>
      <c r="F1465" s="119">
        <v>-21.2866853189064</v>
      </c>
      <c r="G1465" s="119">
        <v>45.733853452741599</v>
      </c>
      <c r="H1465" s="11" t="s">
        <v>3243</v>
      </c>
      <c r="I1465" s="8" t="s">
        <v>1037</v>
      </c>
      <c r="J1465" s="3" t="s">
        <v>10</v>
      </c>
      <c r="K1465" s="12" t="s">
        <v>3835</v>
      </c>
      <c r="L1465" s="8">
        <v>1185</v>
      </c>
      <c r="M1465" s="8">
        <v>20</v>
      </c>
      <c r="N1465" s="135">
        <v>881</v>
      </c>
      <c r="O1465" s="135">
        <v>988</v>
      </c>
      <c r="P1465" s="129">
        <v>934.5</v>
      </c>
      <c r="Q1465" s="40">
        <v>1069</v>
      </c>
      <c r="R1465" s="40">
        <v>962</v>
      </c>
      <c r="S1465" s="40">
        <v>1015.5</v>
      </c>
      <c r="T1465" s="8" t="s">
        <v>1864</v>
      </c>
      <c r="U1465" s="43" t="s">
        <v>766</v>
      </c>
      <c r="V1465" s="3"/>
      <c r="W1465" s="3"/>
      <c r="X1465" s="3"/>
      <c r="Y1465" s="3"/>
      <c r="Z1465" s="3"/>
      <c r="AA1465" s="3"/>
      <c r="AB1465" s="3"/>
      <c r="AC1465" s="3"/>
      <c r="AD1465" s="3"/>
      <c r="AE1465" s="3"/>
      <c r="AF1465" s="3"/>
      <c r="AG1465" s="3"/>
      <c r="AH1465" s="3"/>
      <c r="AI1465" s="3"/>
      <c r="AJ1465" s="3"/>
      <c r="AK1465" s="3"/>
      <c r="AL1465" s="3"/>
      <c r="AM1465" s="3"/>
      <c r="AN1465" s="3"/>
      <c r="AO1465" s="3"/>
      <c r="AP1465" s="3" t="s">
        <v>186</v>
      </c>
      <c r="AQ1465" s="3"/>
      <c r="AR1465" s="3"/>
      <c r="AS1465" s="3"/>
      <c r="AT1465" s="3"/>
      <c r="AU1465" s="3"/>
      <c r="AV1465" s="3"/>
      <c r="AW1465" s="3"/>
      <c r="AX1465" s="3"/>
      <c r="AY1465" s="3"/>
      <c r="AZ1465" s="3"/>
      <c r="BA1465" s="3"/>
      <c r="BB1465" s="3"/>
      <c r="BC1465" s="3"/>
      <c r="BD1465" s="3"/>
      <c r="BE1465" s="3"/>
      <c r="BF1465" s="3" t="s">
        <v>1804</v>
      </c>
      <c r="BG1465" s="8" t="s">
        <v>4029</v>
      </c>
      <c r="BH1465" s="15" t="s">
        <v>1874</v>
      </c>
      <c r="BI1465" s="15"/>
      <c r="BJ1465" s="15" t="s">
        <v>555</v>
      </c>
      <c r="BK1465" s="15" t="str">
        <f t="shared" si="44"/>
        <v>A</v>
      </c>
      <c r="BL1465" s="15">
        <v>2021</v>
      </c>
      <c r="BM1465" s="11" t="s">
        <v>5867</v>
      </c>
      <c r="BN1465" s="28" t="s">
        <v>3340</v>
      </c>
      <c r="BO1465" s="3"/>
      <c r="BP1465" s="28"/>
      <c r="BQ1465" s="3"/>
      <c r="BR1465" s="27"/>
      <c r="BS1465" s="3"/>
      <c r="BT1465" s="27"/>
      <c r="BU1465" s="3"/>
      <c r="BV1465" s="27"/>
    </row>
    <row r="1466" spans="1:74" s="42" customFormat="1" x14ac:dyDescent="0.35">
      <c r="A1466" s="71">
        <v>1465</v>
      </c>
      <c r="B1466" s="71">
        <v>345</v>
      </c>
      <c r="C1466" s="4" t="s">
        <v>764</v>
      </c>
      <c r="D1466" s="10" t="s">
        <v>355</v>
      </c>
      <c r="E1466" s="3" t="s">
        <v>1818</v>
      </c>
      <c r="F1466" s="119">
        <v>-21.2866853189064</v>
      </c>
      <c r="G1466" s="119">
        <v>45.733853452741599</v>
      </c>
      <c r="H1466" s="11" t="s">
        <v>3244</v>
      </c>
      <c r="I1466" s="8" t="s">
        <v>1037</v>
      </c>
      <c r="J1466" s="3" t="s">
        <v>10</v>
      </c>
      <c r="K1466" s="12" t="s">
        <v>3836</v>
      </c>
      <c r="L1466" s="8">
        <v>1230</v>
      </c>
      <c r="M1466" s="8">
        <v>20</v>
      </c>
      <c r="N1466" s="135">
        <v>771</v>
      </c>
      <c r="O1466" s="135">
        <v>952</v>
      </c>
      <c r="P1466" s="129">
        <v>861.5</v>
      </c>
      <c r="Q1466" s="40">
        <v>1179</v>
      </c>
      <c r="R1466" s="40">
        <v>998</v>
      </c>
      <c r="S1466" s="40">
        <v>1088.5</v>
      </c>
      <c r="T1466" s="8" t="s">
        <v>1864</v>
      </c>
      <c r="U1466" s="43" t="s">
        <v>766</v>
      </c>
      <c r="V1466" s="3"/>
      <c r="W1466" s="3"/>
      <c r="X1466" s="3"/>
      <c r="Y1466" s="3"/>
      <c r="Z1466" s="3"/>
      <c r="AA1466" s="3"/>
      <c r="AB1466" s="3"/>
      <c r="AC1466" s="3"/>
      <c r="AD1466" s="3"/>
      <c r="AE1466" s="3"/>
      <c r="AF1466" s="3"/>
      <c r="AG1466" s="3"/>
      <c r="AH1466" s="3"/>
      <c r="AI1466" s="3"/>
      <c r="AJ1466" s="3"/>
      <c r="AK1466" s="3"/>
      <c r="AL1466" s="3"/>
      <c r="AM1466" s="3"/>
      <c r="AN1466" s="3"/>
      <c r="AO1466" s="3"/>
      <c r="AP1466" s="3" t="s">
        <v>186</v>
      </c>
      <c r="AQ1466" s="3"/>
      <c r="AR1466" s="3"/>
      <c r="AS1466" s="3"/>
      <c r="AT1466" s="3"/>
      <c r="AU1466" s="3"/>
      <c r="AV1466" s="3"/>
      <c r="AW1466" s="3"/>
      <c r="AX1466" s="3"/>
      <c r="AY1466" s="3"/>
      <c r="AZ1466" s="3"/>
      <c r="BA1466" s="3"/>
      <c r="BB1466" s="3"/>
      <c r="BC1466" s="3"/>
      <c r="BD1466" s="3"/>
      <c r="BE1466" s="3"/>
      <c r="BF1466" s="3" t="s">
        <v>1804</v>
      </c>
      <c r="BG1466" s="8" t="s">
        <v>4029</v>
      </c>
      <c r="BH1466" s="15" t="s">
        <v>1874</v>
      </c>
      <c r="BI1466" s="15"/>
      <c r="BJ1466" s="15" t="s">
        <v>555</v>
      </c>
      <c r="BK1466" s="15" t="str">
        <f t="shared" si="44"/>
        <v>A</v>
      </c>
      <c r="BL1466" s="15">
        <v>2021</v>
      </c>
      <c r="BM1466" s="11" t="s">
        <v>5867</v>
      </c>
      <c r="BN1466" s="28" t="s">
        <v>3340</v>
      </c>
      <c r="BO1466" s="3"/>
      <c r="BP1466" s="28"/>
      <c r="BQ1466" s="3"/>
      <c r="BR1466" s="27"/>
      <c r="BS1466" s="3"/>
      <c r="BT1466" s="27"/>
      <c r="BU1466" s="3"/>
      <c r="BV1466" s="27"/>
    </row>
    <row r="1467" spans="1:74" s="42" customFormat="1" x14ac:dyDescent="0.35">
      <c r="A1467" s="71">
        <v>1466</v>
      </c>
      <c r="B1467" s="71">
        <v>345</v>
      </c>
      <c r="C1467" s="4" t="s">
        <v>764</v>
      </c>
      <c r="D1467" s="10" t="s">
        <v>355</v>
      </c>
      <c r="E1467" s="3" t="s">
        <v>1818</v>
      </c>
      <c r="F1467" s="119">
        <v>-21.2866853189064</v>
      </c>
      <c r="G1467" s="119">
        <v>45.733853452741599</v>
      </c>
      <c r="H1467" s="11" t="s">
        <v>3245</v>
      </c>
      <c r="I1467" s="8" t="s">
        <v>1037</v>
      </c>
      <c r="J1467" s="3" t="s">
        <v>10</v>
      </c>
      <c r="K1467" s="12" t="s">
        <v>3837</v>
      </c>
      <c r="L1467" s="8">
        <v>1225</v>
      </c>
      <c r="M1467" s="8">
        <v>20</v>
      </c>
      <c r="N1467" s="135">
        <v>772</v>
      </c>
      <c r="O1467" s="135">
        <v>957</v>
      </c>
      <c r="P1467" s="129">
        <v>864.5</v>
      </c>
      <c r="Q1467" s="40">
        <v>1178</v>
      </c>
      <c r="R1467" s="40">
        <v>993</v>
      </c>
      <c r="S1467" s="40">
        <v>1085.5</v>
      </c>
      <c r="T1467" s="8" t="s">
        <v>1864</v>
      </c>
      <c r="U1467" s="43" t="s">
        <v>766</v>
      </c>
      <c r="V1467" s="3"/>
      <c r="W1467" s="3"/>
      <c r="X1467" s="3"/>
      <c r="Y1467" s="3"/>
      <c r="Z1467" s="3"/>
      <c r="AA1467" s="3"/>
      <c r="AB1467" s="3"/>
      <c r="AC1467" s="3"/>
      <c r="AD1467" s="3"/>
      <c r="AE1467" s="3"/>
      <c r="AF1467" s="3"/>
      <c r="AG1467" s="3"/>
      <c r="AH1467" s="3"/>
      <c r="AI1467" s="3"/>
      <c r="AJ1467" s="3"/>
      <c r="AK1467" s="3"/>
      <c r="AL1467" s="3"/>
      <c r="AM1467" s="3"/>
      <c r="AN1467" s="3"/>
      <c r="AO1467" s="3"/>
      <c r="AP1467" s="3" t="s">
        <v>186</v>
      </c>
      <c r="AQ1467" s="3"/>
      <c r="AR1467" s="3"/>
      <c r="AS1467" s="3"/>
      <c r="AT1467" s="3"/>
      <c r="AU1467" s="3"/>
      <c r="AV1467" s="3"/>
      <c r="AW1467" s="3"/>
      <c r="AX1467" s="3"/>
      <c r="AY1467" s="3"/>
      <c r="AZ1467" s="3"/>
      <c r="BA1467" s="3"/>
      <c r="BB1467" s="3"/>
      <c r="BC1467" s="3"/>
      <c r="BD1467" s="3"/>
      <c r="BE1467" s="3"/>
      <c r="BF1467" s="3" t="s">
        <v>1804</v>
      </c>
      <c r="BG1467" s="8" t="s">
        <v>4029</v>
      </c>
      <c r="BH1467" s="15" t="s">
        <v>1874</v>
      </c>
      <c r="BI1467" s="15"/>
      <c r="BJ1467" s="15" t="s">
        <v>555</v>
      </c>
      <c r="BK1467" s="15" t="str">
        <f t="shared" si="44"/>
        <v>A</v>
      </c>
      <c r="BL1467" s="15">
        <v>2021</v>
      </c>
      <c r="BM1467" s="11" t="s">
        <v>5867</v>
      </c>
      <c r="BN1467" s="28" t="s">
        <v>3340</v>
      </c>
      <c r="BO1467" s="3"/>
      <c r="BP1467" s="28"/>
      <c r="BQ1467" s="3"/>
      <c r="BR1467" s="27"/>
      <c r="BS1467" s="3"/>
      <c r="BT1467" s="27"/>
      <c r="BU1467" s="3"/>
      <c r="BV1467" s="27"/>
    </row>
    <row r="1468" spans="1:74" s="42" customFormat="1" x14ac:dyDescent="0.35">
      <c r="A1468" s="71">
        <v>1467</v>
      </c>
      <c r="B1468" s="71">
        <v>345</v>
      </c>
      <c r="C1468" s="4" t="s">
        <v>764</v>
      </c>
      <c r="D1468" s="10" t="s">
        <v>355</v>
      </c>
      <c r="E1468" s="3" t="s">
        <v>1818</v>
      </c>
      <c r="F1468" s="119">
        <v>-21.2866853189064</v>
      </c>
      <c r="G1468" s="119">
        <v>45.733853452741599</v>
      </c>
      <c r="H1468" s="11" t="s">
        <v>3246</v>
      </c>
      <c r="I1468" s="8" t="s">
        <v>1037</v>
      </c>
      <c r="J1468" s="3" t="s">
        <v>10</v>
      </c>
      <c r="K1468" s="12" t="s">
        <v>3838</v>
      </c>
      <c r="L1468" s="8">
        <v>1120</v>
      </c>
      <c r="M1468" s="8">
        <v>20</v>
      </c>
      <c r="N1468" s="135">
        <v>897</v>
      </c>
      <c r="O1468" s="135">
        <v>1022</v>
      </c>
      <c r="P1468" s="129">
        <v>959.5</v>
      </c>
      <c r="Q1468" s="40">
        <v>1053</v>
      </c>
      <c r="R1468" s="40">
        <v>928</v>
      </c>
      <c r="S1468" s="40">
        <v>990.5</v>
      </c>
      <c r="T1468" s="8" t="s">
        <v>1864</v>
      </c>
      <c r="U1468" s="43" t="s">
        <v>766</v>
      </c>
      <c r="V1468" s="3"/>
      <c r="W1468" s="3"/>
      <c r="X1468" s="3"/>
      <c r="Y1468" s="3"/>
      <c r="Z1468" s="3"/>
      <c r="AA1468" s="3"/>
      <c r="AB1468" s="3"/>
      <c r="AC1468" s="3"/>
      <c r="AD1468" s="3"/>
      <c r="AE1468" s="3"/>
      <c r="AF1468" s="3"/>
      <c r="AG1468" s="3"/>
      <c r="AH1468" s="3"/>
      <c r="AI1468" s="3"/>
      <c r="AJ1468" s="3"/>
      <c r="AK1468" s="3"/>
      <c r="AL1468" s="3"/>
      <c r="AM1468" s="3"/>
      <c r="AN1468" s="3"/>
      <c r="AO1468" s="3"/>
      <c r="AP1468" s="3" t="s">
        <v>186</v>
      </c>
      <c r="AQ1468" s="3"/>
      <c r="AR1468" s="3"/>
      <c r="AS1468" s="3"/>
      <c r="AT1468" s="3"/>
      <c r="AU1468" s="3"/>
      <c r="AV1468" s="3"/>
      <c r="AW1468" s="3"/>
      <c r="AX1468" s="3"/>
      <c r="AY1468" s="3"/>
      <c r="AZ1468" s="3"/>
      <c r="BA1468" s="3"/>
      <c r="BB1468" s="3"/>
      <c r="BC1468" s="3"/>
      <c r="BD1468" s="3"/>
      <c r="BE1468" s="3"/>
      <c r="BF1468" s="3" t="s">
        <v>1804</v>
      </c>
      <c r="BG1468" s="8" t="s">
        <v>4029</v>
      </c>
      <c r="BH1468" s="15" t="s">
        <v>1874</v>
      </c>
      <c r="BI1468" s="15"/>
      <c r="BJ1468" s="15" t="s">
        <v>555</v>
      </c>
      <c r="BK1468" s="15" t="str">
        <f t="shared" si="44"/>
        <v>A</v>
      </c>
      <c r="BL1468" s="15">
        <v>2021</v>
      </c>
      <c r="BM1468" s="11" t="s">
        <v>5867</v>
      </c>
      <c r="BN1468" s="28" t="s">
        <v>3340</v>
      </c>
      <c r="BO1468" s="3"/>
      <c r="BP1468" s="28"/>
      <c r="BQ1468" s="3"/>
      <c r="BR1468" s="27"/>
      <c r="BS1468" s="3"/>
      <c r="BT1468" s="27"/>
      <c r="BU1468" s="3"/>
      <c r="BV1468" s="27"/>
    </row>
    <row r="1469" spans="1:74" s="42" customFormat="1" x14ac:dyDescent="0.35">
      <c r="A1469" s="71">
        <v>1468</v>
      </c>
      <c r="B1469" s="71">
        <v>345</v>
      </c>
      <c r="C1469" s="4" t="s">
        <v>764</v>
      </c>
      <c r="D1469" s="10" t="s">
        <v>355</v>
      </c>
      <c r="E1469" s="3" t="s">
        <v>1818</v>
      </c>
      <c r="F1469" s="119">
        <v>-21.2866853189064</v>
      </c>
      <c r="G1469" s="119">
        <v>45.733853452741599</v>
      </c>
      <c r="H1469" s="11" t="s">
        <v>3470</v>
      </c>
      <c r="I1469" s="8" t="s">
        <v>1037</v>
      </c>
      <c r="J1469" s="3" t="s">
        <v>10</v>
      </c>
      <c r="K1469" s="12" t="s">
        <v>3839</v>
      </c>
      <c r="L1469" s="8">
        <v>1935</v>
      </c>
      <c r="M1469" s="8">
        <v>20</v>
      </c>
      <c r="N1469" s="135">
        <v>62</v>
      </c>
      <c r="O1469" s="135">
        <v>203</v>
      </c>
      <c r="P1469" s="129">
        <v>132.5</v>
      </c>
      <c r="Q1469" s="40">
        <v>1888</v>
      </c>
      <c r="R1469" s="40">
        <v>1747</v>
      </c>
      <c r="S1469" s="40">
        <v>1817.5</v>
      </c>
      <c r="T1469" s="8" t="s">
        <v>1864</v>
      </c>
      <c r="U1469" s="43" t="s">
        <v>766</v>
      </c>
      <c r="V1469" s="3"/>
      <c r="W1469" s="3"/>
      <c r="X1469" s="3"/>
      <c r="Y1469" s="3"/>
      <c r="Z1469" s="3"/>
      <c r="AA1469" s="3"/>
      <c r="AB1469" s="3"/>
      <c r="AC1469" s="3"/>
      <c r="AD1469" s="3"/>
      <c r="AE1469" s="3"/>
      <c r="AF1469" s="3"/>
      <c r="AG1469" s="3"/>
      <c r="AH1469" s="3"/>
      <c r="AI1469" s="3"/>
      <c r="AJ1469" s="3"/>
      <c r="AK1469" s="3"/>
      <c r="AL1469" s="3"/>
      <c r="AM1469" s="3"/>
      <c r="AN1469" s="3"/>
      <c r="AO1469" s="3"/>
      <c r="AP1469" s="3" t="s">
        <v>186</v>
      </c>
      <c r="AQ1469" s="3"/>
      <c r="AR1469" s="3"/>
      <c r="AS1469" s="3"/>
      <c r="AT1469" s="3"/>
      <c r="AU1469" s="3"/>
      <c r="AV1469" s="3"/>
      <c r="AW1469" s="3"/>
      <c r="AX1469" s="3"/>
      <c r="AY1469" s="3"/>
      <c r="AZ1469" s="3"/>
      <c r="BA1469" s="3"/>
      <c r="BB1469" s="3"/>
      <c r="BC1469" s="3"/>
      <c r="BD1469" s="3"/>
      <c r="BE1469" s="3"/>
      <c r="BF1469" s="3" t="s">
        <v>4118</v>
      </c>
      <c r="BG1469" s="8" t="s">
        <v>4052</v>
      </c>
      <c r="BH1469" s="15" t="s">
        <v>1874</v>
      </c>
      <c r="BI1469" s="15"/>
      <c r="BJ1469" s="15" t="s">
        <v>555</v>
      </c>
      <c r="BK1469" s="15" t="str">
        <f t="shared" si="44"/>
        <v>A</v>
      </c>
      <c r="BL1469" s="15">
        <v>2021</v>
      </c>
      <c r="BM1469" s="11" t="s">
        <v>5867</v>
      </c>
      <c r="BN1469" s="28" t="s">
        <v>3340</v>
      </c>
      <c r="BO1469" s="3"/>
      <c r="BP1469" s="28"/>
      <c r="BQ1469" s="3"/>
      <c r="BR1469" s="27"/>
      <c r="BS1469" s="3"/>
      <c r="BT1469" s="27"/>
      <c r="BU1469" s="3"/>
      <c r="BV1469" s="27"/>
    </row>
    <row r="1470" spans="1:74" s="42" customFormat="1" x14ac:dyDescent="0.35">
      <c r="A1470" s="71">
        <v>1469</v>
      </c>
      <c r="B1470" s="71">
        <v>345</v>
      </c>
      <c r="C1470" s="4" t="s">
        <v>764</v>
      </c>
      <c r="D1470" s="10" t="s">
        <v>355</v>
      </c>
      <c r="E1470" s="3" t="s">
        <v>1818</v>
      </c>
      <c r="F1470" s="119">
        <v>-21.2866853189064</v>
      </c>
      <c r="G1470" s="119">
        <v>45.733853452741599</v>
      </c>
      <c r="H1470" s="11" t="s">
        <v>3247</v>
      </c>
      <c r="I1470" s="8" t="s">
        <v>1037</v>
      </c>
      <c r="J1470" s="3" t="s">
        <v>10</v>
      </c>
      <c r="K1470" s="12" t="s">
        <v>3840</v>
      </c>
      <c r="L1470" s="8">
        <v>1175</v>
      </c>
      <c r="M1470" s="8">
        <v>20</v>
      </c>
      <c r="N1470" s="135">
        <v>888</v>
      </c>
      <c r="O1470" s="135">
        <v>986</v>
      </c>
      <c r="P1470" s="129">
        <v>937</v>
      </c>
      <c r="Q1470" s="40">
        <v>1062</v>
      </c>
      <c r="R1470" s="40">
        <v>964</v>
      </c>
      <c r="S1470" s="40">
        <v>1013</v>
      </c>
      <c r="T1470" s="8" t="s">
        <v>1864</v>
      </c>
      <c r="U1470" s="43" t="s">
        <v>766</v>
      </c>
      <c r="V1470" s="3"/>
      <c r="W1470" s="3"/>
      <c r="X1470" s="3"/>
      <c r="Y1470" s="3"/>
      <c r="Z1470" s="3"/>
      <c r="AA1470" s="3"/>
      <c r="AB1470" s="3"/>
      <c r="AC1470" s="3"/>
      <c r="AD1470" s="3"/>
      <c r="AE1470" s="3"/>
      <c r="AF1470" s="3"/>
      <c r="AG1470" s="3"/>
      <c r="AH1470" s="3"/>
      <c r="AI1470" s="3"/>
      <c r="AJ1470" s="3"/>
      <c r="AK1470" s="3"/>
      <c r="AL1470" s="3"/>
      <c r="AM1470" s="3"/>
      <c r="AN1470" s="3"/>
      <c r="AO1470" s="3"/>
      <c r="AP1470" s="3" t="s">
        <v>186</v>
      </c>
      <c r="AQ1470" s="3"/>
      <c r="AR1470" s="3"/>
      <c r="AS1470" s="3"/>
      <c r="AT1470" s="3"/>
      <c r="AU1470" s="3"/>
      <c r="AV1470" s="3"/>
      <c r="AW1470" s="3"/>
      <c r="AX1470" s="3"/>
      <c r="AY1470" s="3"/>
      <c r="AZ1470" s="3"/>
      <c r="BA1470" s="3"/>
      <c r="BB1470" s="3"/>
      <c r="BC1470" s="3"/>
      <c r="BD1470" s="3"/>
      <c r="BE1470" s="3"/>
      <c r="BF1470" s="3" t="s">
        <v>1804</v>
      </c>
      <c r="BG1470" s="8" t="s">
        <v>4052</v>
      </c>
      <c r="BH1470" s="15" t="s">
        <v>1874</v>
      </c>
      <c r="BI1470" s="15"/>
      <c r="BJ1470" s="15" t="s">
        <v>555</v>
      </c>
      <c r="BK1470" s="15" t="str">
        <f t="shared" si="44"/>
        <v>A</v>
      </c>
      <c r="BL1470" s="15">
        <v>2021</v>
      </c>
      <c r="BM1470" s="11" t="s">
        <v>5867</v>
      </c>
      <c r="BN1470" s="28" t="s">
        <v>3340</v>
      </c>
      <c r="BO1470" s="3"/>
      <c r="BP1470" s="28"/>
      <c r="BQ1470" s="3"/>
      <c r="BR1470" s="27"/>
      <c r="BS1470" s="3"/>
      <c r="BT1470" s="27"/>
      <c r="BU1470" s="3"/>
      <c r="BV1470" s="27"/>
    </row>
    <row r="1471" spans="1:74" s="42" customFormat="1" x14ac:dyDescent="0.35">
      <c r="A1471" s="71">
        <v>1470</v>
      </c>
      <c r="B1471" s="71">
        <v>345</v>
      </c>
      <c r="C1471" s="4" t="s">
        <v>764</v>
      </c>
      <c r="D1471" s="10" t="s">
        <v>355</v>
      </c>
      <c r="E1471" s="3" t="s">
        <v>1818</v>
      </c>
      <c r="F1471" s="119">
        <v>-21.2866853189064</v>
      </c>
      <c r="G1471" s="119">
        <v>45.733853452741599</v>
      </c>
      <c r="H1471" s="11" t="s">
        <v>3248</v>
      </c>
      <c r="I1471" s="8" t="s">
        <v>1037</v>
      </c>
      <c r="J1471" s="3" t="s">
        <v>10</v>
      </c>
      <c r="K1471" s="12" t="s">
        <v>3841</v>
      </c>
      <c r="L1471" s="8">
        <v>1245</v>
      </c>
      <c r="M1471" s="8">
        <v>20</v>
      </c>
      <c r="N1471" s="135">
        <v>773</v>
      </c>
      <c r="O1471" s="135">
        <v>887</v>
      </c>
      <c r="P1471" s="129">
        <v>830</v>
      </c>
      <c r="Q1471" s="40">
        <v>1177</v>
      </c>
      <c r="R1471" s="40">
        <v>1063</v>
      </c>
      <c r="S1471" s="40">
        <v>1120</v>
      </c>
      <c r="T1471" s="8" t="s">
        <v>1864</v>
      </c>
      <c r="U1471" s="43" t="s">
        <v>766</v>
      </c>
      <c r="V1471" s="3"/>
      <c r="W1471" s="3"/>
      <c r="X1471" s="3"/>
      <c r="Y1471" s="3"/>
      <c r="Z1471" s="3"/>
      <c r="AA1471" s="3"/>
      <c r="AB1471" s="3"/>
      <c r="AC1471" s="3"/>
      <c r="AD1471" s="3"/>
      <c r="AE1471" s="3"/>
      <c r="AF1471" s="3"/>
      <c r="AG1471" s="3"/>
      <c r="AH1471" s="3"/>
      <c r="AI1471" s="3"/>
      <c r="AJ1471" s="3"/>
      <c r="AK1471" s="3"/>
      <c r="AL1471" s="3"/>
      <c r="AM1471" s="3"/>
      <c r="AN1471" s="3"/>
      <c r="AO1471" s="3"/>
      <c r="AP1471" s="3" t="s">
        <v>186</v>
      </c>
      <c r="AQ1471" s="3"/>
      <c r="AR1471" s="3"/>
      <c r="AS1471" s="3"/>
      <c r="AT1471" s="3"/>
      <c r="AU1471" s="3"/>
      <c r="AV1471" s="3"/>
      <c r="AW1471" s="3"/>
      <c r="AX1471" s="3"/>
      <c r="AY1471" s="3"/>
      <c r="AZ1471" s="3"/>
      <c r="BA1471" s="3"/>
      <c r="BB1471" s="3"/>
      <c r="BC1471" s="3"/>
      <c r="BD1471" s="3"/>
      <c r="BE1471" s="3"/>
      <c r="BF1471" s="3" t="s">
        <v>1804</v>
      </c>
      <c r="BG1471" s="8" t="s">
        <v>4052</v>
      </c>
      <c r="BH1471" s="15" t="s">
        <v>1874</v>
      </c>
      <c r="BI1471" s="15"/>
      <c r="BJ1471" s="15" t="s">
        <v>555</v>
      </c>
      <c r="BK1471" s="15" t="str">
        <f t="shared" si="44"/>
        <v>A</v>
      </c>
      <c r="BL1471" s="15">
        <v>2021</v>
      </c>
      <c r="BM1471" s="11" t="s">
        <v>5867</v>
      </c>
      <c r="BN1471" s="28" t="s">
        <v>3340</v>
      </c>
      <c r="BO1471" s="3"/>
      <c r="BP1471" s="28"/>
      <c r="BQ1471" s="3"/>
      <c r="BR1471" s="27"/>
      <c r="BS1471" s="3"/>
      <c r="BT1471" s="27"/>
      <c r="BU1471" s="3"/>
      <c r="BV1471" s="27"/>
    </row>
    <row r="1472" spans="1:74" s="42" customFormat="1" x14ac:dyDescent="0.35">
      <c r="A1472" s="71">
        <v>1471</v>
      </c>
      <c r="B1472" s="71">
        <v>345</v>
      </c>
      <c r="C1472" s="4" t="s">
        <v>764</v>
      </c>
      <c r="D1472" s="10" t="s">
        <v>355</v>
      </c>
      <c r="E1472" s="3" t="s">
        <v>1818</v>
      </c>
      <c r="F1472" s="119">
        <v>-21.2866853189064</v>
      </c>
      <c r="G1472" s="119">
        <v>45.733853452741599</v>
      </c>
      <c r="H1472" s="11" t="s">
        <v>3249</v>
      </c>
      <c r="I1472" s="8" t="s">
        <v>1037</v>
      </c>
      <c r="J1472" s="3" t="s">
        <v>10</v>
      </c>
      <c r="K1472" s="12" t="s">
        <v>3842</v>
      </c>
      <c r="L1472" s="8">
        <v>1235</v>
      </c>
      <c r="M1472" s="8">
        <v>20</v>
      </c>
      <c r="N1472" s="135">
        <v>772</v>
      </c>
      <c r="O1472" s="135">
        <v>892</v>
      </c>
      <c r="P1472" s="129">
        <v>832</v>
      </c>
      <c r="Q1472" s="40">
        <v>1178</v>
      </c>
      <c r="R1472" s="40">
        <v>1058</v>
      </c>
      <c r="S1472" s="40">
        <v>1118</v>
      </c>
      <c r="T1472" s="8" t="s">
        <v>1864</v>
      </c>
      <c r="U1472" s="43" t="s">
        <v>766</v>
      </c>
      <c r="V1472" s="3"/>
      <c r="W1472" s="3"/>
      <c r="X1472" s="3"/>
      <c r="Y1472" s="3"/>
      <c r="Z1472" s="3"/>
      <c r="AA1472" s="3"/>
      <c r="AB1472" s="3"/>
      <c r="AC1472" s="3"/>
      <c r="AD1472" s="3"/>
      <c r="AE1472" s="3"/>
      <c r="AF1472" s="3"/>
      <c r="AG1472" s="3"/>
      <c r="AH1472" s="3"/>
      <c r="AI1472" s="3"/>
      <c r="AJ1472" s="3"/>
      <c r="AK1472" s="3"/>
      <c r="AL1472" s="3"/>
      <c r="AM1472" s="3"/>
      <c r="AN1472" s="3"/>
      <c r="AO1472" s="3"/>
      <c r="AP1472" s="3" t="s">
        <v>186</v>
      </c>
      <c r="AQ1472" s="3"/>
      <c r="AR1472" s="3"/>
      <c r="AS1472" s="3"/>
      <c r="AT1472" s="3"/>
      <c r="AU1472" s="3"/>
      <c r="AV1472" s="3"/>
      <c r="AW1472" s="3"/>
      <c r="AX1472" s="3"/>
      <c r="AY1472" s="3"/>
      <c r="AZ1472" s="3"/>
      <c r="BA1472" s="3"/>
      <c r="BB1472" s="3"/>
      <c r="BC1472" s="3"/>
      <c r="BD1472" s="3"/>
      <c r="BE1472" s="3"/>
      <c r="BF1472" s="3" t="s">
        <v>1804</v>
      </c>
      <c r="BG1472" s="8" t="s">
        <v>4029</v>
      </c>
      <c r="BH1472" s="15" t="s">
        <v>1874</v>
      </c>
      <c r="BI1472" s="15"/>
      <c r="BJ1472" s="15" t="s">
        <v>555</v>
      </c>
      <c r="BK1472" s="15" t="str">
        <f t="shared" si="44"/>
        <v>A</v>
      </c>
      <c r="BL1472" s="15">
        <v>2021</v>
      </c>
      <c r="BM1472" s="11" t="s">
        <v>5867</v>
      </c>
      <c r="BN1472" s="28" t="s">
        <v>3340</v>
      </c>
      <c r="BO1472" s="3"/>
      <c r="BP1472" s="28"/>
      <c r="BQ1472" s="3"/>
      <c r="BR1472" s="27"/>
      <c r="BS1472" s="3"/>
      <c r="BT1472" s="27"/>
      <c r="BU1472" s="3"/>
      <c r="BV1472" s="27"/>
    </row>
    <row r="1473" spans="1:75" s="42" customFormat="1" x14ac:dyDescent="0.35">
      <c r="A1473" s="71">
        <v>1472</v>
      </c>
      <c r="B1473" s="71">
        <v>345</v>
      </c>
      <c r="C1473" s="4" t="s">
        <v>764</v>
      </c>
      <c r="D1473" s="10" t="s">
        <v>355</v>
      </c>
      <c r="E1473" s="3" t="s">
        <v>1818</v>
      </c>
      <c r="F1473" s="119">
        <v>-21.2866853189064</v>
      </c>
      <c r="G1473" s="119">
        <v>45.733853452741599</v>
      </c>
      <c r="H1473" s="11" t="s">
        <v>3250</v>
      </c>
      <c r="I1473" s="8" t="s">
        <v>1037</v>
      </c>
      <c r="J1473" s="3" t="s">
        <v>10</v>
      </c>
      <c r="K1473" s="12" t="s">
        <v>3843</v>
      </c>
      <c r="L1473" s="8">
        <v>1700</v>
      </c>
      <c r="M1473" s="8">
        <v>20</v>
      </c>
      <c r="N1473" s="135">
        <v>340</v>
      </c>
      <c r="O1473" s="135">
        <v>430</v>
      </c>
      <c r="P1473" s="129">
        <v>385</v>
      </c>
      <c r="Q1473" s="40">
        <v>1610</v>
      </c>
      <c r="R1473" s="40">
        <v>1520</v>
      </c>
      <c r="S1473" s="40">
        <v>1565</v>
      </c>
      <c r="T1473" s="8" t="s">
        <v>1864</v>
      </c>
      <c r="U1473" s="43" t="s">
        <v>766</v>
      </c>
      <c r="V1473" s="3"/>
      <c r="W1473" s="3"/>
      <c r="X1473" s="3"/>
      <c r="Y1473" s="3"/>
      <c r="Z1473" s="3"/>
      <c r="AA1473" s="3"/>
      <c r="AB1473" s="3"/>
      <c r="AC1473" s="3"/>
      <c r="AD1473" s="3"/>
      <c r="AE1473" s="3"/>
      <c r="AF1473" s="3"/>
      <c r="AG1473" s="3"/>
      <c r="AH1473" s="3"/>
      <c r="AI1473" s="3"/>
      <c r="AJ1473" s="3"/>
      <c r="AK1473" s="3"/>
      <c r="AL1473" s="3"/>
      <c r="AM1473" s="3"/>
      <c r="AN1473" s="3"/>
      <c r="AO1473" s="3"/>
      <c r="AP1473" s="3" t="s">
        <v>186</v>
      </c>
      <c r="AQ1473" s="3"/>
      <c r="AR1473" s="3"/>
      <c r="AS1473" s="3"/>
      <c r="AT1473" s="3"/>
      <c r="AU1473" s="3"/>
      <c r="AV1473" s="3"/>
      <c r="AW1473" s="3"/>
      <c r="AX1473" s="3"/>
      <c r="AY1473" s="3"/>
      <c r="AZ1473" s="3"/>
      <c r="BA1473" s="3"/>
      <c r="BB1473" s="3"/>
      <c r="BC1473" s="3"/>
      <c r="BD1473" s="3"/>
      <c r="BE1473" s="3"/>
      <c r="BF1473" s="3" t="s">
        <v>4118</v>
      </c>
      <c r="BG1473" s="8" t="s">
        <v>4029</v>
      </c>
      <c r="BH1473" s="15" t="s">
        <v>1874</v>
      </c>
      <c r="BI1473" s="15"/>
      <c r="BJ1473" s="15" t="s">
        <v>555</v>
      </c>
      <c r="BK1473" s="15" t="str">
        <f t="shared" si="44"/>
        <v>A</v>
      </c>
      <c r="BL1473" s="15">
        <v>2021</v>
      </c>
      <c r="BM1473" s="11" t="s">
        <v>5867</v>
      </c>
      <c r="BN1473" s="28" t="s">
        <v>3340</v>
      </c>
      <c r="BO1473" s="3"/>
      <c r="BP1473" s="28"/>
      <c r="BQ1473" s="3"/>
      <c r="BR1473" s="27"/>
      <c r="BS1473" s="3"/>
      <c r="BT1473" s="27"/>
      <c r="BU1473" s="3"/>
      <c r="BV1473" s="27"/>
    </row>
    <row r="1474" spans="1:75" s="42" customFormat="1" x14ac:dyDescent="0.35">
      <c r="A1474" s="71">
        <v>1473</v>
      </c>
      <c r="B1474" s="71">
        <v>345</v>
      </c>
      <c r="C1474" s="4" t="s">
        <v>764</v>
      </c>
      <c r="D1474" s="10" t="s">
        <v>355</v>
      </c>
      <c r="E1474" s="3" t="s">
        <v>1818</v>
      </c>
      <c r="F1474" s="119">
        <v>-21.2866853189064</v>
      </c>
      <c r="G1474" s="119">
        <v>45.733853452741599</v>
      </c>
      <c r="H1474" s="11" t="s">
        <v>3251</v>
      </c>
      <c r="I1474" s="8" t="s">
        <v>1037</v>
      </c>
      <c r="J1474" s="3" t="s">
        <v>10</v>
      </c>
      <c r="K1474" s="12" t="s">
        <v>3844</v>
      </c>
      <c r="L1474" s="8">
        <v>1240</v>
      </c>
      <c r="M1474" s="8">
        <v>20</v>
      </c>
      <c r="N1474" s="135">
        <v>772</v>
      </c>
      <c r="O1474" s="135">
        <v>889</v>
      </c>
      <c r="P1474" s="129">
        <v>830.5</v>
      </c>
      <c r="Q1474" s="40">
        <v>1178</v>
      </c>
      <c r="R1474" s="40">
        <v>1061</v>
      </c>
      <c r="S1474" s="40">
        <v>1119.5</v>
      </c>
      <c r="T1474" s="8" t="s">
        <v>1864</v>
      </c>
      <c r="U1474" s="43" t="s">
        <v>766</v>
      </c>
      <c r="V1474" s="3"/>
      <c r="W1474" s="3"/>
      <c r="X1474" s="3"/>
      <c r="Y1474" s="3"/>
      <c r="Z1474" s="3"/>
      <c r="AA1474" s="3"/>
      <c r="AB1474" s="3"/>
      <c r="AC1474" s="3"/>
      <c r="AD1474" s="3"/>
      <c r="AE1474" s="3"/>
      <c r="AF1474" s="3"/>
      <c r="AG1474" s="3"/>
      <c r="AH1474" s="3"/>
      <c r="AI1474" s="3"/>
      <c r="AJ1474" s="3"/>
      <c r="AK1474" s="3"/>
      <c r="AL1474" s="3"/>
      <c r="AM1474" s="3"/>
      <c r="AN1474" s="3"/>
      <c r="AO1474" s="3"/>
      <c r="AP1474" s="3" t="s">
        <v>186</v>
      </c>
      <c r="AQ1474" s="3"/>
      <c r="AR1474" s="3"/>
      <c r="AS1474" s="3"/>
      <c r="AT1474" s="3"/>
      <c r="AU1474" s="3"/>
      <c r="AV1474" s="3"/>
      <c r="AW1474" s="3"/>
      <c r="AX1474" s="3"/>
      <c r="AY1474" s="3"/>
      <c r="AZ1474" s="3"/>
      <c r="BA1474" s="3"/>
      <c r="BB1474" s="3"/>
      <c r="BC1474" s="3"/>
      <c r="BD1474" s="3"/>
      <c r="BE1474" s="3"/>
      <c r="BF1474" s="3" t="s">
        <v>1804</v>
      </c>
      <c r="BG1474" s="8" t="s">
        <v>4052</v>
      </c>
      <c r="BH1474" s="15" t="s">
        <v>1874</v>
      </c>
      <c r="BI1474" s="15"/>
      <c r="BJ1474" s="15" t="s">
        <v>555</v>
      </c>
      <c r="BK1474" s="15" t="str">
        <f t="shared" si="44"/>
        <v>A</v>
      </c>
      <c r="BL1474" s="15">
        <v>2021</v>
      </c>
      <c r="BM1474" s="11" t="s">
        <v>5867</v>
      </c>
      <c r="BN1474" s="28" t="s">
        <v>3340</v>
      </c>
      <c r="BO1474" s="3"/>
      <c r="BP1474" s="28"/>
      <c r="BQ1474" s="3"/>
      <c r="BR1474" s="27"/>
      <c r="BS1474" s="3"/>
      <c r="BT1474" s="27"/>
      <c r="BU1474" s="3"/>
      <c r="BV1474" s="27"/>
    </row>
    <row r="1475" spans="1:75" s="42" customFormat="1" x14ac:dyDescent="0.35">
      <c r="A1475" s="71">
        <v>1474</v>
      </c>
      <c r="B1475" s="71">
        <v>345</v>
      </c>
      <c r="C1475" s="4" t="s">
        <v>764</v>
      </c>
      <c r="D1475" s="10" t="s">
        <v>355</v>
      </c>
      <c r="E1475" s="3" t="s">
        <v>1818</v>
      </c>
      <c r="F1475" s="119">
        <v>-21.2866853189064</v>
      </c>
      <c r="G1475" s="119">
        <v>45.733853452741599</v>
      </c>
      <c r="H1475" s="4" t="s">
        <v>1037</v>
      </c>
      <c r="I1475" s="4" t="s">
        <v>1037</v>
      </c>
      <c r="J1475" s="3" t="s">
        <v>10</v>
      </c>
      <c r="K1475" s="8" t="s">
        <v>3265</v>
      </c>
      <c r="L1475" s="8">
        <v>860</v>
      </c>
      <c r="M1475" s="8">
        <v>30</v>
      </c>
      <c r="N1475" s="135">
        <v>1164</v>
      </c>
      <c r="O1475" s="135">
        <v>1276</v>
      </c>
      <c r="P1475" s="129">
        <v>1220</v>
      </c>
      <c r="Q1475" s="40">
        <v>786</v>
      </c>
      <c r="R1475" s="40">
        <v>674</v>
      </c>
      <c r="S1475" s="40">
        <v>730</v>
      </c>
      <c r="T1475" s="8" t="s">
        <v>1864</v>
      </c>
      <c r="U1475" s="43" t="s">
        <v>3267</v>
      </c>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t="s">
        <v>21</v>
      </c>
      <c r="BG1475" s="3" t="s">
        <v>4026</v>
      </c>
      <c r="BH1475" s="15" t="s">
        <v>1874</v>
      </c>
      <c r="BI1475" s="15"/>
      <c r="BJ1475" s="15" t="s">
        <v>555</v>
      </c>
      <c r="BK1475" s="15" t="str">
        <f t="shared" si="44"/>
        <v>A</v>
      </c>
      <c r="BL1475" s="15">
        <v>2017</v>
      </c>
      <c r="BM1475" s="21" t="s">
        <v>6141</v>
      </c>
      <c r="BN1475" s="28" t="s">
        <v>3338</v>
      </c>
      <c r="BO1475" s="11" t="s">
        <v>6088</v>
      </c>
      <c r="BP1475" s="28" t="s">
        <v>3340</v>
      </c>
      <c r="BQ1475" s="3"/>
      <c r="BR1475" s="27"/>
      <c r="BS1475" s="3"/>
      <c r="BT1475" s="27"/>
      <c r="BU1475" s="3"/>
      <c r="BV1475" s="27"/>
    </row>
    <row r="1476" spans="1:75" s="41" customFormat="1" x14ac:dyDescent="0.35">
      <c r="A1476" s="71">
        <v>1475</v>
      </c>
      <c r="B1476" s="71">
        <v>345</v>
      </c>
      <c r="C1476" s="91" t="s">
        <v>764</v>
      </c>
      <c r="D1476" s="10" t="s">
        <v>355</v>
      </c>
      <c r="E1476" s="3" t="s">
        <v>1818</v>
      </c>
      <c r="F1476" s="119">
        <v>-21.2866853189064</v>
      </c>
      <c r="G1476" s="119">
        <v>45.733853452741599</v>
      </c>
      <c r="H1476" s="8" t="s">
        <v>1046</v>
      </c>
      <c r="I1476" s="8" t="s">
        <v>1046</v>
      </c>
      <c r="J1476" s="3" t="s">
        <v>10</v>
      </c>
      <c r="K1476" s="8" t="s">
        <v>4944</v>
      </c>
      <c r="L1476" s="40">
        <v>2425</v>
      </c>
      <c r="M1476" s="40">
        <v>30</v>
      </c>
      <c r="N1476" s="152">
        <v>-746</v>
      </c>
      <c r="O1476" s="152">
        <v>-387</v>
      </c>
      <c r="P1476" s="129">
        <v>-566.5</v>
      </c>
      <c r="Q1476" s="40">
        <v>2696</v>
      </c>
      <c r="R1476" s="40">
        <v>2337</v>
      </c>
      <c r="S1476" s="40">
        <v>2516.5</v>
      </c>
      <c r="T1476" s="8" t="s">
        <v>4543</v>
      </c>
      <c r="U1476" s="92" t="s">
        <v>4545</v>
      </c>
      <c r="V1476" s="3"/>
      <c r="W1476" s="3"/>
      <c r="X1476" s="3"/>
      <c r="Y1476" s="3"/>
      <c r="Z1476" s="3"/>
      <c r="AA1476" s="3"/>
      <c r="AB1476" s="3"/>
      <c r="AC1476" s="3"/>
      <c r="AD1476" s="3"/>
      <c r="AE1476" s="3"/>
      <c r="AF1476" s="3"/>
      <c r="AG1476" s="3"/>
      <c r="AH1476" s="3"/>
      <c r="AI1476" s="3"/>
      <c r="AJ1476" s="3"/>
      <c r="AK1476" s="3"/>
      <c r="AL1476" s="3"/>
      <c r="AM1476" s="3"/>
      <c r="AN1476" s="3"/>
      <c r="AO1476" s="3"/>
      <c r="AP1476" s="3" t="s">
        <v>186</v>
      </c>
      <c r="AQ1476" s="3"/>
      <c r="AR1476" s="3"/>
      <c r="AS1476" s="3"/>
      <c r="AT1476" s="3"/>
      <c r="AU1476" s="3"/>
      <c r="AV1476" s="3"/>
      <c r="AW1476" s="3"/>
      <c r="AX1476" s="3"/>
      <c r="AY1476" s="3"/>
      <c r="AZ1476" s="3"/>
      <c r="BA1476" s="3"/>
      <c r="BB1476" s="3"/>
      <c r="BC1476" s="3"/>
      <c r="BD1476" s="3"/>
      <c r="BE1476" s="3"/>
      <c r="BF1476" s="3" t="s">
        <v>4118</v>
      </c>
      <c r="BG1476" s="3" t="s">
        <v>4544</v>
      </c>
      <c r="BH1476" s="15" t="s">
        <v>1874</v>
      </c>
      <c r="BI1476" s="15"/>
      <c r="BJ1476" s="15" t="s">
        <v>555</v>
      </c>
      <c r="BK1476" s="15" t="str">
        <f t="shared" si="44"/>
        <v>A</v>
      </c>
      <c r="BL1476" s="15">
        <v>2010</v>
      </c>
      <c r="BM1476" s="3" t="s">
        <v>4725</v>
      </c>
      <c r="BN1476" s="29" t="s">
        <v>3334</v>
      </c>
      <c r="BO1476" s="3"/>
      <c r="BP1476" s="28"/>
      <c r="BQ1476" s="3"/>
      <c r="BR1476" s="27"/>
      <c r="BS1476" s="3"/>
      <c r="BT1476" s="27"/>
      <c r="BU1476" s="3"/>
      <c r="BV1476" s="27"/>
    </row>
    <row r="1477" spans="1:75" s="41" customFormat="1" x14ac:dyDescent="0.35">
      <c r="A1477" s="71">
        <v>1476</v>
      </c>
      <c r="B1477" s="71">
        <v>345</v>
      </c>
      <c r="C1477" s="91" t="s">
        <v>764</v>
      </c>
      <c r="D1477" s="10" t="s">
        <v>355</v>
      </c>
      <c r="E1477" s="3" t="s">
        <v>1818</v>
      </c>
      <c r="F1477" s="119">
        <v>-21.2866853189064</v>
      </c>
      <c r="G1477" s="119">
        <v>45.733853452741599</v>
      </c>
      <c r="H1477" s="8" t="s">
        <v>1046</v>
      </c>
      <c r="I1477" s="8" t="s">
        <v>1046</v>
      </c>
      <c r="J1477" s="3" t="s">
        <v>10</v>
      </c>
      <c r="K1477" s="8" t="s">
        <v>4943</v>
      </c>
      <c r="L1477" s="40">
        <v>2560</v>
      </c>
      <c r="M1477" s="40">
        <v>30</v>
      </c>
      <c r="N1477" s="152">
        <v>-797</v>
      </c>
      <c r="O1477" s="152">
        <v>-518</v>
      </c>
      <c r="P1477" s="129">
        <v>-657.5</v>
      </c>
      <c r="Q1477" s="40">
        <v>2747</v>
      </c>
      <c r="R1477" s="40">
        <v>2468</v>
      </c>
      <c r="S1477" s="40">
        <v>2607.5</v>
      </c>
      <c r="T1477" s="8" t="s">
        <v>4543</v>
      </c>
      <c r="U1477" s="92" t="s">
        <v>4545</v>
      </c>
      <c r="V1477" s="3"/>
      <c r="W1477" s="3"/>
      <c r="X1477" s="3"/>
      <c r="Y1477" s="3"/>
      <c r="Z1477" s="3"/>
      <c r="AA1477" s="3"/>
      <c r="AB1477" s="3"/>
      <c r="AC1477" s="3"/>
      <c r="AD1477" s="3"/>
      <c r="AE1477" s="3"/>
      <c r="AF1477" s="3"/>
      <c r="AG1477" s="3"/>
      <c r="AH1477" s="3"/>
      <c r="AI1477" s="3"/>
      <c r="AJ1477" s="3"/>
      <c r="AK1477" s="3"/>
      <c r="AL1477" s="3"/>
      <c r="AM1477" s="3"/>
      <c r="AN1477" s="3"/>
      <c r="AO1477" s="3"/>
      <c r="AP1477" s="3" t="s">
        <v>186</v>
      </c>
      <c r="AQ1477" s="3"/>
      <c r="AR1477" s="3"/>
      <c r="AS1477" s="3"/>
      <c r="AT1477" s="3"/>
      <c r="AU1477" s="3"/>
      <c r="AV1477" s="3"/>
      <c r="AW1477" s="3"/>
      <c r="AX1477" s="3"/>
      <c r="AY1477" s="3"/>
      <c r="AZ1477" s="3"/>
      <c r="BA1477" s="3"/>
      <c r="BB1477" s="3"/>
      <c r="BC1477" s="3"/>
      <c r="BD1477" s="3"/>
      <c r="BE1477" s="3"/>
      <c r="BF1477" s="3" t="s">
        <v>4118</v>
      </c>
      <c r="BG1477" s="3" t="s">
        <v>4544</v>
      </c>
      <c r="BH1477" s="15" t="s">
        <v>1874</v>
      </c>
      <c r="BI1477" s="15"/>
      <c r="BJ1477" s="15" t="s">
        <v>555</v>
      </c>
      <c r="BK1477" s="15" t="str">
        <f t="shared" si="44"/>
        <v>A</v>
      </c>
      <c r="BL1477" s="15">
        <v>2010</v>
      </c>
      <c r="BM1477" s="3" t="s">
        <v>4725</v>
      </c>
      <c r="BN1477" s="29" t="s">
        <v>3334</v>
      </c>
      <c r="BO1477" s="3"/>
      <c r="BP1477" s="28"/>
      <c r="BQ1477" s="3"/>
      <c r="BR1477" s="27"/>
      <c r="BS1477" s="3"/>
      <c r="BT1477" s="27"/>
      <c r="BU1477" s="3"/>
      <c r="BV1477" s="27"/>
    </row>
    <row r="1478" spans="1:75" s="41" customFormat="1" x14ac:dyDescent="0.35">
      <c r="A1478" s="71">
        <v>1477</v>
      </c>
      <c r="B1478" s="71">
        <v>345</v>
      </c>
      <c r="C1478" s="91" t="s">
        <v>764</v>
      </c>
      <c r="D1478" s="10" t="s">
        <v>355</v>
      </c>
      <c r="E1478" s="3" t="s">
        <v>1818</v>
      </c>
      <c r="F1478" s="119">
        <v>-21.2866853189064</v>
      </c>
      <c r="G1478" s="119">
        <v>45.733853452741599</v>
      </c>
      <c r="H1478" s="8" t="s">
        <v>1046</v>
      </c>
      <c r="I1478" s="8" t="s">
        <v>1046</v>
      </c>
      <c r="J1478" s="3" t="s">
        <v>10</v>
      </c>
      <c r="K1478" s="8" t="s">
        <v>4941</v>
      </c>
      <c r="L1478" s="40">
        <v>2155</v>
      </c>
      <c r="M1478" s="40">
        <v>35</v>
      </c>
      <c r="N1478" s="152">
        <v>-347</v>
      </c>
      <c r="O1478" s="152">
        <v>-53</v>
      </c>
      <c r="P1478" s="129">
        <v>-200</v>
      </c>
      <c r="Q1478" s="40">
        <v>2297</v>
      </c>
      <c r="R1478" s="40">
        <v>2003</v>
      </c>
      <c r="S1478" s="40">
        <v>2150</v>
      </c>
      <c r="T1478" s="8" t="s">
        <v>4543</v>
      </c>
      <c r="U1478" s="92" t="s">
        <v>3314</v>
      </c>
      <c r="V1478" s="3"/>
      <c r="W1478" s="3"/>
      <c r="X1478" s="3"/>
      <c r="Y1478" s="3"/>
      <c r="Z1478" s="3"/>
      <c r="AA1478" s="3"/>
      <c r="AB1478" s="3"/>
      <c r="AC1478" s="3"/>
      <c r="AD1478" s="3"/>
      <c r="AE1478" s="3"/>
      <c r="AF1478" s="3"/>
      <c r="AG1478" s="3"/>
      <c r="AH1478" s="3"/>
      <c r="AI1478" s="3"/>
      <c r="AJ1478" s="3"/>
      <c r="AK1478" s="3"/>
      <c r="AL1478" s="3"/>
      <c r="AM1478" s="3"/>
      <c r="AN1478" s="3"/>
      <c r="AO1478" s="3"/>
      <c r="AP1478" s="3" t="s">
        <v>186</v>
      </c>
      <c r="AQ1478" s="3"/>
      <c r="AR1478" s="3"/>
      <c r="AS1478" s="3"/>
      <c r="AT1478" s="3"/>
      <c r="AU1478" s="3"/>
      <c r="AV1478" s="3"/>
      <c r="AW1478" s="3"/>
      <c r="AX1478" s="3"/>
      <c r="AY1478" s="3"/>
      <c r="AZ1478" s="3"/>
      <c r="BA1478" s="3"/>
      <c r="BB1478" s="3"/>
      <c r="BC1478" s="3"/>
      <c r="BD1478" s="3"/>
      <c r="BE1478" s="3"/>
      <c r="BF1478" s="3" t="s">
        <v>4118</v>
      </c>
      <c r="BG1478" s="3" t="s">
        <v>4544</v>
      </c>
      <c r="BH1478" s="15" t="s">
        <v>1874</v>
      </c>
      <c r="BI1478" s="15"/>
      <c r="BJ1478" s="15" t="s">
        <v>555</v>
      </c>
      <c r="BK1478" s="15" t="str">
        <f t="shared" si="44"/>
        <v>A</v>
      </c>
      <c r="BL1478" s="15">
        <v>2010</v>
      </c>
      <c r="BM1478" s="3" t="s">
        <v>4725</v>
      </c>
      <c r="BN1478" s="29" t="s">
        <v>3334</v>
      </c>
      <c r="BO1478" s="11" t="s">
        <v>4587</v>
      </c>
      <c r="BP1478" s="27" t="s">
        <v>4588</v>
      </c>
      <c r="BQ1478" s="3"/>
      <c r="BR1478" s="27"/>
      <c r="BS1478" s="3"/>
      <c r="BT1478" s="27"/>
      <c r="BU1478" s="3"/>
      <c r="BV1478" s="27"/>
    </row>
    <row r="1479" spans="1:75" s="41" customFormat="1" x14ac:dyDescent="0.35">
      <c r="A1479" s="71">
        <v>1478</v>
      </c>
      <c r="B1479" s="71">
        <v>345</v>
      </c>
      <c r="C1479" s="91" t="s">
        <v>764</v>
      </c>
      <c r="D1479" s="10" t="s">
        <v>355</v>
      </c>
      <c r="E1479" s="3" t="s">
        <v>1818</v>
      </c>
      <c r="F1479" s="119">
        <v>-21.2866853189064</v>
      </c>
      <c r="G1479" s="119">
        <v>45.733853452741599</v>
      </c>
      <c r="H1479" s="8" t="s">
        <v>1046</v>
      </c>
      <c r="I1479" s="8" t="s">
        <v>1046</v>
      </c>
      <c r="J1479" s="3" t="s">
        <v>10</v>
      </c>
      <c r="K1479" s="8" t="s">
        <v>4940</v>
      </c>
      <c r="L1479" s="40">
        <v>2235</v>
      </c>
      <c r="M1479" s="40">
        <v>30</v>
      </c>
      <c r="N1479" s="152">
        <v>-378</v>
      </c>
      <c r="O1479" s="152">
        <v>-153</v>
      </c>
      <c r="P1479" s="129">
        <v>-265.5</v>
      </c>
      <c r="Q1479" s="40">
        <v>2328</v>
      </c>
      <c r="R1479" s="40">
        <v>2103</v>
      </c>
      <c r="S1479" s="40">
        <v>2215.5</v>
      </c>
      <c r="T1479" s="8" t="s">
        <v>4543</v>
      </c>
      <c r="U1479" s="92" t="s">
        <v>3314</v>
      </c>
      <c r="V1479" s="3"/>
      <c r="W1479" s="3"/>
      <c r="X1479" s="3"/>
      <c r="Y1479" s="3"/>
      <c r="Z1479" s="3"/>
      <c r="AA1479" s="3"/>
      <c r="AB1479" s="3"/>
      <c r="AC1479" s="3"/>
      <c r="AD1479" s="3"/>
      <c r="AE1479" s="3"/>
      <c r="AF1479" s="3"/>
      <c r="AG1479" s="3"/>
      <c r="AH1479" s="3"/>
      <c r="AI1479" s="3"/>
      <c r="AJ1479" s="3"/>
      <c r="AK1479" s="3"/>
      <c r="AL1479" s="3"/>
      <c r="AM1479" s="3"/>
      <c r="AN1479" s="3"/>
      <c r="AO1479" s="3"/>
      <c r="AP1479" s="3" t="s">
        <v>186</v>
      </c>
      <c r="AQ1479" s="3"/>
      <c r="AR1479" s="3"/>
      <c r="AS1479" s="3"/>
      <c r="AT1479" s="3"/>
      <c r="AU1479" s="3"/>
      <c r="AV1479" s="3"/>
      <c r="AW1479" s="3"/>
      <c r="AX1479" s="3"/>
      <c r="AY1479" s="3"/>
      <c r="AZ1479" s="3"/>
      <c r="BA1479" s="3"/>
      <c r="BB1479" s="3"/>
      <c r="BC1479" s="3"/>
      <c r="BD1479" s="3"/>
      <c r="BE1479" s="3"/>
      <c r="BF1479" s="3" t="s">
        <v>4118</v>
      </c>
      <c r="BG1479" s="3" t="s">
        <v>4544</v>
      </c>
      <c r="BH1479" s="15" t="s">
        <v>1874</v>
      </c>
      <c r="BI1479" s="15"/>
      <c r="BJ1479" s="15" t="s">
        <v>555</v>
      </c>
      <c r="BK1479" s="15" t="str">
        <f t="shared" si="44"/>
        <v>A</v>
      </c>
      <c r="BL1479" s="15">
        <v>2010</v>
      </c>
      <c r="BM1479" s="3" t="s">
        <v>4725</v>
      </c>
      <c r="BN1479" s="29" t="s">
        <v>3334</v>
      </c>
      <c r="BO1479" s="11" t="s">
        <v>4587</v>
      </c>
      <c r="BP1479" s="27" t="s">
        <v>4588</v>
      </c>
      <c r="BQ1479" s="3"/>
      <c r="BR1479" s="27"/>
      <c r="BS1479" s="3"/>
      <c r="BT1479" s="27"/>
      <c r="BU1479" s="3"/>
      <c r="BV1479" s="27"/>
    </row>
    <row r="1480" spans="1:75" s="52" customFormat="1" x14ac:dyDescent="0.35">
      <c r="A1480" s="71">
        <v>1479</v>
      </c>
      <c r="B1480" s="71">
        <v>346</v>
      </c>
      <c r="C1480" s="4" t="s">
        <v>759</v>
      </c>
      <c r="D1480" s="10" t="s">
        <v>355</v>
      </c>
      <c r="E1480" s="3" t="s">
        <v>1818</v>
      </c>
      <c r="F1480" s="119">
        <v>-24.687000000000001</v>
      </c>
      <c r="G1480" s="119">
        <v>43.947000000000003</v>
      </c>
      <c r="H1480" s="7"/>
      <c r="I1480" s="7" t="s">
        <v>2732</v>
      </c>
      <c r="J1480" s="3" t="s">
        <v>10</v>
      </c>
      <c r="K1480" s="8" t="s">
        <v>1325</v>
      </c>
      <c r="L1480" s="8">
        <v>1627</v>
      </c>
      <c r="M1480" s="8">
        <v>26</v>
      </c>
      <c r="N1480" s="135">
        <v>414</v>
      </c>
      <c r="O1480" s="135">
        <v>543</v>
      </c>
      <c r="P1480" s="129">
        <v>478.5</v>
      </c>
      <c r="Q1480" s="40">
        <v>1536</v>
      </c>
      <c r="R1480" s="40">
        <v>1407</v>
      </c>
      <c r="S1480" s="40">
        <v>1471.5</v>
      </c>
      <c r="T1480" s="7" t="s">
        <v>1864</v>
      </c>
      <c r="U1480" s="43" t="s">
        <v>1702</v>
      </c>
      <c r="V1480" s="3"/>
      <c r="W1480" s="3"/>
      <c r="X1480" s="3"/>
      <c r="Y1480" s="3"/>
      <c r="Z1480" s="3"/>
      <c r="AA1480" s="3"/>
      <c r="AB1480" s="3"/>
      <c r="AC1480" s="3"/>
      <c r="AD1480" s="3"/>
      <c r="AE1480" s="3"/>
      <c r="AF1480" s="3"/>
      <c r="AG1480" s="3"/>
      <c r="AH1480" s="3"/>
      <c r="AI1480" s="3"/>
      <c r="AJ1480" s="3"/>
      <c r="AK1480" s="3"/>
      <c r="AL1480" s="3"/>
      <c r="AM1480" s="3"/>
      <c r="AN1480" s="3"/>
      <c r="AO1480" s="3"/>
      <c r="AP1480" s="3" t="s">
        <v>186</v>
      </c>
      <c r="AQ1480" s="3"/>
      <c r="AR1480" s="3" t="s">
        <v>186</v>
      </c>
      <c r="AS1480" s="3"/>
      <c r="AT1480" s="3"/>
      <c r="AU1480" s="3"/>
      <c r="AV1480" s="3"/>
      <c r="AW1480" s="3"/>
      <c r="AX1480" s="3"/>
      <c r="AY1480" s="3"/>
      <c r="AZ1480" s="3"/>
      <c r="BA1480" s="3"/>
      <c r="BB1480" s="3"/>
      <c r="BC1480" s="3"/>
      <c r="BD1480" s="3"/>
      <c r="BE1480" s="10"/>
      <c r="BF1480" s="3" t="s">
        <v>4118</v>
      </c>
      <c r="BG1480" s="3" t="s">
        <v>5477</v>
      </c>
      <c r="BH1480" s="15" t="s">
        <v>556</v>
      </c>
      <c r="BI1480" s="15"/>
      <c r="BJ1480" s="15" t="s">
        <v>555</v>
      </c>
      <c r="BK1480" s="15" t="str">
        <f t="shared" si="44"/>
        <v>A</v>
      </c>
      <c r="BL1480" s="15">
        <v>2018</v>
      </c>
      <c r="BM1480" s="11" t="s">
        <v>4083</v>
      </c>
      <c r="BN1480" s="34" t="s">
        <v>2002</v>
      </c>
      <c r="BO1480" s="11" t="s">
        <v>6089</v>
      </c>
      <c r="BP1480" s="28" t="s">
        <v>3340</v>
      </c>
      <c r="BQ1480" s="3"/>
      <c r="BR1480" s="27"/>
      <c r="BS1480" s="3"/>
      <c r="BT1480" s="27"/>
      <c r="BU1480" s="3"/>
      <c r="BV1480" s="27"/>
      <c r="BW1480" s="51"/>
    </row>
    <row r="1481" spans="1:75" s="52" customFormat="1" x14ac:dyDescent="0.35">
      <c r="A1481" s="71">
        <v>1480</v>
      </c>
      <c r="B1481" s="71">
        <v>346</v>
      </c>
      <c r="C1481" s="10" t="s">
        <v>759</v>
      </c>
      <c r="D1481" s="10" t="s">
        <v>355</v>
      </c>
      <c r="E1481" s="3" t="s">
        <v>1818</v>
      </c>
      <c r="F1481" s="6">
        <v>-24.687000000000001</v>
      </c>
      <c r="G1481" s="6">
        <v>43.947000000000003</v>
      </c>
      <c r="H1481" s="8" t="s">
        <v>760</v>
      </c>
      <c r="I1481" s="8" t="s">
        <v>3042</v>
      </c>
      <c r="J1481" s="3" t="s">
        <v>10</v>
      </c>
      <c r="K1481" s="7" t="s">
        <v>761</v>
      </c>
      <c r="L1481" s="39">
        <v>1880</v>
      </c>
      <c r="M1481" s="39">
        <v>70</v>
      </c>
      <c r="N1481" s="151">
        <v>24</v>
      </c>
      <c r="O1481" s="151">
        <v>363</v>
      </c>
      <c r="P1481" s="129">
        <v>193.5</v>
      </c>
      <c r="Q1481" s="40">
        <v>1926</v>
      </c>
      <c r="R1481" s="40">
        <v>1587</v>
      </c>
      <c r="S1481" s="40">
        <v>1756.5</v>
      </c>
      <c r="T1481" s="7" t="s">
        <v>1864</v>
      </c>
      <c r="U1481" s="43" t="s">
        <v>3304</v>
      </c>
      <c r="V1481" s="3"/>
      <c r="W1481" s="3"/>
      <c r="X1481" s="3"/>
      <c r="Y1481" s="3"/>
      <c r="Z1481" s="3"/>
      <c r="AA1481" s="3"/>
      <c r="AB1481" s="3"/>
      <c r="AC1481" s="3"/>
      <c r="AD1481" s="3"/>
      <c r="AE1481" s="3"/>
      <c r="AF1481" s="3"/>
      <c r="AG1481" s="3"/>
      <c r="AH1481" s="3"/>
      <c r="AI1481" s="3"/>
      <c r="AJ1481" s="3"/>
      <c r="AK1481" s="3"/>
      <c r="AL1481" s="3"/>
      <c r="AM1481" s="3"/>
      <c r="AN1481" s="3"/>
      <c r="AO1481" s="3"/>
      <c r="AP1481" s="3" t="s">
        <v>186</v>
      </c>
      <c r="AQ1481" s="3" t="s">
        <v>186</v>
      </c>
      <c r="AR1481" s="3"/>
      <c r="AS1481" s="3"/>
      <c r="AT1481" s="3"/>
      <c r="AU1481" s="3"/>
      <c r="AV1481" s="3"/>
      <c r="AW1481" s="3"/>
      <c r="AX1481" s="3"/>
      <c r="AY1481" s="3"/>
      <c r="AZ1481" s="3"/>
      <c r="BA1481" s="3"/>
      <c r="BB1481" s="3"/>
      <c r="BC1481" s="3"/>
      <c r="BD1481" s="3"/>
      <c r="BE1481" s="10"/>
      <c r="BF1481" s="3" t="s">
        <v>4118</v>
      </c>
      <c r="BG1481" s="10" t="s">
        <v>5478</v>
      </c>
      <c r="BH1481" s="15" t="s">
        <v>1874</v>
      </c>
      <c r="BI1481" s="15"/>
      <c r="BJ1481" s="15" t="s">
        <v>555</v>
      </c>
      <c r="BK1481" s="15" t="str">
        <f t="shared" si="44"/>
        <v>A</v>
      </c>
      <c r="BL1481" s="17">
        <v>1999</v>
      </c>
      <c r="BM1481" s="11" t="s">
        <v>4076</v>
      </c>
      <c r="BN1481" s="30" t="s">
        <v>2003</v>
      </c>
      <c r="BO1481" s="11" t="s">
        <v>6090</v>
      </c>
      <c r="BP1481" s="28" t="s">
        <v>3316</v>
      </c>
      <c r="BQ1481" s="4"/>
      <c r="BR1481" s="28"/>
      <c r="BS1481" s="3"/>
      <c r="BT1481" s="27"/>
      <c r="BU1481" s="3"/>
      <c r="BV1481" s="27"/>
      <c r="BW1481" s="51"/>
    </row>
    <row r="1482" spans="1:75" s="42" customFormat="1" x14ac:dyDescent="0.35">
      <c r="A1482" s="71">
        <v>1481</v>
      </c>
      <c r="B1482" s="71">
        <v>346</v>
      </c>
      <c r="C1482" s="4" t="s">
        <v>759</v>
      </c>
      <c r="D1482" s="10" t="s">
        <v>355</v>
      </c>
      <c r="E1482" s="3" t="s">
        <v>1818</v>
      </c>
      <c r="F1482" s="119">
        <v>-24.687000000000001</v>
      </c>
      <c r="G1482" s="119">
        <v>43.947000000000003</v>
      </c>
      <c r="H1482" s="8" t="s">
        <v>760</v>
      </c>
      <c r="I1482" s="8" t="s">
        <v>3041</v>
      </c>
      <c r="J1482" s="3" t="s">
        <v>10</v>
      </c>
      <c r="K1482" s="8" t="s">
        <v>3044</v>
      </c>
      <c r="L1482" s="8">
        <v>980</v>
      </c>
      <c r="M1482" s="8">
        <v>200</v>
      </c>
      <c r="N1482" s="135">
        <v>682</v>
      </c>
      <c r="O1482" s="135">
        <v>1395</v>
      </c>
      <c r="P1482" s="129">
        <v>1038.5</v>
      </c>
      <c r="Q1482" s="40">
        <v>1268</v>
      </c>
      <c r="R1482" s="40">
        <v>555</v>
      </c>
      <c r="S1482" s="40">
        <v>911.5</v>
      </c>
      <c r="T1482" s="8" t="s">
        <v>1864</v>
      </c>
      <c r="U1482" s="43" t="s">
        <v>1702</v>
      </c>
      <c r="V1482" s="3"/>
      <c r="W1482" s="3"/>
      <c r="X1482" s="3"/>
      <c r="Y1482" s="3"/>
      <c r="Z1482" s="3"/>
      <c r="AA1482" s="3"/>
      <c r="AB1482" s="3"/>
      <c r="AC1482" s="3"/>
      <c r="AD1482" s="3"/>
      <c r="AE1482" s="3"/>
      <c r="AF1482" s="3"/>
      <c r="AG1482" s="3"/>
      <c r="AH1482" s="3"/>
      <c r="AI1482" s="3"/>
      <c r="AJ1482" s="3"/>
      <c r="AK1482" s="3"/>
      <c r="AL1482" s="3"/>
      <c r="AM1482" s="3"/>
      <c r="AN1482" s="3"/>
      <c r="AO1482" s="3"/>
      <c r="AP1482" s="3" t="s">
        <v>186</v>
      </c>
      <c r="AQ1482" s="3"/>
      <c r="AR1482" s="3" t="s">
        <v>186</v>
      </c>
      <c r="AS1482" s="3"/>
      <c r="AT1482" s="3"/>
      <c r="AU1482" s="3"/>
      <c r="AV1482" s="3"/>
      <c r="AW1482" s="3"/>
      <c r="AX1482" s="3"/>
      <c r="AY1482" s="3"/>
      <c r="AZ1482" s="3"/>
      <c r="BA1482" s="3"/>
      <c r="BB1482" s="3"/>
      <c r="BC1482" s="3"/>
      <c r="BD1482" s="3"/>
      <c r="BE1482" s="3"/>
      <c r="BF1482" s="3" t="s">
        <v>1824</v>
      </c>
      <c r="BG1482" s="3" t="s">
        <v>5479</v>
      </c>
      <c r="BH1482" s="15" t="s">
        <v>1874</v>
      </c>
      <c r="BI1482" s="15"/>
      <c r="BJ1482" s="15" t="s">
        <v>555</v>
      </c>
      <c r="BK1482" s="15" t="str">
        <f t="shared" si="44"/>
        <v>B</v>
      </c>
      <c r="BL1482" s="15">
        <v>1972</v>
      </c>
      <c r="BM1482" s="11" t="s">
        <v>5899</v>
      </c>
      <c r="BN1482" s="29" t="s">
        <v>3319</v>
      </c>
      <c r="BO1482" s="11" t="s">
        <v>6091</v>
      </c>
      <c r="BP1482" s="28" t="s">
        <v>3316</v>
      </c>
      <c r="BQ1482" s="4"/>
      <c r="BR1482" s="28"/>
      <c r="BS1482" s="3"/>
      <c r="BT1482" s="27"/>
      <c r="BU1482" s="3"/>
      <c r="BV1482" s="27"/>
    </row>
    <row r="1483" spans="1:75" s="42" customFormat="1" x14ac:dyDescent="0.35">
      <c r="A1483" s="71">
        <v>1482</v>
      </c>
      <c r="B1483" s="71">
        <v>346</v>
      </c>
      <c r="C1483" s="4" t="s">
        <v>759</v>
      </c>
      <c r="D1483" s="10" t="s">
        <v>355</v>
      </c>
      <c r="E1483" s="3" t="s">
        <v>1818</v>
      </c>
      <c r="F1483" s="119">
        <v>-24.687000000000001</v>
      </c>
      <c r="G1483" s="119">
        <v>43.947000000000003</v>
      </c>
      <c r="H1483" s="8" t="s">
        <v>760</v>
      </c>
      <c r="I1483" s="8" t="s">
        <v>3043</v>
      </c>
      <c r="J1483" s="3" t="s">
        <v>10</v>
      </c>
      <c r="K1483" s="8" t="s">
        <v>3045</v>
      </c>
      <c r="L1483" s="8">
        <v>2290</v>
      </c>
      <c r="M1483" s="8">
        <v>90</v>
      </c>
      <c r="N1483" s="135">
        <v>-722</v>
      </c>
      <c r="O1483" s="135">
        <v>-58</v>
      </c>
      <c r="P1483" s="129">
        <v>-390</v>
      </c>
      <c r="Q1483" s="40">
        <v>2672</v>
      </c>
      <c r="R1483" s="40">
        <v>2008</v>
      </c>
      <c r="S1483" s="40">
        <v>2340</v>
      </c>
      <c r="T1483" s="8" t="s">
        <v>1863</v>
      </c>
      <c r="U1483" s="4" t="s">
        <v>2252</v>
      </c>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t="s">
        <v>4118</v>
      </c>
      <c r="BG1483" s="3"/>
      <c r="BH1483" s="15" t="s">
        <v>556</v>
      </c>
      <c r="BI1483" s="15" t="s">
        <v>1874</v>
      </c>
      <c r="BJ1483" s="17"/>
      <c r="BK1483" s="15" t="str">
        <f t="shared" si="44"/>
        <v>B</v>
      </c>
      <c r="BL1483" s="15">
        <v>1972</v>
      </c>
      <c r="BM1483" s="11" t="s">
        <v>5899</v>
      </c>
      <c r="BN1483" s="29" t="s">
        <v>3319</v>
      </c>
      <c r="BO1483" s="11" t="s">
        <v>6092</v>
      </c>
      <c r="BP1483" s="28" t="s">
        <v>3316</v>
      </c>
      <c r="BQ1483" s="4"/>
      <c r="BR1483" s="28"/>
      <c r="BS1483" s="3"/>
      <c r="BT1483" s="27"/>
      <c r="BU1483" s="3"/>
      <c r="BV1483" s="27"/>
    </row>
    <row r="1484" spans="1:75" s="42" customFormat="1" x14ac:dyDescent="0.35">
      <c r="A1484" s="71">
        <v>1483</v>
      </c>
      <c r="B1484" s="71">
        <v>346</v>
      </c>
      <c r="C1484" s="4" t="s">
        <v>759</v>
      </c>
      <c r="D1484" s="10" t="s">
        <v>355</v>
      </c>
      <c r="E1484" s="3" t="s">
        <v>1818</v>
      </c>
      <c r="F1484" s="119">
        <v>-24.687000000000001</v>
      </c>
      <c r="G1484" s="119">
        <v>43.947000000000003</v>
      </c>
      <c r="H1484" s="8" t="s">
        <v>4757</v>
      </c>
      <c r="I1484" s="8" t="s">
        <v>4758</v>
      </c>
      <c r="J1484" s="3" t="s">
        <v>10</v>
      </c>
      <c r="K1484" s="8" t="s">
        <v>3845</v>
      </c>
      <c r="L1484" s="8">
        <v>1835</v>
      </c>
      <c r="M1484" s="8">
        <v>38</v>
      </c>
      <c r="N1484" s="135">
        <v>125</v>
      </c>
      <c r="O1484" s="135">
        <v>342</v>
      </c>
      <c r="P1484" s="129">
        <v>233.5</v>
      </c>
      <c r="Q1484" s="40">
        <v>1825</v>
      </c>
      <c r="R1484" s="40">
        <v>1608</v>
      </c>
      <c r="S1484" s="40">
        <v>1716.5</v>
      </c>
      <c r="T1484" s="8" t="s">
        <v>3356</v>
      </c>
      <c r="U1484" s="43" t="s">
        <v>4730</v>
      </c>
      <c r="V1484" s="3"/>
      <c r="W1484" s="3"/>
      <c r="X1484" s="3"/>
      <c r="Y1484" s="3"/>
      <c r="Z1484" s="3"/>
      <c r="AA1484" s="3"/>
      <c r="AB1484" s="3"/>
      <c r="AC1484" s="3"/>
      <c r="AD1484" s="3"/>
      <c r="AE1484" s="3"/>
      <c r="AF1484" s="3"/>
      <c r="AG1484" s="3"/>
      <c r="AH1484" s="3"/>
      <c r="AI1484" s="3"/>
      <c r="AJ1484" s="3"/>
      <c r="AK1484" s="3"/>
      <c r="AL1484" s="3"/>
      <c r="AM1484" s="3"/>
      <c r="AN1484" s="3"/>
      <c r="AO1484" s="3"/>
      <c r="AP1484" s="3" t="s">
        <v>186</v>
      </c>
      <c r="AQ1484" s="3"/>
      <c r="AR1484" s="3"/>
      <c r="AS1484" s="3"/>
      <c r="AT1484" s="3"/>
      <c r="AU1484" s="3"/>
      <c r="AV1484" s="3"/>
      <c r="AW1484" s="3"/>
      <c r="AX1484" s="3"/>
      <c r="AY1484" s="3"/>
      <c r="AZ1484" s="3"/>
      <c r="BA1484" s="3"/>
      <c r="BB1484" s="3"/>
      <c r="BC1484" s="3"/>
      <c r="BD1484" s="3"/>
      <c r="BE1484" s="3"/>
      <c r="BF1484" s="3" t="s">
        <v>4118</v>
      </c>
      <c r="BG1484" s="8" t="s">
        <v>4020</v>
      </c>
      <c r="BH1484" s="15" t="s">
        <v>556</v>
      </c>
      <c r="BI1484" s="15"/>
      <c r="BJ1484" s="15" t="s">
        <v>555</v>
      </c>
      <c r="BK1484" s="15" t="str">
        <f t="shared" si="44"/>
        <v>A</v>
      </c>
      <c r="BL1484" s="15">
        <v>2018</v>
      </c>
      <c r="BM1484" s="11" t="s">
        <v>4083</v>
      </c>
      <c r="BN1484" s="28" t="s">
        <v>2002</v>
      </c>
      <c r="BO1484" s="11" t="s">
        <v>6093</v>
      </c>
      <c r="BP1484" s="28" t="s">
        <v>3340</v>
      </c>
      <c r="BQ1484" s="3"/>
      <c r="BR1484" s="27"/>
      <c r="BS1484" s="3"/>
      <c r="BT1484" s="27"/>
      <c r="BU1484" s="3"/>
      <c r="BV1484" s="27"/>
    </row>
    <row r="1485" spans="1:75" s="42" customFormat="1" x14ac:dyDescent="0.35">
      <c r="A1485" s="71">
        <v>1484</v>
      </c>
      <c r="B1485" s="71">
        <v>346</v>
      </c>
      <c r="C1485" s="24" t="s">
        <v>759</v>
      </c>
      <c r="D1485" s="10" t="s">
        <v>355</v>
      </c>
      <c r="E1485" s="3" t="s">
        <v>1818</v>
      </c>
      <c r="F1485" s="119">
        <v>-24.687000000000001</v>
      </c>
      <c r="G1485" s="119">
        <v>43.947000000000003</v>
      </c>
      <c r="H1485" s="9" t="s">
        <v>4775</v>
      </c>
      <c r="I1485" s="8" t="s">
        <v>4778</v>
      </c>
      <c r="J1485" s="3" t="s">
        <v>10</v>
      </c>
      <c r="K1485" s="9" t="s">
        <v>3846</v>
      </c>
      <c r="L1485" s="8">
        <v>1883</v>
      </c>
      <c r="M1485" s="8">
        <v>25</v>
      </c>
      <c r="N1485" s="135">
        <v>118</v>
      </c>
      <c r="O1485" s="135">
        <v>244</v>
      </c>
      <c r="P1485" s="129">
        <v>181</v>
      </c>
      <c r="Q1485" s="40">
        <v>1832</v>
      </c>
      <c r="R1485" s="40">
        <v>1706</v>
      </c>
      <c r="S1485" s="40">
        <v>1769</v>
      </c>
      <c r="T1485" s="8" t="s">
        <v>1864</v>
      </c>
      <c r="U1485" s="43" t="s">
        <v>1702</v>
      </c>
      <c r="V1485" s="3"/>
      <c r="W1485" s="3"/>
      <c r="X1485" s="3"/>
      <c r="Y1485" s="3"/>
      <c r="Z1485" s="3"/>
      <c r="AA1485" s="3"/>
      <c r="AB1485" s="3"/>
      <c r="AC1485" s="3"/>
      <c r="AD1485" s="3"/>
      <c r="AE1485" s="3"/>
      <c r="AF1485" s="3"/>
      <c r="AG1485" s="3"/>
      <c r="AH1485" s="3"/>
      <c r="AI1485" s="3"/>
      <c r="AJ1485" s="3"/>
      <c r="AK1485" s="3"/>
      <c r="AL1485" s="3"/>
      <c r="AM1485" s="3"/>
      <c r="AN1485" s="3"/>
      <c r="AO1485" s="3"/>
      <c r="AP1485" s="3" t="s">
        <v>186</v>
      </c>
      <c r="AQ1485" s="3"/>
      <c r="AR1485" s="3" t="s">
        <v>186</v>
      </c>
      <c r="AS1485" s="3"/>
      <c r="AT1485" s="3"/>
      <c r="AU1485" s="3"/>
      <c r="AV1485" s="3"/>
      <c r="AW1485" s="3"/>
      <c r="AX1485" s="3"/>
      <c r="AY1485" s="3"/>
      <c r="AZ1485" s="3"/>
      <c r="BA1485" s="3"/>
      <c r="BB1485" s="3"/>
      <c r="BC1485" s="3"/>
      <c r="BD1485" s="3"/>
      <c r="BE1485" s="3"/>
      <c r="BF1485" s="3" t="s">
        <v>4118</v>
      </c>
      <c r="BG1485" s="22" t="s">
        <v>2045</v>
      </c>
      <c r="BH1485" s="15" t="s">
        <v>555</v>
      </c>
      <c r="BI1485" s="15"/>
      <c r="BJ1485" s="15" t="s">
        <v>555</v>
      </c>
      <c r="BK1485" s="15" t="str">
        <f t="shared" si="44"/>
        <v>A</v>
      </c>
      <c r="BL1485" s="15">
        <v>2018</v>
      </c>
      <c r="BM1485" s="11" t="s">
        <v>4083</v>
      </c>
      <c r="BN1485" s="28" t="s">
        <v>2002</v>
      </c>
      <c r="BO1485" s="11" t="s">
        <v>4845</v>
      </c>
      <c r="BP1485" s="28" t="s">
        <v>3340</v>
      </c>
      <c r="BQ1485" s="3"/>
      <c r="BR1485" s="27"/>
      <c r="BS1485" s="3"/>
      <c r="BT1485" s="27"/>
      <c r="BU1485" s="3"/>
      <c r="BV1485" s="27"/>
    </row>
    <row r="1486" spans="1:75" s="42" customFormat="1" x14ac:dyDescent="0.35">
      <c r="A1486" s="71">
        <v>1485</v>
      </c>
      <c r="B1486" s="71">
        <v>346</v>
      </c>
      <c r="C1486" s="24" t="s">
        <v>759</v>
      </c>
      <c r="D1486" s="10" t="s">
        <v>355</v>
      </c>
      <c r="E1486" s="3" t="s">
        <v>1818</v>
      </c>
      <c r="F1486" s="119">
        <v>-24.687000000000001</v>
      </c>
      <c r="G1486" s="119">
        <v>43.947000000000003</v>
      </c>
      <c r="H1486" s="9" t="s">
        <v>3151</v>
      </c>
      <c r="I1486" s="8" t="s">
        <v>3418</v>
      </c>
      <c r="J1486" s="3" t="s">
        <v>10</v>
      </c>
      <c r="K1486" s="9" t="s">
        <v>3847</v>
      </c>
      <c r="L1486" s="8">
        <v>1271</v>
      </c>
      <c r="M1486" s="8">
        <v>24</v>
      </c>
      <c r="N1486" s="135">
        <v>690</v>
      </c>
      <c r="O1486" s="135">
        <v>884</v>
      </c>
      <c r="P1486" s="129">
        <v>787</v>
      </c>
      <c r="Q1486" s="40">
        <v>1260</v>
      </c>
      <c r="R1486" s="40">
        <v>1066</v>
      </c>
      <c r="S1486" s="40">
        <v>1163</v>
      </c>
      <c r="T1486" s="8" t="s">
        <v>1864</v>
      </c>
      <c r="U1486" s="43" t="s">
        <v>1702</v>
      </c>
      <c r="V1486" s="3"/>
      <c r="W1486" s="3"/>
      <c r="X1486" s="3"/>
      <c r="Y1486" s="3"/>
      <c r="Z1486" s="3"/>
      <c r="AA1486" s="3"/>
      <c r="AB1486" s="3"/>
      <c r="AC1486" s="3"/>
      <c r="AD1486" s="3"/>
      <c r="AE1486" s="3"/>
      <c r="AF1486" s="3"/>
      <c r="AG1486" s="3"/>
      <c r="AH1486" s="3"/>
      <c r="AI1486" s="3"/>
      <c r="AJ1486" s="3"/>
      <c r="AK1486" s="3"/>
      <c r="AL1486" s="3"/>
      <c r="AM1486" s="3"/>
      <c r="AN1486" s="3"/>
      <c r="AO1486" s="3"/>
      <c r="AP1486" s="3" t="s">
        <v>186</v>
      </c>
      <c r="AQ1486" s="3"/>
      <c r="AR1486" s="3" t="s">
        <v>186</v>
      </c>
      <c r="AS1486" s="3"/>
      <c r="AT1486" s="3"/>
      <c r="AU1486" s="3"/>
      <c r="AV1486" s="3"/>
      <c r="AW1486" s="3"/>
      <c r="AX1486" s="3"/>
      <c r="AY1486" s="3"/>
      <c r="AZ1486" s="3"/>
      <c r="BA1486" s="3"/>
      <c r="BB1486" s="3"/>
      <c r="BC1486" s="3"/>
      <c r="BD1486" s="3"/>
      <c r="BE1486" s="3"/>
      <c r="BF1486" s="3" t="s">
        <v>1804</v>
      </c>
      <c r="BG1486" s="26" t="s">
        <v>4043</v>
      </c>
      <c r="BH1486" s="15" t="s">
        <v>555</v>
      </c>
      <c r="BI1486" s="15"/>
      <c r="BJ1486" s="15" t="s">
        <v>555</v>
      </c>
      <c r="BK1486" s="15" t="str">
        <f t="shared" si="44"/>
        <v>A</v>
      </c>
      <c r="BL1486" s="15">
        <v>2018</v>
      </c>
      <c r="BM1486" s="11" t="s">
        <v>4083</v>
      </c>
      <c r="BN1486" s="28" t="s">
        <v>2002</v>
      </c>
      <c r="BO1486" s="11" t="s">
        <v>6094</v>
      </c>
      <c r="BP1486" s="28" t="s">
        <v>3340</v>
      </c>
      <c r="BQ1486" s="3"/>
      <c r="BR1486" s="27"/>
      <c r="BS1486" s="3"/>
      <c r="BT1486" s="27"/>
      <c r="BU1486" s="3"/>
      <c r="BV1486" s="27"/>
    </row>
    <row r="1487" spans="1:75" s="42" customFormat="1" x14ac:dyDescent="0.35">
      <c r="A1487" s="71">
        <v>1486</v>
      </c>
      <c r="B1487" s="71">
        <v>346</v>
      </c>
      <c r="C1487" s="24" t="s">
        <v>759</v>
      </c>
      <c r="D1487" s="10" t="s">
        <v>355</v>
      </c>
      <c r="E1487" s="3" t="s">
        <v>1818</v>
      </c>
      <c r="F1487" s="119">
        <v>-24.687000000000001</v>
      </c>
      <c r="G1487" s="119">
        <v>43.947000000000003</v>
      </c>
      <c r="H1487" s="9" t="s">
        <v>3151</v>
      </c>
      <c r="I1487" s="8" t="s">
        <v>3417</v>
      </c>
      <c r="J1487" s="3" t="s">
        <v>10</v>
      </c>
      <c r="K1487" s="9" t="s">
        <v>3848</v>
      </c>
      <c r="L1487" s="8">
        <v>1376</v>
      </c>
      <c r="M1487" s="8">
        <v>24</v>
      </c>
      <c r="N1487" s="135">
        <v>650</v>
      </c>
      <c r="O1487" s="135">
        <v>774</v>
      </c>
      <c r="P1487" s="129">
        <v>712</v>
      </c>
      <c r="Q1487" s="40">
        <v>1300</v>
      </c>
      <c r="R1487" s="40">
        <v>1176</v>
      </c>
      <c r="S1487" s="40">
        <v>1238</v>
      </c>
      <c r="T1487" s="8" t="s">
        <v>1864</v>
      </c>
      <c r="U1487" s="43" t="s">
        <v>1702</v>
      </c>
      <c r="V1487" s="3"/>
      <c r="W1487" s="3"/>
      <c r="X1487" s="3"/>
      <c r="Y1487" s="3"/>
      <c r="Z1487" s="3"/>
      <c r="AA1487" s="3"/>
      <c r="AB1487" s="3"/>
      <c r="AC1487" s="3"/>
      <c r="AD1487" s="3"/>
      <c r="AE1487" s="3"/>
      <c r="AF1487" s="3"/>
      <c r="AG1487" s="3"/>
      <c r="AH1487" s="3"/>
      <c r="AI1487" s="3"/>
      <c r="AJ1487" s="3"/>
      <c r="AK1487" s="3"/>
      <c r="AL1487" s="3"/>
      <c r="AM1487" s="3"/>
      <c r="AN1487" s="3"/>
      <c r="AO1487" s="3"/>
      <c r="AP1487" s="3" t="s">
        <v>186</v>
      </c>
      <c r="AQ1487" s="3"/>
      <c r="AR1487" s="3" t="s">
        <v>186</v>
      </c>
      <c r="AS1487" s="3"/>
      <c r="AT1487" s="3"/>
      <c r="AU1487" s="3"/>
      <c r="AV1487" s="3"/>
      <c r="AW1487" s="3"/>
      <c r="AX1487" s="3"/>
      <c r="AY1487" s="3"/>
      <c r="AZ1487" s="3"/>
      <c r="BA1487" s="3"/>
      <c r="BB1487" s="3"/>
      <c r="BC1487" s="3"/>
      <c r="BD1487" s="3"/>
      <c r="BE1487" s="3"/>
      <c r="BF1487" s="3" t="s">
        <v>1804</v>
      </c>
      <c r="BG1487" s="26" t="s">
        <v>4043</v>
      </c>
      <c r="BH1487" s="15" t="s">
        <v>555</v>
      </c>
      <c r="BI1487" s="15"/>
      <c r="BJ1487" s="15" t="s">
        <v>555</v>
      </c>
      <c r="BK1487" s="15" t="str">
        <f t="shared" si="44"/>
        <v>A</v>
      </c>
      <c r="BL1487" s="15">
        <v>2018</v>
      </c>
      <c r="BM1487" s="11" t="s">
        <v>4083</v>
      </c>
      <c r="BN1487" s="28" t="s">
        <v>2002</v>
      </c>
      <c r="BO1487" s="11" t="s">
        <v>6095</v>
      </c>
      <c r="BP1487" s="28" t="s">
        <v>3340</v>
      </c>
      <c r="BQ1487" s="3"/>
      <c r="BR1487" s="27"/>
      <c r="BS1487" s="3"/>
      <c r="BT1487" s="27"/>
      <c r="BU1487" s="3"/>
      <c r="BV1487" s="27"/>
    </row>
    <row r="1488" spans="1:75" s="42" customFormat="1" x14ac:dyDescent="0.35">
      <c r="A1488" s="71">
        <v>1487</v>
      </c>
      <c r="B1488" s="71">
        <v>346</v>
      </c>
      <c r="C1488" s="24" t="s">
        <v>759</v>
      </c>
      <c r="D1488" s="10" t="s">
        <v>355</v>
      </c>
      <c r="E1488" s="3" t="s">
        <v>1818</v>
      </c>
      <c r="F1488" s="119">
        <v>-24.687000000000001</v>
      </c>
      <c r="G1488" s="119">
        <v>43.947000000000003</v>
      </c>
      <c r="H1488" s="9" t="s">
        <v>3151</v>
      </c>
      <c r="I1488" s="8" t="s">
        <v>3416</v>
      </c>
      <c r="J1488" s="3" t="s">
        <v>10</v>
      </c>
      <c r="K1488" s="9" t="s">
        <v>3849</v>
      </c>
      <c r="L1488" s="8">
        <v>1576</v>
      </c>
      <c r="M1488" s="8">
        <v>25</v>
      </c>
      <c r="N1488" s="135">
        <v>435</v>
      </c>
      <c r="O1488" s="135">
        <v>592</v>
      </c>
      <c r="P1488" s="129">
        <v>513.5</v>
      </c>
      <c r="Q1488" s="40">
        <v>1515</v>
      </c>
      <c r="R1488" s="40">
        <v>1358</v>
      </c>
      <c r="S1488" s="40">
        <v>1436.5</v>
      </c>
      <c r="T1488" s="8" t="s">
        <v>1864</v>
      </c>
      <c r="U1488" s="43" t="s">
        <v>1702</v>
      </c>
      <c r="V1488" s="3"/>
      <c r="W1488" s="3"/>
      <c r="X1488" s="3"/>
      <c r="Y1488" s="3"/>
      <c r="Z1488" s="3"/>
      <c r="AA1488" s="3"/>
      <c r="AB1488" s="3"/>
      <c r="AC1488" s="3"/>
      <c r="AD1488" s="3"/>
      <c r="AE1488" s="3"/>
      <c r="AF1488" s="3"/>
      <c r="AG1488" s="3"/>
      <c r="AH1488" s="3"/>
      <c r="AI1488" s="3"/>
      <c r="AJ1488" s="3"/>
      <c r="AK1488" s="3"/>
      <c r="AL1488" s="3"/>
      <c r="AM1488" s="3"/>
      <c r="AN1488" s="3"/>
      <c r="AO1488" s="3"/>
      <c r="AP1488" s="3" t="s">
        <v>186</v>
      </c>
      <c r="AQ1488" s="3"/>
      <c r="AR1488" s="3" t="s">
        <v>186</v>
      </c>
      <c r="AS1488" s="3"/>
      <c r="AT1488" s="3"/>
      <c r="AU1488" s="3"/>
      <c r="AV1488" s="3"/>
      <c r="AW1488" s="3"/>
      <c r="AX1488" s="3"/>
      <c r="AY1488" s="3"/>
      <c r="AZ1488" s="3"/>
      <c r="BA1488" s="3"/>
      <c r="BB1488" s="3"/>
      <c r="BC1488" s="3"/>
      <c r="BD1488" s="3"/>
      <c r="BE1488" s="3"/>
      <c r="BF1488" s="3" t="s">
        <v>4118</v>
      </c>
      <c r="BG1488" s="26" t="s">
        <v>4043</v>
      </c>
      <c r="BH1488" s="15" t="s">
        <v>555</v>
      </c>
      <c r="BI1488" s="15"/>
      <c r="BJ1488" s="15" t="s">
        <v>555</v>
      </c>
      <c r="BK1488" s="15" t="str">
        <f t="shared" si="44"/>
        <v>A</v>
      </c>
      <c r="BL1488" s="15">
        <v>2018</v>
      </c>
      <c r="BM1488" s="11" t="s">
        <v>4083</v>
      </c>
      <c r="BN1488" s="28" t="s">
        <v>2002</v>
      </c>
      <c r="BO1488" s="11" t="s">
        <v>6096</v>
      </c>
      <c r="BP1488" s="28" t="s">
        <v>3340</v>
      </c>
      <c r="BQ1488" s="3"/>
      <c r="BR1488" s="27"/>
      <c r="BS1488" s="3"/>
      <c r="BT1488" s="27"/>
      <c r="BU1488" s="3"/>
      <c r="BV1488" s="27"/>
    </row>
    <row r="1489" spans="1:75" s="42" customFormat="1" x14ac:dyDescent="0.35">
      <c r="A1489" s="71">
        <v>1488</v>
      </c>
      <c r="B1489" s="71">
        <v>346</v>
      </c>
      <c r="C1489" s="24" t="s">
        <v>759</v>
      </c>
      <c r="D1489" s="10" t="s">
        <v>355</v>
      </c>
      <c r="E1489" s="3" t="s">
        <v>1818</v>
      </c>
      <c r="F1489" s="119">
        <v>-24.687000000000001</v>
      </c>
      <c r="G1489" s="119">
        <v>43.947000000000003</v>
      </c>
      <c r="H1489" s="9" t="s">
        <v>3151</v>
      </c>
      <c r="I1489" s="8" t="s">
        <v>3415</v>
      </c>
      <c r="J1489" s="3" t="s">
        <v>10</v>
      </c>
      <c r="K1489" s="9" t="s">
        <v>3850</v>
      </c>
      <c r="L1489" s="8">
        <v>1305</v>
      </c>
      <c r="M1489" s="8">
        <v>23</v>
      </c>
      <c r="N1489" s="135">
        <v>679</v>
      </c>
      <c r="O1489" s="135">
        <v>860</v>
      </c>
      <c r="P1489" s="129">
        <v>769.5</v>
      </c>
      <c r="Q1489" s="40">
        <v>1271</v>
      </c>
      <c r="R1489" s="40">
        <v>1090</v>
      </c>
      <c r="S1489" s="40">
        <v>1180.5</v>
      </c>
      <c r="T1489" s="8" t="s">
        <v>1864</v>
      </c>
      <c r="U1489" s="43" t="s">
        <v>1702</v>
      </c>
      <c r="V1489" s="3"/>
      <c r="W1489" s="3"/>
      <c r="X1489" s="3"/>
      <c r="Y1489" s="3"/>
      <c r="Z1489" s="3"/>
      <c r="AA1489" s="3"/>
      <c r="AB1489" s="3"/>
      <c r="AC1489" s="3"/>
      <c r="AD1489" s="3"/>
      <c r="AE1489" s="3"/>
      <c r="AF1489" s="3"/>
      <c r="AG1489" s="3"/>
      <c r="AH1489" s="3"/>
      <c r="AI1489" s="3"/>
      <c r="AJ1489" s="3"/>
      <c r="AK1489" s="3"/>
      <c r="AL1489" s="3"/>
      <c r="AM1489" s="3"/>
      <c r="AN1489" s="3"/>
      <c r="AO1489" s="3"/>
      <c r="AP1489" s="3" t="s">
        <v>186</v>
      </c>
      <c r="AQ1489" s="3"/>
      <c r="AR1489" s="3" t="s">
        <v>186</v>
      </c>
      <c r="AS1489" s="3"/>
      <c r="AT1489" s="3"/>
      <c r="AU1489" s="3"/>
      <c r="AV1489" s="3"/>
      <c r="AW1489" s="3"/>
      <c r="AX1489" s="3"/>
      <c r="AY1489" s="3"/>
      <c r="AZ1489" s="3"/>
      <c r="BA1489" s="3"/>
      <c r="BB1489" s="3"/>
      <c r="BC1489" s="3"/>
      <c r="BD1489" s="3"/>
      <c r="BE1489" s="3"/>
      <c r="BF1489" s="3" t="s">
        <v>1804</v>
      </c>
      <c r="BG1489" s="26" t="s">
        <v>4043</v>
      </c>
      <c r="BH1489" s="15" t="s">
        <v>555</v>
      </c>
      <c r="BI1489" s="15"/>
      <c r="BJ1489" s="15" t="s">
        <v>555</v>
      </c>
      <c r="BK1489" s="15" t="str">
        <f t="shared" si="44"/>
        <v>A</v>
      </c>
      <c r="BL1489" s="15">
        <v>2018</v>
      </c>
      <c r="BM1489" s="11" t="s">
        <v>4083</v>
      </c>
      <c r="BN1489" s="28" t="s">
        <v>2002</v>
      </c>
      <c r="BO1489" s="11" t="s">
        <v>6097</v>
      </c>
      <c r="BP1489" s="28" t="s">
        <v>3340</v>
      </c>
      <c r="BQ1489" s="3"/>
      <c r="BR1489" s="27"/>
      <c r="BS1489" s="3"/>
      <c r="BT1489" s="27"/>
      <c r="BU1489" s="3"/>
      <c r="BV1489" s="27"/>
    </row>
    <row r="1490" spans="1:75" s="42" customFormat="1" x14ac:dyDescent="0.35">
      <c r="A1490" s="71">
        <v>1489</v>
      </c>
      <c r="B1490" s="71">
        <v>346</v>
      </c>
      <c r="C1490" s="24" t="s">
        <v>759</v>
      </c>
      <c r="D1490" s="10" t="s">
        <v>355</v>
      </c>
      <c r="E1490" s="3" t="s">
        <v>1818</v>
      </c>
      <c r="F1490" s="119">
        <v>-24.687000000000001</v>
      </c>
      <c r="G1490" s="119">
        <v>43.947000000000003</v>
      </c>
      <c r="H1490" s="9" t="s">
        <v>3151</v>
      </c>
      <c r="I1490" s="8" t="s">
        <v>3414</v>
      </c>
      <c r="J1490" s="3" t="s">
        <v>10</v>
      </c>
      <c r="K1490" s="9" t="s">
        <v>3851</v>
      </c>
      <c r="L1490" s="8">
        <v>1311</v>
      </c>
      <c r="M1490" s="8">
        <v>26</v>
      </c>
      <c r="N1490" s="135">
        <v>676</v>
      </c>
      <c r="O1490" s="135">
        <v>860</v>
      </c>
      <c r="P1490" s="129">
        <v>768</v>
      </c>
      <c r="Q1490" s="40">
        <v>1274</v>
      </c>
      <c r="R1490" s="40">
        <v>1090</v>
      </c>
      <c r="S1490" s="40">
        <v>1182</v>
      </c>
      <c r="T1490" s="8" t="s">
        <v>1864</v>
      </c>
      <c r="U1490" s="43" t="s">
        <v>1702</v>
      </c>
      <c r="V1490" s="3"/>
      <c r="W1490" s="3"/>
      <c r="X1490" s="3"/>
      <c r="Y1490" s="3"/>
      <c r="Z1490" s="3"/>
      <c r="AA1490" s="3"/>
      <c r="AB1490" s="3"/>
      <c r="AC1490" s="3"/>
      <c r="AD1490" s="3"/>
      <c r="AE1490" s="3"/>
      <c r="AF1490" s="3"/>
      <c r="AG1490" s="3"/>
      <c r="AH1490" s="3"/>
      <c r="AI1490" s="3"/>
      <c r="AJ1490" s="3"/>
      <c r="AK1490" s="3"/>
      <c r="AL1490" s="3"/>
      <c r="AM1490" s="3"/>
      <c r="AN1490" s="3"/>
      <c r="AO1490" s="3"/>
      <c r="AP1490" s="3" t="s">
        <v>186</v>
      </c>
      <c r="AQ1490" s="3"/>
      <c r="AR1490" s="3" t="s">
        <v>186</v>
      </c>
      <c r="AS1490" s="3"/>
      <c r="AT1490" s="3"/>
      <c r="AU1490" s="3"/>
      <c r="AV1490" s="3"/>
      <c r="AW1490" s="3"/>
      <c r="AX1490" s="3"/>
      <c r="AY1490" s="3"/>
      <c r="AZ1490" s="3"/>
      <c r="BA1490" s="3"/>
      <c r="BB1490" s="3"/>
      <c r="BC1490" s="3"/>
      <c r="BD1490" s="3"/>
      <c r="BE1490" s="3"/>
      <c r="BF1490" s="3" t="s">
        <v>1804</v>
      </c>
      <c r="BG1490" s="26" t="s">
        <v>4043</v>
      </c>
      <c r="BH1490" s="15" t="s">
        <v>556</v>
      </c>
      <c r="BI1490" s="15"/>
      <c r="BJ1490" s="15" t="s">
        <v>555</v>
      </c>
      <c r="BK1490" s="15" t="str">
        <f t="shared" si="44"/>
        <v>A</v>
      </c>
      <c r="BL1490" s="15">
        <v>2018</v>
      </c>
      <c r="BM1490" s="11" t="s">
        <v>4083</v>
      </c>
      <c r="BN1490" s="28" t="s">
        <v>2002</v>
      </c>
      <c r="BO1490" s="11" t="s">
        <v>4846</v>
      </c>
      <c r="BP1490" s="28" t="s">
        <v>3340</v>
      </c>
      <c r="BQ1490" s="3"/>
      <c r="BR1490" s="27"/>
      <c r="BS1490" s="3"/>
      <c r="BT1490" s="27"/>
      <c r="BU1490" s="3"/>
      <c r="BV1490" s="27"/>
    </row>
    <row r="1491" spans="1:75" s="14" customFormat="1" x14ac:dyDescent="0.35">
      <c r="A1491" s="71">
        <v>1490</v>
      </c>
      <c r="B1491" s="71">
        <v>346</v>
      </c>
      <c r="C1491" s="24" t="s">
        <v>759</v>
      </c>
      <c r="D1491" s="10" t="s">
        <v>355</v>
      </c>
      <c r="E1491" s="3" t="s">
        <v>1818</v>
      </c>
      <c r="F1491" s="119">
        <v>-24.687000000000001</v>
      </c>
      <c r="G1491" s="119">
        <v>43.947000000000003</v>
      </c>
      <c r="H1491" s="9" t="s">
        <v>4775</v>
      </c>
      <c r="I1491" s="8" t="s">
        <v>4774</v>
      </c>
      <c r="J1491" s="3" t="s">
        <v>10</v>
      </c>
      <c r="K1491" s="9" t="s">
        <v>4776</v>
      </c>
      <c r="L1491" s="8">
        <v>1708</v>
      </c>
      <c r="M1491" s="8">
        <v>24</v>
      </c>
      <c r="N1491" s="152">
        <v>258</v>
      </c>
      <c r="O1491" s="152">
        <v>428</v>
      </c>
      <c r="P1491" s="129">
        <v>343</v>
      </c>
      <c r="Q1491" s="40">
        <v>1692</v>
      </c>
      <c r="R1491" s="40">
        <v>1522</v>
      </c>
      <c r="S1491" s="40">
        <v>1607</v>
      </c>
      <c r="T1491" s="8" t="s">
        <v>1864</v>
      </c>
      <c r="U1491" s="16" t="s">
        <v>2036</v>
      </c>
      <c r="V1491" s="3"/>
      <c r="W1491" s="3"/>
      <c r="X1491" s="3"/>
      <c r="Y1491" s="3"/>
      <c r="Z1491" s="3"/>
      <c r="AA1491" s="3"/>
      <c r="AB1491" s="3"/>
      <c r="AC1491" s="3"/>
      <c r="AD1491" s="3"/>
      <c r="AE1491" s="3"/>
      <c r="AF1491" s="3"/>
      <c r="AG1491" s="3"/>
      <c r="AH1491" s="3"/>
      <c r="AI1491" s="3"/>
      <c r="AJ1491" s="3"/>
      <c r="AK1491" s="3"/>
      <c r="AL1491" s="3"/>
      <c r="AM1491" s="3"/>
      <c r="AN1491" s="3"/>
      <c r="AO1491" s="3"/>
      <c r="AP1491" s="3" t="s">
        <v>186</v>
      </c>
      <c r="AQ1491" s="3"/>
      <c r="AR1491" s="3"/>
      <c r="AS1491" s="3"/>
      <c r="AT1491" s="3"/>
      <c r="AU1491" s="3"/>
      <c r="AV1491" s="3"/>
      <c r="AW1491" s="3"/>
      <c r="AX1491" s="3"/>
      <c r="AY1491" s="3"/>
      <c r="AZ1491" s="3"/>
      <c r="BA1491" s="3"/>
      <c r="BB1491" s="3"/>
      <c r="BC1491" s="3"/>
      <c r="BD1491" s="3"/>
      <c r="BE1491" s="3"/>
      <c r="BF1491" s="3" t="s">
        <v>4118</v>
      </c>
      <c r="BG1491" s="22" t="s">
        <v>4777</v>
      </c>
      <c r="BH1491" s="15" t="s">
        <v>555</v>
      </c>
      <c r="BI1491" s="15"/>
      <c r="BJ1491" s="15" t="s">
        <v>555</v>
      </c>
      <c r="BK1491" s="15" t="str">
        <f t="shared" si="44"/>
        <v>A</v>
      </c>
      <c r="BL1491" s="15">
        <v>2018</v>
      </c>
      <c r="BM1491" s="11" t="s">
        <v>4083</v>
      </c>
      <c r="BN1491" s="28" t="s">
        <v>2002</v>
      </c>
      <c r="BO1491" s="11" t="s">
        <v>4845</v>
      </c>
      <c r="BP1491" s="28" t="s">
        <v>3340</v>
      </c>
      <c r="BQ1491" s="3"/>
      <c r="BR1491" s="27"/>
      <c r="BS1491" s="3"/>
      <c r="BT1491" s="27"/>
      <c r="BU1491" s="3"/>
      <c r="BV1491" s="27"/>
    </row>
    <row r="1492" spans="1:75" s="52" customFormat="1" ht="17.149999999999999" customHeight="1" x14ac:dyDescent="0.35">
      <c r="A1492" s="71">
        <v>1491</v>
      </c>
      <c r="B1492" s="71">
        <v>347</v>
      </c>
      <c r="C1492" s="73" t="s">
        <v>1404</v>
      </c>
      <c r="D1492" s="10" t="s">
        <v>355</v>
      </c>
      <c r="E1492" s="3" t="s">
        <v>1818</v>
      </c>
      <c r="F1492" s="119">
        <v>-23.058</v>
      </c>
      <c r="G1492" s="119">
        <v>43.591000000000001</v>
      </c>
      <c r="H1492" s="8" t="s">
        <v>3165</v>
      </c>
      <c r="I1492" s="8" t="s">
        <v>1046</v>
      </c>
      <c r="J1492" s="3" t="s">
        <v>10</v>
      </c>
      <c r="K1492" s="8" t="s">
        <v>1324</v>
      </c>
      <c r="L1492" s="8">
        <v>1297</v>
      </c>
      <c r="M1492" s="8">
        <v>24</v>
      </c>
      <c r="N1492" s="135">
        <v>682</v>
      </c>
      <c r="O1492" s="135">
        <v>872</v>
      </c>
      <c r="P1492" s="129">
        <v>777</v>
      </c>
      <c r="Q1492" s="40">
        <v>1268</v>
      </c>
      <c r="R1492" s="40">
        <v>1078</v>
      </c>
      <c r="S1492" s="40">
        <v>1173</v>
      </c>
      <c r="T1492" s="7" t="s">
        <v>1864</v>
      </c>
      <c r="U1492" s="43" t="s">
        <v>3293</v>
      </c>
      <c r="V1492" s="3"/>
      <c r="W1492" s="3"/>
      <c r="X1492" s="3"/>
      <c r="Y1492" s="3"/>
      <c r="Z1492" s="3"/>
      <c r="AA1492" s="3"/>
      <c r="AB1492" s="3"/>
      <c r="AC1492" s="3"/>
      <c r="AD1492" s="3"/>
      <c r="AE1492" s="3"/>
      <c r="AF1492" s="3"/>
      <c r="AG1492" s="3"/>
      <c r="AH1492" s="3"/>
      <c r="AI1492" s="3"/>
      <c r="AJ1492" s="3"/>
      <c r="AK1492" s="3"/>
      <c r="AL1492" s="3"/>
      <c r="AM1492" s="3"/>
      <c r="AN1492" s="3"/>
      <c r="AO1492" s="3"/>
      <c r="AP1492" s="3" t="s">
        <v>186</v>
      </c>
      <c r="AQ1492" s="3" t="s">
        <v>186</v>
      </c>
      <c r="AR1492" s="3"/>
      <c r="AS1492" s="3"/>
      <c r="AT1492" s="3"/>
      <c r="AU1492" s="3"/>
      <c r="AV1492" s="3"/>
      <c r="AW1492" s="3"/>
      <c r="AX1492" s="3"/>
      <c r="AY1492" s="3"/>
      <c r="AZ1492" s="3"/>
      <c r="BA1492" s="3"/>
      <c r="BB1492" s="3"/>
      <c r="BC1492" s="3"/>
      <c r="BD1492" s="3"/>
      <c r="BE1492" s="10"/>
      <c r="BF1492" s="3" t="s">
        <v>1804</v>
      </c>
      <c r="BG1492" s="3" t="s">
        <v>5480</v>
      </c>
      <c r="BH1492" s="15" t="s">
        <v>1874</v>
      </c>
      <c r="BI1492" s="15"/>
      <c r="BJ1492" s="15" t="s">
        <v>555</v>
      </c>
      <c r="BK1492" s="15" t="str">
        <f t="shared" si="44"/>
        <v>A</v>
      </c>
      <c r="BL1492" s="15">
        <v>2018</v>
      </c>
      <c r="BM1492" s="11" t="s">
        <v>4081</v>
      </c>
      <c r="BN1492" s="30" t="s">
        <v>2000</v>
      </c>
      <c r="BO1492" s="3"/>
      <c r="BP1492" s="28"/>
      <c r="BQ1492" s="3"/>
      <c r="BR1492" s="27"/>
      <c r="BS1492" s="3"/>
      <c r="BT1492" s="27"/>
      <c r="BU1492" s="3"/>
      <c r="BV1492" s="27"/>
      <c r="BW1492" s="51"/>
    </row>
    <row r="1493" spans="1:75" s="42" customFormat="1" x14ac:dyDescent="0.35">
      <c r="A1493" s="71">
        <v>1492</v>
      </c>
      <c r="B1493" s="71">
        <v>347</v>
      </c>
      <c r="C1493" s="73" t="s">
        <v>1404</v>
      </c>
      <c r="D1493" s="10" t="s">
        <v>355</v>
      </c>
      <c r="E1493" s="3" t="s">
        <v>1818</v>
      </c>
      <c r="F1493" s="119">
        <v>-23.058</v>
      </c>
      <c r="G1493" s="119">
        <v>43.591000000000001</v>
      </c>
      <c r="H1493" s="8" t="s">
        <v>1411</v>
      </c>
      <c r="I1493" s="8" t="s">
        <v>1046</v>
      </c>
      <c r="J1493" s="3" t="s">
        <v>10</v>
      </c>
      <c r="K1493" s="9" t="s">
        <v>1468</v>
      </c>
      <c r="L1493" s="94">
        <v>930</v>
      </c>
      <c r="M1493" s="40">
        <v>15</v>
      </c>
      <c r="N1493" s="129">
        <v>1053</v>
      </c>
      <c r="O1493" s="129">
        <v>1214</v>
      </c>
      <c r="P1493" s="129">
        <v>1133.5</v>
      </c>
      <c r="Q1493" s="40">
        <v>897</v>
      </c>
      <c r="R1493" s="40">
        <v>736</v>
      </c>
      <c r="S1493" s="40">
        <v>816.5</v>
      </c>
      <c r="T1493" s="7" t="s">
        <v>1864</v>
      </c>
      <c r="U1493" s="43" t="s">
        <v>1407</v>
      </c>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t="s">
        <v>186</v>
      </c>
      <c r="AU1493" s="3" t="s">
        <v>186</v>
      </c>
      <c r="AV1493" s="3"/>
      <c r="AW1493" s="3"/>
      <c r="AX1493" s="3"/>
      <c r="AY1493" s="3"/>
      <c r="AZ1493" s="3"/>
      <c r="BA1493" s="3"/>
      <c r="BB1493" s="3"/>
      <c r="BC1493" s="3"/>
      <c r="BD1493" s="3"/>
      <c r="BE1493" s="3"/>
      <c r="BF1493" s="3" t="s">
        <v>1804</v>
      </c>
      <c r="BG1493" s="25" t="s">
        <v>1407</v>
      </c>
      <c r="BH1493" s="15" t="s">
        <v>1874</v>
      </c>
      <c r="BI1493" s="15"/>
      <c r="BJ1493" s="15" t="s">
        <v>555</v>
      </c>
      <c r="BK1493" s="15" t="str">
        <f t="shared" si="44"/>
        <v>A</v>
      </c>
      <c r="BL1493" s="15">
        <v>2021</v>
      </c>
      <c r="BM1493" s="11" t="s">
        <v>5867</v>
      </c>
      <c r="BN1493" s="30" t="s">
        <v>1964</v>
      </c>
      <c r="BO1493" s="3"/>
      <c r="BP1493" s="28"/>
      <c r="BQ1493" s="3"/>
      <c r="BR1493" s="27"/>
      <c r="BS1493" s="3"/>
      <c r="BT1493" s="27"/>
      <c r="BU1493" s="3"/>
      <c r="BV1493" s="27"/>
    </row>
    <row r="1494" spans="1:75" s="42" customFormat="1" x14ac:dyDescent="0.35">
      <c r="A1494" s="71">
        <v>1493</v>
      </c>
      <c r="B1494" s="71">
        <v>347</v>
      </c>
      <c r="C1494" s="73" t="s">
        <v>1404</v>
      </c>
      <c r="D1494" s="10" t="s">
        <v>355</v>
      </c>
      <c r="E1494" s="3" t="s">
        <v>1818</v>
      </c>
      <c r="F1494" s="119">
        <v>-23.058</v>
      </c>
      <c r="G1494" s="119">
        <v>43.591000000000001</v>
      </c>
      <c r="H1494" s="8" t="s">
        <v>1412</v>
      </c>
      <c r="I1494" s="8" t="s">
        <v>1046</v>
      </c>
      <c r="J1494" s="3" t="s">
        <v>10</v>
      </c>
      <c r="K1494" s="9" t="s">
        <v>1469</v>
      </c>
      <c r="L1494" s="94">
        <v>960</v>
      </c>
      <c r="M1494" s="40">
        <v>15</v>
      </c>
      <c r="N1494" s="129">
        <v>1044</v>
      </c>
      <c r="O1494" s="129">
        <v>1182</v>
      </c>
      <c r="P1494" s="129">
        <v>1113</v>
      </c>
      <c r="Q1494" s="40">
        <v>906</v>
      </c>
      <c r="R1494" s="40">
        <v>768</v>
      </c>
      <c r="S1494" s="40">
        <v>837</v>
      </c>
      <c r="T1494" s="7" t="s">
        <v>1864</v>
      </c>
      <c r="U1494" s="43" t="s">
        <v>1407</v>
      </c>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t="s">
        <v>186</v>
      </c>
      <c r="AU1494" s="3" t="s">
        <v>186</v>
      </c>
      <c r="AV1494" s="3"/>
      <c r="AW1494" s="3"/>
      <c r="AX1494" s="3"/>
      <c r="AY1494" s="3"/>
      <c r="AZ1494" s="3"/>
      <c r="BA1494" s="3"/>
      <c r="BB1494" s="3"/>
      <c r="BC1494" s="3"/>
      <c r="BD1494" s="3"/>
      <c r="BE1494" s="3"/>
      <c r="BF1494" s="3" t="s">
        <v>1804</v>
      </c>
      <c r="BG1494" s="25" t="s">
        <v>1407</v>
      </c>
      <c r="BH1494" s="15" t="s">
        <v>1874</v>
      </c>
      <c r="BI1494" s="15"/>
      <c r="BJ1494" s="15" t="s">
        <v>555</v>
      </c>
      <c r="BK1494" s="15" t="str">
        <f t="shared" si="44"/>
        <v>A</v>
      </c>
      <c r="BL1494" s="15">
        <v>2021</v>
      </c>
      <c r="BM1494" s="11" t="s">
        <v>5867</v>
      </c>
      <c r="BN1494" s="30" t="s">
        <v>1965</v>
      </c>
      <c r="BO1494" s="3"/>
      <c r="BP1494" s="28"/>
      <c r="BQ1494" s="3"/>
      <c r="BR1494" s="27"/>
      <c r="BS1494" s="3"/>
      <c r="BT1494" s="27"/>
      <c r="BU1494" s="3"/>
      <c r="BV1494" s="27"/>
    </row>
    <row r="1495" spans="1:75" s="42" customFormat="1" x14ac:dyDescent="0.35">
      <c r="A1495" s="71">
        <v>1494</v>
      </c>
      <c r="B1495" s="71">
        <v>347</v>
      </c>
      <c r="C1495" s="73" t="s">
        <v>1404</v>
      </c>
      <c r="D1495" s="10" t="s">
        <v>355</v>
      </c>
      <c r="E1495" s="3" t="s">
        <v>1818</v>
      </c>
      <c r="F1495" s="119">
        <v>-23.058</v>
      </c>
      <c r="G1495" s="119">
        <v>43.591000000000001</v>
      </c>
      <c r="H1495" s="8" t="s">
        <v>1413</v>
      </c>
      <c r="I1495" s="8" t="s">
        <v>1046</v>
      </c>
      <c r="J1495" s="3" t="s">
        <v>10</v>
      </c>
      <c r="K1495" s="9" t="s">
        <v>1470</v>
      </c>
      <c r="L1495" s="94">
        <v>985</v>
      </c>
      <c r="M1495" s="40">
        <v>15</v>
      </c>
      <c r="N1495" s="129">
        <v>1035</v>
      </c>
      <c r="O1495" s="129">
        <v>1152</v>
      </c>
      <c r="P1495" s="129">
        <v>1093.5</v>
      </c>
      <c r="Q1495" s="40">
        <v>915</v>
      </c>
      <c r="R1495" s="40">
        <v>798</v>
      </c>
      <c r="S1495" s="40">
        <v>856.5</v>
      </c>
      <c r="T1495" s="7" t="s">
        <v>1864</v>
      </c>
      <c r="U1495" s="43" t="s">
        <v>1407</v>
      </c>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t="s">
        <v>186</v>
      </c>
      <c r="AU1495" s="3" t="s">
        <v>186</v>
      </c>
      <c r="AV1495" s="3"/>
      <c r="AW1495" s="3"/>
      <c r="AX1495" s="3"/>
      <c r="AY1495" s="3"/>
      <c r="AZ1495" s="3"/>
      <c r="BA1495" s="3"/>
      <c r="BB1495" s="3"/>
      <c r="BC1495" s="3"/>
      <c r="BD1495" s="3"/>
      <c r="BE1495" s="3"/>
      <c r="BF1495" s="3" t="s">
        <v>1804</v>
      </c>
      <c r="BG1495" s="25" t="s">
        <v>1407</v>
      </c>
      <c r="BH1495" s="15" t="s">
        <v>1874</v>
      </c>
      <c r="BI1495" s="15"/>
      <c r="BJ1495" s="15" t="s">
        <v>555</v>
      </c>
      <c r="BK1495" s="15" t="str">
        <f t="shared" si="44"/>
        <v>A</v>
      </c>
      <c r="BL1495" s="15">
        <v>2021</v>
      </c>
      <c r="BM1495" s="11" t="s">
        <v>5867</v>
      </c>
      <c r="BN1495" s="30" t="s">
        <v>1966</v>
      </c>
      <c r="BO1495" s="3"/>
      <c r="BP1495" s="28"/>
      <c r="BQ1495" s="3"/>
      <c r="BR1495" s="27"/>
      <c r="BS1495" s="3"/>
      <c r="BT1495" s="27"/>
      <c r="BU1495" s="3"/>
      <c r="BV1495" s="27"/>
    </row>
    <row r="1496" spans="1:75" s="42" customFormat="1" x14ac:dyDescent="0.35">
      <c r="A1496" s="71">
        <v>1495</v>
      </c>
      <c r="B1496" s="71">
        <v>347</v>
      </c>
      <c r="C1496" s="73" t="s">
        <v>1404</v>
      </c>
      <c r="D1496" s="10" t="s">
        <v>355</v>
      </c>
      <c r="E1496" s="3" t="s">
        <v>1818</v>
      </c>
      <c r="F1496" s="119">
        <v>-23.058</v>
      </c>
      <c r="G1496" s="119">
        <v>43.591000000000001</v>
      </c>
      <c r="H1496" s="8" t="s">
        <v>1414</v>
      </c>
      <c r="I1496" s="8" t="s">
        <v>1046</v>
      </c>
      <c r="J1496" s="3" t="s">
        <v>10</v>
      </c>
      <c r="K1496" s="9" t="s">
        <v>1471</v>
      </c>
      <c r="L1496" s="94">
        <v>985</v>
      </c>
      <c r="M1496" s="40">
        <v>15</v>
      </c>
      <c r="N1496" s="129">
        <v>1035</v>
      </c>
      <c r="O1496" s="129">
        <v>1152</v>
      </c>
      <c r="P1496" s="129">
        <v>1093.5</v>
      </c>
      <c r="Q1496" s="40">
        <v>915</v>
      </c>
      <c r="R1496" s="40">
        <v>798</v>
      </c>
      <c r="S1496" s="40">
        <v>856.5</v>
      </c>
      <c r="T1496" s="7" t="s">
        <v>1864</v>
      </c>
      <c r="U1496" s="43" t="s">
        <v>1407</v>
      </c>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t="s">
        <v>186</v>
      </c>
      <c r="AU1496" s="3" t="s">
        <v>186</v>
      </c>
      <c r="AV1496" s="3"/>
      <c r="AW1496" s="3"/>
      <c r="AX1496" s="3"/>
      <c r="AY1496" s="3"/>
      <c r="AZ1496" s="3"/>
      <c r="BA1496" s="3"/>
      <c r="BB1496" s="3"/>
      <c r="BC1496" s="3"/>
      <c r="BD1496" s="3"/>
      <c r="BE1496" s="3"/>
      <c r="BF1496" s="3" t="s">
        <v>1804</v>
      </c>
      <c r="BG1496" s="25" t="s">
        <v>1407</v>
      </c>
      <c r="BH1496" s="15" t="s">
        <v>1874</v>
      </c>
      <c r="BI1496" s="15"/>
      <c r="BJ1496" s="15" t="s">
        <v>555</v>
      </c>
      <c r="BK1496" s="15" t="str">
        <f t="shared" si="44"/>
        <v>A</v>
      </c>
      <c r="BL1496" s="15">
        <v>2021</v>
      </c>
      <c r="BM1496" s="11" t="s">
        <v>5867</v>
      </c>
      <c r="BN1496" s="30" t="s">
        <v>1967</v>
      </c>
      <c r="BO1496" s="3"/>
      <c r="BP1496" s="28"/>
      <c r="BQ1496" s="3"/>
      <c r="BR1496" s="27"/>
      <c r="BS1496" s="3"/>
      <c r="BT1496" s="27"/>
      <c r="BU1496" s="3"/>
      <c r="BV1496" s="27"/>
    </row>
    <row r="1497" spans="1:75" s="42" customFormat="1" x14ac:dyDescent="0.35">
      <c r="A1497" s="71">
        <v>1496</v>
      </c>
      <c r="B1497" s="71">
        <v>347</v>
      </c>
      <c r="C1497" s="73" t="s">
        <v>1404</v>
      </c>
      <c r="D1497" s="10" t="s">
        <v>355</v>
      </c>
      <c r="E1497" s="3" t="s">
        <v>1818</v>
      </c>
      <c r="F1497" s="119">
        <v>-23.058</v>
      </c>
      <c r="G1497" s="119">
        <v>43.591000000000001</v>
      </c>
      <c r="H1497" s="8" t="s">
        <v>1415</v>
      </c>
      <c r="I1497" s="8" t="s">
        <v>1046</v>
      </c>
      <c r="J1497" s="3" t="s">
        <v>10</v>
      </c>
      <c r="K1497" s="9" t="s">
        <v>1472</v>
      </c>
      <c r="L1497" s="94">
        <v>1010</v>
      </c>
      <c r="M1497" s="40">
        <v>15</v>
      </c>
      <c r="N1497" s="129">
        <v>1023</v>
      </c>
      <c r="O1497" s="129">
        <v>1150</v>
      </c>
      <c r="P1497" s="129">
        <v>1086.5</v>
      </c>
      <c r="Q1497" s="40">
        <v>927</v>
      </c>
      <c r="R1497" s="40">
        <v>800</v>
      </c>
      <c r="S1497" s="40">
        <v>863.5</v>
      </c>
      <c r="T1497" s="7" t="s">
        <v>1864</v>
      </c>
      <c r="U1497" s="43" t="s">
        <v>1407</v>
      </c>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t="s">
        <v>186</v>
      </c>
      <c r="AU1497" s="3" t="s">
        <v>186</v>
      </c>
      <c r="AV1497" s="3"/>
      <c r="AW1497" s="3"/>
      <c r="AX1497" s="3"/>
      <c r="AY1497" s="3"/>
      <c r="AZ1497" s="3"/>
      <c r="BA1497" s="3"/>
      <c r="BB1497" s="3"/>
      <c r="BC1497" s="3"/>
      <c r="BD1497" s="3"/>
      <c r="BE1497" s="3"/>
      <c r="BF1497" s="3" t="s">
        <v>1804</v>
      </c>
      <c r="BG1497" s="25" t="s">
        <v>1407</v>
      </c>
      <c r="BH1497" s="15" t="s">
        <v>1874</v>
      </c>
      <c r="BI1497" s="15"/>
      <c r="BJ1497" s="15" t="s">
        <v>555</v>
      </c>
      <c r="BK1497" s="15" t="str">
        <f t="shared" si="44"/>
        <v>A</v>
      </c>
      <c r="BL1497" s="15">
        <v>2021</v>
      </c>
      <c r="BM1497" s="11" t="s">
        <v>5867</v>
      </c>
      <c r="BN1497" s="30" t="s">
        <v>1968</v>
      </c>
      <c r="BO1497" s="3"/>
      <c r="BP1497" s="28"/>
      <c r="BQ1497" s="3"/>
      <c r="BR1497" s="27"/>
      <c r="BS1497" s="3"/>
      <c r="BT1497" s="27"/>
      <c r="BU1497" s="3"/>
      <c r="BV1497" s="27"/>
    </row>
    <row r="1498" spans="1:75" s="52" customFormat="1" x14ac:dyDescent="0.35">
      <c r="A1498" s="71">
        <v>1497</v>
      </c>
      <c r="B1498" s="71">
        <v>347</v>
      </c>
      <c r="C1498" s="73" t="s">
        <v>1404</v>
      </c>
      <c r="D1498" s="10" t="s">
        <v>355</v>
      </c>
      <c r="E1498" s="3" t="s">
        <v>1818</v>
      </c>
      <c r="F1498" s="6">
        <v>-23.058</v>
      </c>
      <c r="G1498" s="6">
        <v>43.591000000000001</v>
      </c>
      <c r="H1498" s="7" t="s">
        <v>755</v>
      </c>
      <c r="I1498" s="3" t="s">
        <v>2907</v>
      </c>
      <c r="J1498" s="3" t="s">
        <v>10</v>
      </c>
      <c r="K1498" s="7" t="s">
        <v>762</v>
      </c>
      <c r="L1498" s="39">
        <v>1970</v>
      </c>
      <c r="M1498" s="39">
        <v>50</v>
      </c>
      <c r="N1498" s="151">
        <v>-50</v>
      </c>
      <c r="O1498" s="151">
        <v>205</v>
      </c>
      <c r="P1498" s="129">
        <v>77.5</v>
      </c>
      <c r="Q1498" s="40">
        <v>2000</v>
      </c>
      <c r="R1498" s="40">
        <v>1745</v>
      </c>
      <c r="S1498" s="40">
        <v>1872.5</v>
      </c>
      <c r="T1498" s="7" t="s">
        <v>1864</v>
      </c>
      <c r="U1498" s="19" t="s">
        <v>2037</v>
      </c>
      <c r="V1498" s="3"/>
      <c r="W1498" s="3"/>
      <c r="X1498" s="3"/>
      <c r="Y1498" s="3"/>
      <c r="Z1498" s="3"/>
      <c r="AA1498" s="3"/>
      <c r="AB1498" s="3"/>
      <c r="AC1498" s="3"/>
      <c r="AD1498" s="3"/>
      <c r="AE1498" s="3"/>
      <c r="AF1498" s="3"/>
      <c r="AG1498" s="3"/>
      <c r="AH1498" s="3"/>
      <c r="AI1498" s="3"/>
      <c r="AJ1498" s="3"/>
      <c r="AK1498" s="3"/>
      <c r="AL1498" s="3"/>
      <c r="AM1498" s="3"/>
      <c r="AN1498" s="3"/>
      <c r="AO1498" s="3"/>
      <c r="AP1498" s="3" t="s">
        <v>186</v>
      </c>
      <c r="AQ1498" s="3"/>
      <c r="AR1498" s="3"/>
      <c r="AS1498" s="3"/>
      <c r="AT1498" s="3"/>
      <c r="AU1498" s="3"/>
      <c r="AV1498" s="3"/>
      <c r="AW1498" s="3"/>
      <c r="AX1498" s="3"/>
      <c r="AY1498" s="3"/>
      <c r="AZ1498" s="3"/>
      <c r="BA1498" s="3"/>
      <c r="BB1498" s="3"/>
      <c r="BC1498" s="3"/>
      <c r="BD1498" s="3"/>
      <c r="BE1498" s="10"/>
      <c r="BF1498" s="10" t="s">
        <v>4118</v>
      </c>
      <c r="BG1498" s="10" t="s">
        <v>6154</v>
      </c>
      <c r="BH1498" s="15" t="s">
        <v>1874</v>
      </c>
      <c r="BI1498" s="15"/>
      <c r="BJ1498" s="15" t="s">
        <v>555</v>
      </c>
      <c r="BK1498" s="15" t="str">
        <f t="shared" si="44"/>
        <v>A</v>
      </c>
      <c r="BL1498" s="17">
        <v>1991</v>
      </c>
      <c r="BM1498" s="13" t="s">
        <v>5920</v>
      </c>
      <c r="BN1498" s="30" t="s">
        <v>1999</v>
      </c>
      <c r="BO1498" s="21" t="s">
        <v>4839</v>
      </c>
      <c r="BP1498" s="30" t="s">
        <v>1974</v>
      </c>
      <c r="BQ1498" s="11" t="s">
        <v>5921</v>
      </c>
      <c r="BR1498" s="27"/>
      <c r="BS1498" s="3"/>
      <c r="BT1498" s="27"/>
      <c r="BU1498" s="3"/>
      <c r="BV1498" s="27"/>
      <c r="BW1498" s="51"/>
    </row>
    <row r="1499" spans="1:75" s="52" customFormat="1" x14ac:dyDescent="0.35">
      <c r="A1499" s="71">
        <v>1498</v>
      </c>
      <c r="B1499" s="71">
        <v>347</v>
      </c>
      <c r="C1499" s="73" t="s">
        <v>1404</v>
      </c>
      <c r="D1499" s="10" t="s">
        <v>355</v>
      </c>
      <c r="E1499" s="3" t="s">
        <v>1818</v>
      </c>
      <c r="F1499" s="119">
        <v>-23.058</v>
      </c>
      <c r="G1499" s="119">
        <v>43.591000000000001</v>
      </c>
      <c r="H1499" s="7"/>
      <c r="I1499" s="8" t="s">
        <v>1046</v>
      </c>
      <c r="J1499" s="3" t="s">
        <v>10</v>
      </c>
      <c r="K1499" s="7" t="s">
        <v>763</v>
      </c>
      <c r="L1499" s="39">
        <v>1296</v>
      </c>
      <c r="M1499" s="39">
        <v>32</v>
      </c>
      <c r="N1499" s="151">
        <v>680</v>
      </c>
      <c r="O1499" s="151">
        <v>880</v>
      </c>
      <c r="P1499" s="129">
        <v>780</v>
      </c>
      <c r="Q1499" s="40">
        <v>1270</v>
      </c>
      <c r="R1499" s="40">
        <v>1070</v>
      </c>
      <c r="S1499" s="40">
        <v>1170</v>
      </c>
      <c r="T1499" s="7" t="s">
        <v>1864</v>
      </c>
      <c r="U1499" s="43" t="s">
        <v>3961</v>
      </c>
      <c r="V1499" s="3"/>
      <c r="W1499" s="3"/>
      <c r="X1499" s="3"/>
      <c r="Y1499" s="3"/>
      <c r="Z1499" s="3"/>
      <c r="AA1499" s="3"/>
      <c r="AB1499" s="3"/>
      <c r="AC1499" s="3"/>
      <c r="AD1499" s="3"/>
      <c r="AE1499" s="3"/>
      <c r="AF1499" s="3"/>
      <c r="AG1499" s="3"/>
      <c r="AH1499" s="3"/>
      <c r="AI1499" s="3"/>
      <c r="AJ1499" s="3"/>
      <c r="AK1499" s="3"/>
      <c r="AL1499" s="3"/>
      <c r="AM1499" s="3"/>
      <c r="AN1499" s="3"/>
      <c r="AO1499" s="3"/>
      <c r="AP1499" s="3" t="s">
        <v>186</v>
      </c>
      <c r="AQ1499" s="3"/>
      <c r="AR1499" s="3"/>
      <c r="AS1499" s="3"/>
      <c r="AT1499" s="3"/>
      <c r="AU1499" s="3"/>
      <c r="AV1499" s="3"/>
      <c r="AW1499" s="3"/>
      <c r="AX1499" s="3"/>
      <c r="AY1499" s="3"/>
      <c r="AZ1499" s="3"/>
      <c r="BA1499" s="3"/>
      <c r="BB1499" s="3"/>
      <c r="BC1499" s="3"/>
      <c r="BD1499" s="3"/>
      <c r="BE1499" s="10"/>
      <c r="BF1499" s="3" t="s">
        <v>1804</v>
      </c>
      <c r="BG1499" s="10" t="s">
        <v>5478</v>
      </c>
      <c r="BH1499" s="15" t="s">
        <v>1874</v>
      </c>
      <c r="BI1499" s="15"/>
      <c r="BJ1499" s="15" t="s">
        <v>555</v>
      </c>
      <c r="BK1499" s="15" t="str">
        <f t="shared" si="44"/>
        <v>A</v>
      </c>
      <c r="BL1499" s="17">
        <v>1996</v>
      </c>
      <c r="BM1499" s="11" t="s">
        <v>5921</v>
      </c>
      <c r="BN1499" s="28"/>
      <c r="BO1499" s="21" t="s">
        <v>6098</v>
      </c>
      <c r="BP1499" s="30" t="s">
        <v>2004</v>
      </c>
      <c r="BQ1499" s="3"/>
      <c r="BR1499" s="27"/>
      <c r="BS1499" s="3"/>
      <c r="BT1499" s="27"/>
      <c r="BU1499" s="3"/>
      <c r="BV1499" s="27"/>
      <c r="BW1499" s="51"/>
    </row>
    <row r="1500" spans="1:75" s="42" customFormat="1" x14ac:dyDescent="0.35">
      <c r="A1500" s="71">
        <v>1499</v>
      </c>
      <c r="B1500" s="71">
        <v>347</v>
      </c>
      <c r="C1500" s="23" t="s">
        <v>1404</v>
      </c>
      <c r="D1500" s="10" t="s">
        <v>355</v>
      </c>
      <c r="E1500" s="3" t="s">
        <v>1818</v>
      </c>
      <c r="F1500" s="119">
        <v>-23.058</v>
      </c>
      <c r="G1500" s="119">
        <v>43.591000000000001</v>
      </c>
      <c r="H1500" s="20" t="s">
        <v>3126</v>
      </c>
      <c r="I1500" s="8" t="s">
        <v>1037</v>
      </c>
      <c r="J1500" s="3" t="s">
        <v>10</v>
      </c>
      <c r="K1500" s="20" t="s">
        <v>3852</v>
      </c>
      <c r="L1500" s="8">
        <v>2125</v>
      </c>
      <c r="M1500" s="8">
        <v>20</v>
      </c>
      <c r="N1500" s="135">
        <v>-154</v>
      </c>
      <c r="O1500" s="135">
        <v>-52</v>
      </c>
      <c r="P1500" s="129">
        <v>-103</v>
      </c>
      <c r="Q1500" s="40">
        <v>2104</v>
      </c>
      <c r="R1500" s="40">
        <v>2002</v>
      </c>
      <c r="S1500" s="40">
        <v>2053</v>
      </c>
      <c r="T1500" s="8" t="s">
        <v>1864</v>
      </c>
      <c r="U1500" s="43" t="s">
        <v>1702</v>
      </c>
      <c r="V1500" s="3"/>
      <c r="W1500" s="3"/>
      <c r="X1500" s="3"/>
      <c r="Y1500" s="3"/>
      <c r="Z1500" s="3"/>
      <c r="AA1500" s="3"/>
      <c r="AB1500" s="3"/>
      <c r="AC1500" s="3"/>
      <c r="AD1500" s="3"/>
      <c r="AE1500" s="3"/>
      <c r="AF1500" s="3"/>
      <c r="AG1500" s="3"/>
      <c r="AH1500" s="3"/>
      <c r="AI1500" s="3"/>
      <c r="AJ1500" s="3"/>
      <c r="AK1500" s="3"/>
      <c r="AL1500" s="3"/>
      <c r="AM1500" s="3"/>
      <c r="AN1500" s="3"/>
      <c r="AO1500" s="3"/>
      <c r="AP1500" s="3" t="s">
        <v>186</v>
      </c>
      <c r="AQ1500" s="3"/>
      <c r="AR1500" s="3" t="s">
        <v>186</v>
      </c>
      <c r="AS1500" s="3"/>
      <c r="AT1500" s="3"/>
      <c r="AU1500" s="3"/>
      <c r="AV1500" s="3"/>
      <c r="AW1500" s="3"/>
      <c r="AX1500" s="3"/>
      <c r="AY1500" s="3"/>
      <c r="AZ1500" s="3"/>
      <c r="BA1500" s="3"/>
      <c r="BB1500" s="3"/>
      <c r="BC1500" s="3"/>
      <c r="BD1500" s="3"/>
      <c r="BE1500" s="3"/>
      <c r="BF1500" s="10" t="s">
        <v>4118</v>
      </c>
      <c r="BG1500" s="8" t="s">
        <v>4052</v>
      </c>
      <c r="BH1500" s="15" t="s">
        <v>1874</v>
      </c>
      <c r="BI1500" s="15"/>
      <c r="BJ1500" s="15" t="s">
        <v>555</v>
      </c>
      <c r="BK1500" s="15" t="str">
        <f t="shared" si="44"/>
        <v>A</v>
      </c>
      <c r="BL1500" s="15">
        <v>2021</v>
      </c>
      <c r="BM1500" s="11" t="s">
        <v>5867</v>
      </c>
      <c r="BN1500" s="28" t="s">
        <v>3340</v>
      </c>
      <c r="BO1500" s="3"/>
      <c r="BP1500" s="28"/>
      <c r="BQ1500" s="3"/>
      <c r="BR1500" s="27"/>
      <c r="BS1500" s="3"/>
      <c r="BT1500" s="27"/>
      <c r="BU1500" s="3"/>
      <c r="BV1500" s="27"/>
    </row>
    <row r="1501" spans="1:75" s="42" customFormat="1" x14ac:dyDescent="0.35">
      <c r="A1501" s="71">
        <v>1500</v>
      </c>
      <c r="B1501" s="71">
        <v>347</v>
      </c>
      <c r="C1501" s="23" t="s">
        <v>1404</v>
      </c>
      <c r="D1501" s="10" t="s">
        <v>355</v>
      </c>
      <c r="E1501" s="3" t="s">
        <v>1818</v>
      </c>
      <c r="F1501" s="119">
        <v>-23.058</v>
      </c>
      <c r="G1501" s="119">
        <v>43.591000000000001</v>
      </c>
      <c r="H1501" s="20" t="s">
        <v>3127</v>
      </c>
      <c r="I1501" s="8" t="s">
        <v>1037</v>
      </c>
      <c r="J1501" s="3" t="s">
        <v>10</v>
      </c>
      <c r="K1501" s="20" t="s">
        <v>3853</v>
      </c>
      <c r="L1501" s="8">
        <v>1245</v>
      </c>
      <c r="M1501" s="8">
        <v>15</v>
      </c>
      <c r="N1501" s="135">
        <v>773</v>
      </c>
      <c r="O1501" s="135">
        <v>886</v>
      </c>
      <c r="P1501" s="129">
        <v>829.5</v>
      </c>
      <c r="Q1501" s="40">
        <v>1177</v>
      </c>
      <c r="R1501" s="40">
        <v>1064</v>
      </c>
      <c r="S1501" s="40">
        <v>1120.5</v>
      </c>
      <c r="T1501" s="8" t="s">
        <v>1864</v>
      </c>
      <c r="U1501" s="43" t="s">
        <v>1702</v>
      </c>
      <c r="V1501" s="3"/>
      <c r="W1501" s="3"/>
      <c r="X1501" s="3"/>
      <c r="Y1501" s="3"/>
      <c r="Z1501" s="3"/>
      <c r="AA1501" s="3"/>
      <c r="AB1501" s="3"/>
      <c r="AC1501" s="3"/>
      <c r="AD1501" s="3"/>
      <c r="AE1501" s="3"/>
      <c r="AF1501" s="3"/>
      <c r="AG1501" s="3"/>
      <c r="AH1501" s="3"/>
      <c r="AI1501" s="3"/>
      <c r="AJ1501" s="3"/>
      <c r="AK1501" s="3"/>
      <c r="AL1501" s="3"/>
      <c r="AM1501" s="3"/>
      <c r="AN1501" s="3"/>
      <c r="AO1501" s="3"/>
      <c r="AP1501" s="3" t="s">
        <v>186</v>
      </c>
      <c r="AQ1501" s="3"/>
      <c r="AR1501" s="3" t="s">
        <v>186</v>
      </c>
      <c r="AS1501" s="3"/>
      <c r="AT1501" s="3"/>
      <c r="AU1501" s="3"/>
      <c r="AV1501" s="3"/>
      <c r="AW1501" s="3"/>
      <c r="AX1501" s="3"/>
      <c r="AY1501" s="3"/>
      <c r="AZ1501" s="3"/>
      <c r="BA1501" s="3"/>
      <c r="BB1501" s="3"/>
      <c r="BC1501" s="3"/>
      <c r="BD1501" s="3"/>
      <c r="BE1501" s="3"/>
      <c r="BF1501" s="10" t="s">
        <v>1804</v>
      </c>
      <c r="BG1501" s="20" t="s">
        <v>4053</v>
      </c>
      <c r="BH1501" s="15" t="s">
        <v>1874</v>
      </c>
      <c r="BI1501" s="15"/>
      <c r="BJ1501" s="15" t="s">
        <v>555</v>
      </c>
      <c r="BK1501" s="15" t="str">
        <f t="shared" si="44"/>
        <v>A</v>
      </c>
      <c r="BL1501" s="15">
        <v>2021</v>
      </c>
      <c r="BM1501" s="11" t="s">
        <v>5867</v>
      </c>
      <c r="BN1501" s="28" t="s">
        <v>3340</v>
      </c>
      <c r="BO1501" s="3"/>
      <c r="BP1501" s="28"/>
      <c r="BQ1501" s="3"/>
      <c r="BR1501" s="27"/>
      <c r="BS1501" s="3"/>
      <c r="BT1501" s="27"/>
      <c r="BU1501" s="3"/>
      <c r="BV1501" s="27"/>
    </row>
    <row r="1502" spans="1:75" s="42" customFormat="1" x14ac:dyDescent="0.35">
      <c r="A1502" s="71">
        <v>1501</v>
      </c>
      <c r="B1502" s="71">
        <v>347</v>
      </c>
      <c r="C1502" s="23" t="s">
        <v>1404</v>
      </c>
      <c r="D1502" s="10" t="s">
        <v>355</v>
      </c>
      <c r="E1502" s="3" t="s">
        <v>1818</v>
      </c>
      <c r="F1502" s="119">
        <v>-23.058</v>
      </c>
      <c r="G1502" s="119">
        <v>43.591000000000001</v>
      </c>
      <c r="H1502" s="20" t="s">
        <v>3128</v>
      </c>
      <c r="I1502" s="8" t="s">
        <v>1037</v>
      </c>
      <c r="J1502" s="3" t="s">
        <v>10</v>
      </c>
      <c r="K1502" s="20" t="s">
        <v>3854</v>
      </c>
      <c r="L1502" s="8">
        <v>1780</v>
      </c>
      <c r="M1502" s="8">
        <v>20</v>
      </c>
      <c r="N1502" s="135">
        <v>248</v>
      </c>
      <c r="O1502" s="135">
        <v>361</v>
      </c>
      <c r="P1502" s="129">
        <v>304.5</v>
      </c>
      <c r="Q1502" s="40">
        <v>1702</v>
      </c>
      <c r="R1502" s="40">
        <v>1589</v>
      </c>
      <c r="S1502" s="40">
        <v>1645.5</v>
      </c>
      <c r="T1502" s="8" t="s">
        <v>1864</v>
      </c>
      <c r="U1502" s="43" t="s">
        <v>1702</v>
      </c>
      <c r="V1502" s="3"/>
      <c r="W1502" s="3"/>
      <c r="X1502" s="3"/>
      <c r="Y1502" s="3"/>
      <c r="Z1502" s="3"/>
      <c r="AA1502" s="3"/>
      <c r="AB1502" s="3"/>
      <c r="AC1502" s="3"/>
      <c r="AD1502" s="3"/>
      <c r="AE1502" s="3"/>
      <c r="AF1502" s="3"/>
      <c r="AG1502" s="3"/>
      <c r="AH1502" s="3"/>
      <c r="AI1502" s="3"/>
      <c r="AJ1502" s="3"/>
      <c r="AK1502" s="3"/>
      <c r="AL1502" s="3"/>
      <c r="AM1502" s="3"/>
      <c r="AN1502" s="3"/>
      <c r="AO1502" s="3"/>
      <c r="AP1502" s="3" t="s">
        <v>186</v>
      </c>
      <c r="AQ1502" s="3"/>
      <c r="AR1502" s="3" t="s">
        <v>186</v>
      </c>
      <c r="AS1502" s="3"/>
      <c r="AT1502" s="3"/>
      <c r="AU1502" s="3"/>
      <c r="AV1502" s="3"/>
      <c r="AW1502" s="3"/>
      <c r="AX1502" s="3"/>
      <c r="AY1502" s="3"/>
      <c r="AZ1502" s="3"/>
      <c r="BA1502" s="3"/>
      <c r="BB1502" s="3"/>
      <c r="BC1502" s="3"/>
      <c r="BD1502" s="3"/>
      <c r="BE1502" s="3"/>
      <c r="BF1502" s="10" t="s">
        <v>4118</v>
      </c>
      <c r="BG1502" s="20" t="s">
        <v>4035</v>
      </c>
      <c r="BH1502" s="15" t="s">
        <v>1874</v>
      </c>
      <c r="BI1502" s="15"/>
      <c r="BJ1502" s="15" t="s">
        <v>555</v>
      </c>
      <c r="BK1502" s="15" t="str">
        <f t="shared" si="44"/>
        <v>A</v>
      </c>
      <c r="BL1502" s="15">
        <v>2021</v>
      </c>
      <c r="BM1502" s="11" t="s">
        <v>5867</v>
      </c>
      <c r="BN1502" s="28" t="s">
        <v>3340</v>
      </c>
      <c r="BO1502" s="3"/>
      <c r="BP1502" s="28"/>
      <c r="BQ1502" s="3"/>
      <c r="BR1502" s="27"/>
      <c r="BS1502" s="3"/>
      <c r="BT1502" s="27"/>
      <c r="BU1502" s="3"/>
      <c r="BV1502" s="27"/>
    </row>
    <row r="1503" spans="1:75" s="42" customFormat="1" x14ac:dyDescent="0.35">
      <c r="A1503" s="71">
        <v>1502</v>
      </c>
      <c r="B1503" s="71">
        <v>347</v>
      </c>
      <c r="C1503" s="23" t="s">
        <v>1404</v>
      </c>
      <c r="D1503" s="10" t="s">
        <v>355</v>
      </c>
      <c r="E1503" s="3" t="s">
        <v>1818</v>
      </c>
      <c r="F1503" s="119">
        <v>-23.058</v>
      </c>
      <c r="G1503" s="119">
        <v>43.591000000000001</v>
      </c>
      <c r="H1503" s="20" t="s">
        <v>3129</v>
      </c>
      <c r="I1503" s="8" t="s">
        <v>1037</v>
      </c>
      <c r="J1503" s="3" t="s">
        <v>10</v>
      </c>
      <c r="K1503" s="20" t="s">
        <v>3855</v>
      </c>
      <c r="L1503" s="8">
        <v>2035</v>
      </c>
      <c r="M1503" s="8">
        <v>15</v>
      </c>
      <c r="N1503" s="135">
        <v>-51</v>
      </c>
      <c r="O1503" s="135">
        <v>57</v>
      </c>
      <c r="P1503" s="129">
        <v>3</v>
      </c>
      <c r="Q1503" s="40">
        <v>2001</v>
      </c>
      <c r="R1503" s="40">
        <v>1893</v>
      </c>
      <c r="S1503" s="40">
        <v>1947</v>
      </c>
      <c r="T1503" s="8" t="s">
        <v>1864</v>
      </c>
      <c r="U1503" s="43" t="s">
        <v>1702</v>
      </c>
      <c r="V1503" s="3"/>
      <c r="W1503" s="3"/>
      <c r="X1503" s="3"/>
      <c r="Y1503" s="3"/>
      <c r="Z1503" s="3"/>
      <c r="AA1503" s="3"/>
      <c r="AB1503" s="3"/>
      <c r="AC1503" s="3"/>
      <c r="AD1503" s="3"/>
      <c r="AE1503" s="3"/>
      <c r="AF1503" s="3"/>
      <c r="AG1503" s="3"/>
      <c r="AH1503" s="3"/>
      <c r="AI1503" s="3"/>
      <c r="AJ1503" s="3"/>
      <c r="AK1503" s="3"/>
      <c r="AL1503" s="3"/>
      <c r="AM1503" s="3"/>
      <c r="AN1503" s="3"/>
      <c r="AO1503" s="3"/>
      <c r="AP1503" s="3" t="s">
        <v>186</v>
      </c>
      <c r="AQ1503" s="3"/>
      <c r="AR1503" s="3" t="s">
        <v>186</v>
      </c>
      <c r="AS1503" s="3"/>
      <c r="AT1503" s="3"/>
      <c r="AU1503" s="3"/>
      <c r="AV1503" s="3"/>
      <c r="AW1503" s="3"/>
      <c r="AX1503" s="3"/>
      <c r="AY1503" s="3"/>
      <c r="AZ1503" s="3"/>
      <c r="BA1503" s="3"/>
      <c r="BB1503" s="3"/>
      <c r="BC1503" s="3"/>
      <c r="BD1503" s="3"/>
      <c r="BE1503" s="3"/>
      <c r="BF1503" s="10" t="s">
        <v>4118</v>
      </c>
      <c r="BG1503" s="20" t="s">
        <v>4046</v>
      </c>
      <c r="BH1503" s="15" t="s">
        <v>1874</v>
      </c>
      <c r="BI1503" s="15"/>
      <c r="BJ1503" s="15" t="s">
        <v>555</v>
      </c>
      <c r="BK1503" s="15" t="str">
        <f t="shared" si="44"/>
        <v>A</v>
      </c>
      <c r="BL1503" s="15">
        <v>2021</v>
      </c>
      <c r="BM1503" s="11" t="s">
        <v>5867</v>
      </c>
      <c r="BN1503" s="28" t="s">
        <v>3340</v>
      </c>
      <c r="BO1503" s="3"/>
      <c r="BP1503" s="28"/>
      <c r="BQ1503" s="3"/>
      <c r="BR1503" s="27"/>
      <c r="BS1503" s="3"/>
      <c r="BT1503" s="27"/>
      <c r="BU1503" s="3"/>
      <c r="BV1503" s="27"/>
    </row>
    <row r="1504" spans="1:75" s="42" customFormat="1" x14ac:dyDescent="0.35">
      <c r="A1504" s="71">
        <v>1503</v>
      </c>
      <c r="B1504" s="71">
        <v>347</v>
      </c>
      <c r="C1504" s="23" t="s">
        <v>1404</v>
      </c>
      <c r="D1504" s="10" t="s">
        <v>355</v>
      </c>
      <c r="E1504" s="3" t="s">
        <v>1818</v>
      </c>
      <c r="F1504" s="119">
        <v>-23.058</v>
      </c>
      <c r="G1504" s="119">
        <v>43.591000000000001</v>
      </c>
      <c r="H1504" s="20" t="s">
        <v>3130</v>
      </c>
      <c r="I1504" s="8" t="s">
        <v>1037</v>
      </c>
      <c r="J1504" s="3" t="s">
        <v>10</v>
      </c>
      <c r="K1504" s="20" t="s">
        <v>3856</v>
      </c>
      <c r="L1504" s="8">
        <v>1230</v>
      </c>
      <c r="M1504" s="8">
        <v>15</v>
      </c>
      <c r="N1504" s="135">
        <v>771</v>
      </c>
      <c r="O1504" s="135">
        <v>893</v>
      </c>
      <c r="P1504" s="129">
        <v>832</v>
      </c>
      <c r="Q1504" s="40">
        <v>1179</v>
      </c>
      <c r="R1504" s="40">
        <v>1057</v>
      </c>
      <c r="S1504" s="40">
        <v>1118</v>
      </c>
      <c r="T1504" s="8" t="s">
        <v>1864</v>
      </c>
      <c r="U1504" s="43" t="s">
        <v>1702</v>
      </c>
      <c r="V1504" s="3"/>
      <c r="W1504" s="3"/>
      <c r="X1504" s="3"/>
      <c r="Y1504" s="3"/>
      <c r="Z1504" s="3"/>
      <c r="AA1504" s="3"/>
      <c r="AB1504" s="3"/>
      <c r="AC1504" s="3"/>
      <c r="AD1504" s="3"/>
      <c r="AE1504" s="3"/>
      <c r="AF1504" s="3"/>
      <c r="AG1504" s="3"/>
      <c r="AH1504" s="3"/>
      <c r="AI1504" s="3"/>
      <c r="AJ1504" s="3"/>
      <c r="AK1504" s="3"/>
      <c r="AL1504" s="3"/>
      <c r="AM1504" s="3"/>
      <c r="AN1504" s="3"/>
      <c r="AO1504" s="3"/>
      <c r="AP1504" s="3" t="s">
        <v>186</v>
      </c>
      <c r="AQ1504" s="3"/>
      <c r="AR1504" s="3" t="s">
        <v>186</v>
      </c>
      <c r="AS1504" s="3"/>
      <c r="AT1504" s="3"/>
      <c r="AU1504" s="3"/>
      <c r="AV1504" s="3"/>
      <c r="AW1504" s="3"/>
      <c r="AX1504" s="3"/>
      <c r="AY1504" s="3"/>
      <c r="AZ1504" s="3"/>
      <c r="BA1504" s="3"/>
      <c r="BB1504" s="3"/>
      <c r="BC1504" s="3"/>
      <c r="BD1504" s="3"/>
      <c r="BE1504" s="3"/>
      <c r="BF1504" s="10" t="s">
        <v>1804</v>
      </c>
      <c r="BG1504" s="20" t="s">
        <v>4046</v>
      </c>
      <c r="BH1504" s="15" t="s">
        <v>1874</v>
      </c>
      <c r="BI1504" s="15"/>
      <c r="BJ1504" s="15" t="s">
        <v>555</v>
      </c>
      <c r="BK1504" s="15" t="str">
        <f t="shared" si="44"/>
        <v>A</v>
      </c>
      <c r="BL1504" s="15">
        <v>2021</v>
      </c>
      <c r="BM1504" s="11" t="s">
        <v>5867</v>
      </c>
      <c r="BN1504" s="28" t="s">
        <v>3340</v>
      </c>
      <c r="BO1504" s="3"/>
      <c r="BP1504" s="28"/>
      <c r="BQ1504" s="3"/>
      <c r="BR1504" s="27"/>
      <c r="BS1504" s="3"/>
      <c r="BT1504" s="27"/>
      <c r="BU1504" s="3"/>
      <c r="BV1504" s="27"/>
    </row>
    <row r="1505" spans="1:74" s="42" customFormat="1" x14ac:dyDescent="0.35">
      <c r="A1505" s="71">
        <v>1504</v>
      </c>
      <c r="B1505" s="71">
        <v>347</v>
      </c>
      <c r="C1505" s="23" t="s">
        <v>1404</v>
      </c>
      <c r="D1505" s="10" t="s">
        <v>355</v>
      </c>
      <c r="E1505" s="3" t="s">
        <v>1818</v>
      </c>
      <c r="F1505" s="119">
        <v>-23.058</v>
      </c>
      <c r="G1505" s="119">
        <v>43.591000000000001</v>
      </c>
      <c r="H1505" s="20" t="s">
        <v>3131</v>
      </c>
      <c r="I1505" s="8" t="s">
        <v>1037</v>
      </c>
      <c r="J1505" s="3" t="s">
        <v>10</v>
      </c>
      <c r="K1505" s="20" t="s">
        <v>3857</v>
      </c>
      <c r="L1505" s="8">
        <v>2480</v>
      </c>
      <c r="M1505" s="8">
        <v>20</v>
      </c>
      <c r="N1505" s="135">
        <v>-753</v>
      </c>
      <c r="O1505" s="135">
        <v>-408</v>
      </c>
      <c r="P1505" s="129">
        <v>-580.5</v>
      </c>
      <c r="Q1505" s="40">
        <v>2703</v>
      </c>
      <c r="R1505" s="40">
        <v>2358</v>
      </c>
      <c r="S1505" s="40">
        <v>2530.5</v>
      </c>
      <c r="T1505" s="8" t="s">
        <v>1864</v>
      </c>
      <c r="U1505" s="43" t="s">
        <v>1702</v>
      </c>
      <c r="V1505" s="3"/>
      <c r="W1505" s="3"/>
      <c r="X1505" s="3"/>
      <c r="Y1505" s="3"/>
      <c r="Z1505" s="3"/>
      <c r="AA1505" s="3"/>
      <c r="AB1505" s="3"/>
      <c r="AC1505" s="3"/>
      <c r="AD1505" s="3"/>
      <c r="AE1505" s="3"/>
      <c r="AF1505" s="3"/>
      <c r="AG1505" s="3"/>
      <c r="AH1505" s="3"/>
      <c r="AI1505" s="3"/>
      <c r="AJ1505" s="3"/>
      <c r="AK1505" s="3"/>
      <c r="AL1505" s="3"/>
      <c r="AM1505" s="3"/>
      <c r="AN1505" s="3"/>
      <c r="AO1505" s="3"/>
      <c r="AP1505" s="3" t="s">
        <v>186</v>
      </c>
      <c r="AQ1505" s="3"/>
      <c r="AR1505" s="3" t="s">
        <v>186</v>
      </c>
      <c r="AS1505" s="3"/>
      <c r="AT1505" s="3"/>
      <c r="AU1505" s="3"/>
      <c r="AV1505" s="3"/>
      <c r="AW1505" s="3"/>
      <c r="AX1505" s="3"/>
      <c r="AY1505" s="3"/>
      <c r="AZ1505" s="3"/>
      <c r="BA1505" s="3"/>
      <c r="BB1505" s="3"/>
      <c r="BC1505" s="3"/>
      <c r="BD1505" s="3"/>
      <c r="BE1505" s="3"/>
      <c r="BF1505" s="10" t="s">
        <v>4118</v>
      </c>
      <c r="BG1505" s="20" t="s">
        <v>4021</v>
      </c>
      <c r="BH1505" s="15" t="s">
        <v>1874</v>
      </c>
      <c r="BI1505" s="15"/>
      <c r="BJ1505" s="15" t="s">
        <v>555</v>
      </c>
      <c r="BK1505" s="15" t="str">
        <f t="shared" si="44"/>
        <v>A</v>
      </c>
      <c r="BL1505" s="15">
        <v>2021</v>
      </c>
      <c r="BM1505" s="11" t="s">
        <v>5867</v>
      </c>
      <c r="BN1505" s="28" t="s">
        <v>3340</v>
      </c>
      <c r="BO1505" s="3"/>
      <c r="BP1505" s="28"/>
      <c r="BQ1505" s="3"/>
      <c r="BR1505" s="27"/>
      <c r="BS1505" s="3"/>
      <c r="BT1505" s="27"/>
      <c r="BU1505" s="3"/>
      <c r="BV1505" s="27"/>
    </row>
    <row r="1506" spans="1:74" s="42" customFormat="1" x14ac:dyDescent="0.35">
      <c r="A1506" s="71">
        <v>1505</v>
      </c>
      <c r="B1506" s="71">
        <v>347</v>
      </c>
      <c r="C1506" s="23" t="s">
        <v>1404</v>
      </c>
      <c r="D1506" s="10" t="s">
        <v>355</v>
      </c>
      <c r="E1506" s="3" t="s">
        <v>1818</v>
      </c>
      <c r="F1506" s="119">
        <v>-23.058</v>
      </c>
      <c r="G1506" s="119">
        <v>43.591000000000001</v>
      </c>
      <c r="H1506" s="20" t="s">
        <v>3132</v>
      </c>
      <c r="I1506" s="8" t="s">
        <v>1037</v>
      </c>
      <c r="J1506" s="3" t="s">
        <v>10</v>
      </c>
      <c r="K1506" s="20" t="s">
        <v>3858</v>
      </c>
      <c r="L1506" s="8">
        <v>1675</v>
      </c>
      <c r="M1506" s="8">
        <v>20</v>
      </c>
      <c r="N1506" s="135">
        <v>365</v>
      </c>
      <c r="O1506" s="135">
        <v>522</v>
      </c>
      <c r="P1506" s="129">
        <v>443.5</v>
      </c>
      <c r="Q1506" s="40">
        <v>1585</v>
      </c>
      <c r="R1506" s="40">
        <v>1428</v>
      </c>
      <c r="S1506" s="40">
        <v>1506.5</v>
      </c>
      <c r="T1506" s="8" t="s">
        <v>1864</v>
      </c>
      <c r="U1506" s="43" t="s">
        <v>1702</v>
      </c>
      <c r="V1506" s="3"/>
      <c r="W1506" s="3"/>
      <c r="X1506" s="3"/>
      <c r="Y1506" s="3"/>
      <c r="Z1506" s="3"/>
      <c r="AA1506" s="3"/>
      <c r="AB1506" s="3"/>
      <c r="AC1506" s="3"/>
      <c r="AD1506" s="3"/>
      <c r="AE1506" s="3"/>
      <c r="AF1506" s="3"/>
      <c r="AG1506" s="3"/>
      <c r="AH1506" s="3"/>
      <c r="AI1506" s="3"/>
      <c r="AJ1506" s="3"/>
      <c r="AK1506" s="3"/>
      <c r="AL1506" s="3"/>
      <c r="AM1506" s="3"/>
      <c r="AN1506" s="3"/>
      <c r="AO1506" s="3"/>
      <c r="AP1506" s="3" t="s">
        <v>186</v>
      </c>
      <c r="AQ1506" s="3"/>
      <c r="AR1506" s="3" t="s">
        <v>186</v>
      </c>
      <c r="AS1506" s="3"/>
      <c r="AT1506" s="3"/>
      <c r="AU1506" s="3"/>
      <c r="AV1506" s="3"/>
      <c r="AW1506" s="3"/>
      <c r="AX1506" s="3"/>
      <c r="AY1506" s="3"/>
      <c r="AZ1506" s="3"/>
      <c r="BA1506" s="3"/>
      <c r="BB1506" s="3"/>
      <c r="BC1506" s="3"/>
      <c r="BD1506" s="3"/>
      <c r="BE1506" s="3"/>
      <c r="BF1506" s="10" t="s">
        <v>4118</v>
      </c>
      <c r="BG1506" s="20" t="s">
        <v>4034</v>
      </c>
      <c r="BH1506" s="15" t="s">
        <v>1874</v>
      </c>
      <c r="BI1506" s="15"/>
      <c r="BJ1506" s="15" t="s">
        <v>555</v>
      </c>
      <c r="BK1506" s="15" t="str">
        <f t="shared" si="44"/>
        <v>A</v>
      </c>
      <c r="BL1506" s="15">
        <v>2021</v>
      </c>
      <c r="BM1506" s="11" t="s">
        <v>5867</v>
      </c>
      <c r="BN1506" s="28" t="s">
        <v>3340</v>
      </c>
      <c r="BO1506" s="3"/>
      <c r="BP1506" s="28"/>
      <c r="BQ1506" s="3"/>
      <c r="BR1506" s="27"/>
      <c r="BS1506" s="3"/>
      <c r="BT1506" s="27"/>
      <c r="BU1506" s="3"/>
      <c r="BV1506" s="27"/>
    </row>
    <row r="1507" spans="1:74" s="42" customFormat="1" x14ac:dyDescent="0.35">
      <c r="A1507" s="71">
        <v>1506</v>
      </c>
      <c r="B1507" s="71">
        <v>347</v>
      </c>
      <c r="C1507" s="23" t="s">
        <v>1404</v>
      </c>
      <c r="D1507" s="10" t="s">
        <v>355</v>
      </c>
      <c r="E1507" s="3" t="s">
        <v>1818</v>
      </c>
      <c r="F1507" s="119">
        <v>-23.058</v>
      </c>
      <c r="G1507" s="119">
        <v>43.591000000000001</v>
      </c>
      <c r="H1507" s="20" t="s">
        <v>3133</v>
      </c>
      <c r="I1507" s="8" t="s">
        <v>3419</v>
      </c>
      <c r="J1507" s="3" t="s">
        <v>10</v>
      </c>
      <c r="K1507" s="20" t="s">
        <v>3859</v>
      </c>
      <c r="L1507" s="8">
        <v>1220</v>
      </c>
      <c r="M1507" s="8">
        <v>24</v>
      </c>
      <c r="N1507" s="135">
        <v>771</v>
      </c>
      <c r="O1507" s="135">
        <v>965</v>
      </c>
      <c r="P1507" s="129">
        <v>868</v>
      </c>
      <c r="Q1507" s="40">
        <v>1179</v>
      </c>
      <c r="R1507" s="40">
        <v>985</v>
      </c>
      <c r="S1507" s="40">
        <v>1082</v>
      </c>
      <c r="T1507" s="8" t="s">
        <v>1864</v>
      </c>
      <c r="U1507" s="43" t="s">
        <v>1702</v>
      </c>
      <c r="V1507" s="3"/>
      <c r="W1507" s="3"/>
      <c r="X1507" s="3"/>
      <c r="Y1507" s="3"/>
      <c r="Z1507" s="3"/>
      <c r="AA1507" s="3"/>
      <c r="AB1507" s="3"/>
      <c r="AC1507" s="3"/>
      <c r="AD1507" s="3"/>
      <c r="AE1507" s="3"/>
      <c r="AF1507" s="3"/>
      <c r="AG1507" s="3"/>
      <c r="AH1507" s="3"/>
      <c r="AI1507" s="3"/>
      <c r="AJ1507" s="3"/>
      <c r="AK1507" s="3"/>
      <c r="AL1507" s="3"/>
      <c r="AM1507" s="3"/>
      <c r="AN1507" s="3"/>
      <c r="AO1507" s="3"/>
      <c r="AP1507" s="3" t="s">
        <v>186</v>
      </c>
      <c r="AQ1507" s="3"/>
      <c r="AR1507" s="3" t="s">
        <v>186</v>
      </c>
      <c r="AS1507" s="3"/>
      <c r="AT1507" s="3"/>
      <c r="AU1507" s="3"/>
      <c r="AV1507" s="3"/>
      <c r="AW1507" s="3"/>
      <c r="AX1507" s="3"/>
      <c r="AY1507" s="3"/>
      <c r="AZ1507" s="3"/>
      <c r="BA1507" s="3"/>
      <c r="BB1507" s="3"/>
      <c r="BC1507" s="3"/>
      <c r="BD1507" s="3"/>
      <c r="BE1507" s="3"/>
      <c r="BF1507" s="10" t="s">
        <v>1804</v>
      </c>
      <c r="BG1507" s="22" t="s">
        <v>4024</v>
      </c>
      <c r="BH1507" s="15" t="s">
        <v>555</v>
      </c>
      <c r="BI1507" s="15"/>
      <c r="BJ1507" s="15" t="s">
        <v>555</v>
      </c>
      <c r="BK1507" s="15" t="str">
        <f t="shared" si="44"/>
        <v>A</v>
      </c>
      <c r="BL1507" s="15">
        <v>2018</v>
      </c>
      <c r="BM1507" s="11" t="s">
        <v>4083</v>
      </c>
      <c r="BN1507" s="28" t="s">
        <v>2002</v>
      </c>
      <c r="BO1507" s="11" t="s">
        <v>4846</v>
      </c>
      <c r="BP1507" s="28" t="s">
        <v>3340</v>
      </c>
      <c r="BQ1507" s="3"/>
      <c r="BR1507" s="27"/>
      <c r="BS1507" s="3"/>
      <c r="BT1507" s="27"/>
      <c r="BU1507" s="3"/>
      <c r="BV1507" s="27"/>
    </row>
    <row r="1508" spans="1:74" s="42" customFormat="1" x14ac:dyDescent="0.35">
      <c r="A1508" s="71">
        <v>1507</v>
      </c>
      <c r="B1508" s="71">
        <v>347</v>
      </c>
      <c r="C1508" s="23" t="s">
        <v>1404</v>
      </c>
      <c r="D1508" s="10" t="s">
        <v>355</v>
      </c>
      <c r="E1508" s="3" t="s">
        <v>1818</v>
      </c>
      <c r="F1508" s="119">
        <v>-23.058</v>
      </c>
      <c r="G1508" s="119">
        <v>43.591000000000001</v>
      </c>
      <c r="H1508" s="20" t="s">
        <v>3133</v>
      </c>
      <c r="I1508" s="8" t="s">
        <v>3419</v>
      </c>
      <c r="J1508" s="3" t="s">
        <v>10</v>
      </c>
      <c r="K1508" s="20" t="s">
        <v>3860</v>
      </c>
      <c r="L1508" s="8">
        <v>1417</v>
      </c>
      <c r="M1508" s="8">
        <v>23</v>
      </c>
      <c r="N1508" s="135">
        <v>637</v>
      </c>
      <c r="O1508" s="135">
        <v>767</v>
      </c>
      <c r="P1508" s="129">
        <v>702</v>
      </c>
      <c r="Q1508" s="40">
        <v>1313</v>
      </c>
      <c r="R1508" s="40">
        <v>1183</v>
      </c>
      <c r="S1508" s="40">
        <v>1248</v>
      </c>
      <c r="T1508" s="8" t="s">
        <v>1864</v>
      </c>
      <c r="U1508" s="43" t="s">
        <v>1702</v>
      </c>
      <c r="V1508" s="3"/>
      <c r="W1508" s="3"/>
      <c r="X1508" s="3"/>
      <c r="Y1508" s="3"/>
      <c r="Z1508" s="3"/>
      <c r="AA1508" s="3"/>
      <c r="AB1508" s="3"/>
      <c r="AC1508" s="3"/>
      <c r="AD1508" s="3"/>
      <c r="AE1508" s="3"/>
      <c r="AF1508" s="3"/>
      <c r="AG1508" s="3"/>
      <c r="AH1508" s="3"/>
      <c r="AI1508" s="3"/>
      <c r="AJ1508" s="3"/>
      <c r="AK1508" s="3"/>
      <c r="AL1508" s="3"/>
      <c r="AM1508" s="3"/>
      <c r="AN1508" s="3"/>
      <c r="AO1508" s="3"/>
      <c r="AP1508" s="3" t="s">
        <v>186</v>
      </c>
      <c r="AQ1508" s="3"/>
      <c r="AR1508" s="3" t="s">
        <v>186</v>
      </c>
      <c r="AS1508" s="3"/>
      <c r="AT1508" s="3"/>
      <c r="AU1508" s="3"/>
      <c r="AV1508" s="3"/>
      <c r="AW1508" s="3"/>
      <c r="AX1508" s="3"/>
      <c r="AY1508" s="3"/>
      <c r="AZ1508" s="3"/>
      <c r="BA1508" s="3"/>
      <c r="BB1508" s="3"/>
      <c r="BC1508" s="3"/>
      <c r="BD1508" s="3"/>
      <c r="BE1508" s="3"/>
      <c r="BF1508" s="3" t="s">
        <v>1804</v>
      </c>
      <c r="BG1508" s="26" t="s">
        <v>4043</v>
      </c>
      <c r="BH1508" s="15" t="s">
        <v>555</v>
      </c>
      <c r="BI1508" s="15"/>
      <c r="BJ1508" s="15" t="s">
        <v>555</v>
      </c>
      <c r="BK1508" s="15" t="str">
        <f t="shared" si="44"/>
        <v>A</v>
      </c>
      <c r="BL1508" s="15">
        <v>2018</v>
      </c>
      <c r="BM1508" s="11" t="s">
        <v>4083</v>
      </c>
      <c r="BN1508" s="28" t="s">
        <v>2002</v>
      </c>
      <c r="BO1508" s="11" t="s">
        <v>4846</v>
      </c>
      <c r="BP1508" s="28" t="s">
        <v>3340</v>
      </c>
      <c r="BQ1508" s="3"/>
      <c r="BR1508" s="27"/>
      <c r="BS1508" s="3"/>
      <c r="BT1508" s="27"/>
      <c r="BU1508" s="3"/>
      <c r="BV1508" s="27"/>
    </row>
    <row r="1509" spans="1:74" s="42" customFormat="1" x14ac:dyDescent="0.35">
      <c r="A1509" s="71">
        <v>1508</v>
      </c>
      <c r="B1509" s="71">
        <v>347</v>
      </c>
      <c r="C1509" s="4" t="s">
        <v>1404</v>
      </c>
      <c r="D1509" s="10" t="s">
        <v>355</v>
      </c>
      <c r="E1509" s="3" t="s">
        <v>1818</v>
      </c>
      <c r="F1509" s="119">
        <v>-23.058</v>
      </c>
      <c r="G1509" s="119">
        <v>43.591000000000001</v>
      </c>
      <c r="H1509" s="8" t="s">
        <v>755</v>
      </c>
      <c r="I1509" s="8" t="s">
        <v>2904</v>
      </c>
      <c r="J1509" s="3" t="s">
        <v>10</v>
      </c>
      <c r="K1509" s="8" t="s">
        <v>3397</v>
      </c>
      <c r="L1509" s="8">
        <v>1720</v>
      </c>
      <c r="M1509" s="8">
        <v>40</v>
      </c>
      <c r="N1509" s="135">
        <v>248</v>
      </c>
      <c r="O1509" s="135">
        <v>470</v>
      </c>
      <c r="P1509" s="129">
        <v>359</v>
      </c>
      <c r="Q1509" s="40">
        <v>1702</v>
      </c>
      <c r="R1509" s="40">
        <v>1480</v>
      </c>
      <c r="S1509" s="40">
        <v>1591</v>
      </c>
      <c r="T1509" s="8" t="s">
        <v>1863</v>
      </c>
      <c r="U1509" s="4" t="s">
        <v>2252</v>
      </c>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10" t="s">
        <v>4118</v>
      </c>
      <c r="BG1509" s="3" t="s">
        <v>2905</v>
      </c>
      <c r="BH1509" s="15" t="s">
        <v>556</v>
      </c>
      <c r="BI1509" s="15" t="s">
        <v>1874</v>
      </c>
      <c r="BJ1509" s="17"/>
      <c r="BK1509" s="15" t="str">
        <f t="shared" si="44"/>
        <v>A</v>
      </c>
      <c r="BL1509" s="15">
        <v>2003</v>
      </c>
      <c r="BM1509" s="11" t="s">
        <v>5922</v>
      </c>
      <c r="BN1509" s="29" t="s">
        <v>3325</v>
      </c>
      <c r="BO1509" s="21" t="s">
        <v>4839</v>
      </c>
      <c r="BP1509" s="28" t="s">
        <v>2731</v>
      </c>
      <c r="BQ1509" s="3"/>
      <c r="BR1509" s="27"/>
      <c r="BS1509" s="3"/>
      <c r="BT1509" s="27"/>
      <c r="BU1509" s="3"/>
      <c r="BV1509" s="27"/>
    </row>
    <row r="1510" spans="1:74" s="42" customFormat="1" x14ac:dyDescent="0.35">
      <c r="A1510" s="71">
        <v>1509</v>
      </c>
      <c r="B1510" s="71">
        <v>347</v>
      </c>
      <c r="C1510" s="4" t="s">
        <v>1404</v>
      </c>
      <c r="D1510" s="10" t="s">
        <v>355</v>
      </c>
      <c r="E1510" s="3" t="s">
        <v>1818</v>
      </c>
      <c r="F1510" s="119">
        <v>-23.058</v>
      </c>
      <c r="G1510" s="119">
        <v>43.591000000000001</v>
      </c>
      <c r="H1510" s="8" t="s">
        <v>755</v>
      </c>
      <c r="I1510" s="8" t="s">
        <v>2906</v>
      </c>
      <c r="J1510" s="3" t="s">
        <v>10</v>
      </c>
      <c r="K1510" s="8" t="s">
        <v>3396</v>
      </c>
      <c r="L1510" s="8">
        <v>1890</v>
      </c>
      <c r="M1510" s="8">
        <v>90</v>
      </c>
      <c r="N1510" s="135">
        <v>-50</v>
      </c>
      <c r="O1510" s="135">
        <v>374</v>
      </c>
      <c r="P1510" s="129">
        <v>162</v>
      </c>
      <c r="Q1510" s="40">
        <v>2000</v>
      </c>
      <c r="R1510" s="40">
        <v>1576</v>
      </c>
      <c r="S1510" s="40">
        <v>1788</v>
      </c>
      <c r="T1510" s="8" t="s">
        <v>1034</v>
      </c>
      <c r="U1510" s="4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10" t="s">
        <v>4118</v>
      </c>
      <c r="BG1510" s="3"/>
      <c r="BH1510" s="15" t="s">
        <v>556</v>
      </c>
      <c r="BI1510" s="15"/>
      <c r="BJ1510" s="15"/>
      <c r="BK1510" s="15" t="str">
        <f t="shared" si="44"/>
        <v>A</v>
      </c>
      <c r="BL1510" s="15">
        <v>2003</v>
      </c>
      <c r="BM1510" s="11" t="s">
        <v>5923</v>
      </c>
      <c r="BN1510" s="29" t="s">
        <v>3325</v>
      </c>
      <c r="BO1510" s="21" t="s">
        <v>4839</v>
      </c>
      <c r="BP1510" s="28" t="s">
        <v>2731</v>
      </c>
      <c r="BQ1510" s="3"/>
      <c r="BR1510" s="27"/>
      <c r="BS1510" s="3"/>
      <c r="BT1510" s="27"/>
      <c r="BU1510" s="3"/>
      <c r="BV1510" s="27"/>
    </row>
    <row r="1511" spans="1:74" s="42" customFormat="1" x14ac:dyDescent="0.35">
      <c r="A1511" s="71">
        <v>1510</v>
      </c>
      <c r="B1511" s="71">
        <v>347</v>
      </c>
      <c r="C1511" s="4" t="s">
        <v>1404</v>
      </c>
      <c r="D1511" s="10" t="s">
        <v>355</v>
      </c>
      <c r="E1511" s="3" t="s">
        <v>1818</v>
      </c>
      <c r="F1511" s="119">
        <v>-23.058</v>
      </c>
      <c r="G1511" s="119">
        <v>43.591000000000001</v>
      </c>
      <c r="H1511" s="8" t="s">
        <v>755</v>
      </c>
      <c r="I1511" s="8" t="s">
        <v>2908</v>
      </c>
      <c r="J1511" s="3" t="s">
        <v>10</v>
      </c>
      <c r="K1511" s="8" t="s">
        <v>3395</v>
      </c>
      <c r="L1511" s="8">
        <v>2915</v>
      </c>
      <c r="M1511" s="8">
        <v>170</v>
      </c>
      <c r="N1511" s="135">
        <v>-1506</v>
      </c>
      <c r="O1511" s="135">
        <v>-596</v>
      </c>
      <c r="P1511" s="129">
        <v>-1051</v>
      </c>
      <c r="Q1511" s="40">
        <v>3456</v>
      </c>
      <c r="R1511" s="40">
        <v>2546</v>
      </c>
      <c r="S1511" s="40">
        <v>3001</v>
      </c>
      <c r="T1511" s="8" t="s">
        <v>1864</v>
      </c>
      <c r="U1511" s="4" t="s">
        <v>2253</v>
      </c>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10" t="s">
        <v>4118</v>
      </c>
      <c r="BG1511" s="3"/>
      <c r="BH1511" s="15" t="s">
        <v>1874</v>
      </c>
      <c r="BI1511" s="15"/>
      <c r="BJ1511" s="15" t="s">
        <v>1874</v>
      </c>
      <c r="BK1511" s="15" t="str">
        <f t="shared" si="44"/>
        <v>A</v>
      </c>
      <c r="BL1511" s="15">
        <v>2003</v>
      </c>
      <c r="BM1511" s="11" t="s">
        <v>5924</v>
      </c>
      <c r="BN1511" s="29" t="s">
        <v>3325</v>
      </c>
      <c r="BO1511" s="21" t="s">
        <v>4839</v>
      </c>
      <c r="BP1511" s="28" t="s">
        <v>2731</v>
      </c>
      <c r="BQ1511" s="3"/>
      <c r="BR1511" s="27"/>
      <c r="BS1511" s="3"/>
      <c r="BT1511" s="27"/>
      <c r="BU1511" s="3"/>
      <c r="BV1511" s="27"/>
    </row>
    <row r="1512" spans="1:74" s="42" customFormat="1" x14ac:dyDescent="0.35">
      <c r="A1512" s="71">
        <v>1511</v>
      </c>
      <c r="B1512" s="71">
        <v>347</v>
      </c>
      <c r="C1512" s="4" t="s">
        <v>1404</v>
      </c>
      <c r="D1512" s="10" t="s">
        <v>355</v>
      </c>
      <c r="E1512" s="3" t="s">
        <v>1818</v>
      </c>
      <c r="F1512" s="119">
        <v>-23.058</v>
      </c>
      <c r="G1512" s="119">
        <v>43.591000000000001</v>
      </c>
      <c r="H1512" s="8" t="s">
        <v>755</v>
      </c>
      <c r="I1512" s="103" t="s">
        <v>2909</v>
      </c>
      <c r="J1512" s="3" t="s">
        <v>10</v>
      </c>
      <c r="K1512" s="8" t="s">
        <v>3394</v>
      </c>
      <c r="L1512" s="8">
        <v>4920</v>
      </c>
      <c r="M1512" s="8">
        <v>90</v>
      </c>
      <c r="N1512" s="135">
        <v>-3945</v>
      </c>
      <c r="O1512" s="135">
        <v>-3382</v>
      </c>
      <c r="P1512" s="129">
        <v>-3663.5</v>
      </c>
      <c r="Q1512" s="40">
        <v>5895</v>
      </c>
      <c r="R1512" s="40">
        <v>5332</v>
      </c>
      <c r="S1512" s="40">
        <v>5613.5</v>
      </c>
      <c r="T1512" s="8" t="s">
        <v>1034</v>
      </c>
      <c r="U1512" s="4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10" t="s">
        <v>4118</v>
      </c>
      <c r="BG1512" s="3"/>
      <c r="BH1512" s="15" t="s">
        <v>556</v>
      </c>
      <c r="BI1512" s="15"/>
      <c r="BJ1512" s="15"/>
      <c r="BK1512" s="15" t="str">
        <f t="shared" si="44"/>
        <v>A</v>
      </c>
      <c r="BL1512" s="15">
        <v>2003</v>
      </c>
      <c r="BM1512" s="11" t="s">
        <v>5925</v>
      </c>
      <c r="BN1512" s="29" t="s">
        <v>3325</v>
      </c>
      <c r="BO1512" s="21" t="s">
        <v>4839</v>
      </c>
      <c r="BP1512" s="28" t="s">
        <v>2731</v>
      </c>
      <c r="BQ1512" s="3"/>
      <c r="BR1512" s="27"/>
      <c r="BS1512" s="3"/>
      <c r="BT1512" s="27"/>
      <c r="BU1512" s="3"/>
      <c r="BV1512" s="27"/>
    </row>
    <row r="1513" spans="1:74" s="42" customFormat="1" x14ac:dyDescent="0.35">
      <c r="A1513" s="71">
        <v>1512</v>
      </c>
      <c r="B1513" s="71">
        <v>347</v>
      </c>
      <c r="C1513" s="4" t="s">
        <v>1404</v>
      </c>
      <c r="D1513" s="10" t="s">
        <v>355</v>
      </c>
      <c r="E1513" s="3" t="s">
        <v>1818</v>
      </c>
      <c r="F1513" s="119">
        <v>-23.058</v>
      </c>
      <c r="G1513" s="119">
        <v>43.591000000000001</v>
      </c>
      <c r="H1513" s="8" t="s">
        <v>755</v>
      </c>
      <c r="I1513" s="8" t="s">
        <v>2910</v>
      </c>
      <c r="J1513" s="3" t="s">
        <v>10</v>
      </c>
      <c r="K1513" s="8" t="s">
        <v>3393</v>
      </c>
      <c r="L1513" s="8">
        <v>4965</v>
      </c>
      <c r="M1513" s="8">
        <v>70</v>
      </c>
      <c r="N1513" s="135">
        <v>-3947</v>
      </c>
      <c r="O1513" s="135">
        <v>-3534</v>
      </c>
      <c r="P1513" s="129">
        <v>-3740.5</v>
      </c>
      <c r="Q1513" s="40">
        <v>5897</v>
      </c>
      <c r="R1513" s="40">
        <v>5484</v>
      </c>
      <c r="S1513" s="40">
        <v>5690.5</v>
      </c>
      <c r="T1513" s="8" t="s">
        <v>1864</v>
      </c>
      <c r="U1513" s="4" t="s">
        <v>2253</v>
      </c>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10" t="s">
        <v>4118</v>
      </c>
      <c r="BG1513" s="3"/>
      <c r="BH1513" s="15" t="s">
        <v>556</v>
      </c>
      <c r="BI1513" s="15"/>
      <c r="BJ1513" s="15" t="s">
        <v>1874</v>
      </c>
      <c r="BK1513" s="15" t="str">
        <f t="shared" si="44"/>
        <v>A</v>
      </c>
      <c r="BL1513" s="15">
        <v>2003</v>
      </c>
      <c r="BM1513" s="11" t="s">
        <v>5926</v>
      </c>
      <c r="BN1513" s="29" t="s">
        <v>3325</v>
      </c>
      <c r="BO1513" s="21" t="s">
        <v>4839</v>
      </c>
      <c r="BP1513" s="28" t="s">
        <v>2731</v>
      </c>
      <c r="BQ1513" s="3"/>
      <c r="BR1513" s="27"/>
      <c r="BS1513" s="3"/>
      <c r="BT1513" s="27"/>
      <c r="BU1513" s="3"/>
      <c r="BV1513" s="27"/>
    </row>
    <row r="1514" spans="1:74" s="42" customFormat="1" x14ac:dyDescent="0.35">
      <c r="A1514" s="71">
        <v>1513</v>
      </c>
      <c r="B1514" s="71">
        <v>347</v>
      </c>
      <c r="C1514" s="4" t="s">
        <v>1404</v>
      </c>
      <c r="D1514" s="10" t="s">
        <v>355</v>
      </c>
      <c r="E1514" s="3" t="s">
        <v>1818</v>
      </c>
      <c r="F1514" s="119">
        <v>-23.058</v>
      </c>
      <c r="G1514" s="119">
        <v>43.591000000000001</v>
      </c>
      <c r="H1514" s="8" t="s">
        <v>2911</v>
      </c>
      <c r="I1514" s="8" t="s">
        <v>1046</v>
      </c>
      <c r="J1514" s="3" t="s">
        <v>10</v>
      </c>
      <c r="K1514" s="8" t="s">
        <v>2912</v>
      </c>
      <c r="L1514" s="8">
        <v>750</v>
      </c>
      <c r="M1514" s="8">
        <v>370</v>
      </c>
      <c r="N1514" s="135">
        <v>640</v>
      </c>
      <c r="O1514" s="135">
        <v>1948</v>
      </c>
      <c r="P1514" s="129">
        <v>1294</v>
      </c>
      <c r="Q1514" s="40">
        <v>1310</v>
      </c>
      <c r="R1514" s="40">
        <v>2</v>
      </c>
      <c r="S1514" s="40">
        <v>656</v>
      </c>
      <c r="T1514" s="8" t="s">
        <v>3008</v>
      </c>
      <c r="U1514" s="43" t="s">
        <v>3302</v>
      </c>
      <c r="V1514" s="3"/>
      <c r="W1514" s="3"/>
      <c r="X1514" s="3"/>
      <c r="Y1514" s="3"/>
      <c r="Z1514" s="3"/>
      <c r="AA1514" s="3"/>
      <c r="AB1514" s="3"/>
      <c r="AC1514" s="3"/>
      <c r="AD1514" s="3"/>
      <c r="AE1514" s="3"/>
      <c r="AF1514" s="3"/>
      <c r="AG1514" s="3"/>
      <c r="AH1514" s="3"/>
      <c r="AI1514" s="3"/>
      <c r="AJ1514" s="3"/>
      <c r="AK1514" s="3"/>
      <c r="AL1514" s="3"/>
      <c r="AM1514" s="3"/>
      <c r="AN1514" s="3"/>
      <c r="AO1514" s="3"/>
      <c r="AP1514" s="3" t="s">
        <v>186</v>
      </c>
      <c r="AQ1514" s="3"/>
      <c r="AR1514" s="3"/>
      <c r="AS1514" s="3"/>
      <c r="AT1514" s="3"/>
      <c r="AU1514" s="3"/>
      <c r="AV1514" s="3"/>
      <c r="AW1514" s="3"/>
      <c r="AX1514" s="3"/>
      <c r="AY1514" s="3"/>
      <c r="AZ1514" s="3"/>
      <c r="BA1514" s="3"/>
      <c r="BB1514" s="3"/>
      <c r="BC1514" s="3"/>
      <c r="BD1514" s="3"/>
      <c r="BE1514" s="3"/>
      <c r="BF1514" s="3" t="s">
        <v>1824</v>
      </c>
      <c r="BG1514" s="3" t="s">
        <v>2913</v>
      </c>
      <c r="BH1514" s="15" t="s">
        <v>3967</v>
      </c>
      <c r="BI1514" s="15"/>
      <c r="BJ1514" s="17" t="s">
        <v>555</v>
      </c>
      <c r="BK1514" s="15" t="str">
        <f t="shared" si="44"/>
        <v>B</v>
      </c>
      <c r="BL1514" s="15">
        <v>1986</v>
      </c>
      <c r="BM1514" s="11" t="s">
        <v>5868</v>
      </c>
      <c r="BN1514" s="29" t="s">
        <v>3322</v>
      </c>
      <c r="BO1514" s="21" t="s">
        <v>4839</v>
      </c>
      <c r="BP1514" s="28" t="s">
        <v>2731</v>
      </c>
      <c r="BQ1514" s="3"/>
      <c r="BR1514" s="27"/>
      <c r="BS1514" s="3"/>
      <c r="BT1514" s="27"/>
      <c r="BU1514" s="3"/>
      <c r="BV1514" s="27"/>
    </row>
    <row r="1515" spans="1:74" s="14" customFormat="1" x14ac:dyDescent="0.35">
      <c r="A1515" s="71">
        <v>1514</v>
      </c>
      <c r="B1515" s="71">
        <v>347</v>
      </c>
      <c r="C1515" s="23" t="s">
        <v>1404</v>
      </c>
      <c r="D1515" s="10" t="s">
        <v>355</v>
      </c>
      <c r="E1515" s="3" t="s">
        <v>1818</v>
      </c>
      <c r="F1515" s="119">
        <v>-23.058</v>
      </c>
      <c r="G1515" s="119">
        <v>43.591000000000001</v>
      </c>
      <c r="H1515" s="20" t="s">
        <v>3133</v>
      </c>
      <c r="I1515" s="8" t="s">
        <v>3419</v>
      </c>
      <c r="J1515" s="3" t="s">
        <v>10</v>
      </c>
      <c r="K1515" s="20" t="s">
        <v>4770</v>
      </c>
      <c r="L1515" s="8">
        <v>1214</v>
      </c>
      <c r="M1515" s="8">
        <v>24</v>
      </c>
      <c r="N1515" s="152">
        <v>772</v>
      </c>
      <c r="O1515" s="152">
        <v>969</v>
      </c>
      <c r="P1515" s="129">
        <v>870.5</v>
      </c>
      <c r="Q1515" s="40">
        <v>1178</v>
      </c>
      <c r="R1515" s="40">
        <v>981</v>
      </c>
      <c r="S1515" s="40">
        <v>1079.5</v>
      </c>
      <c r="T1515" s="8" t="s">
        <v>1864</v>
      </c>
      <c r="U1515" s="4" t="s">
        <v>4772</v>
      </c>
      <c r="V1515" s="3"/>
      <c r="W1515" s="3"/>
      <c r="X1515" s="3"/>
      <c r="Y1515" s="3"/>
      <c r="Z1515" s="3"/>
      <c r="AA1515" s="3"/>
      <c r="AB1515" s="3"/>
      <c r="AC1515" s="3"/>
      <c r="AD1515" s="3"/>
      <c r="AE1515" s="3"/>
      <c r="AF1515" s="3"/>
      <c r="AG1515" s="3"/>
      <c r="AH1515" s="3"/>
      <c r="AI1515" s="3"/>
      <c r="AJ1515" s="3"/>
      <c r="AK1515" s="3"/>
      <c r="AL1515" s="3"/>
      <c r="AM1515" s="3"/>
      <c r="AN1515" s="3"/>
      <c r="AO1515" s="3"/>
      <c r="AP1515" s="3" t="s">
        <v>186</v>
      </c>
      <c r="AQ1515" s="3"/>
      <c r="AR1515" s="3" t="s">
        <v>186</v>
      </c>
      <c r="AS1515" s="3"/>
      <c r="AT1515" s="3"/>
      <c r="AU1515" s="3"/>
      <c r="AV1515" s="3"/>
      <c r="AW1515" s="3"/>
      <c r="AX1515" s="3"/>
      <c r="AY1515" s="3"/>
      <c r="AZ1515" s="3"/>
      <c r="BA1515" s="3"/>
      <c r="BB1515" s="3"/>
      <c r="BC1515" s="3"/>
      <c r="BD1515" s="3"/>
      <c r="BE1515" s="3"/>
      <c r="BF1515" s="3" t="s">
        <v>1804</v>
      </c>
      <c r="BG1515" s="26" t="s">
        <v>4773</v>
      </c>
      <c r="BH1515" s="15" t="s">
        <v>555</v>
      </c>
      <c r="BI1515" s="15"/>
      <c r="BJ1515" s="15" t="s">
        <v>555</v>
      </c>
      <c r="BK1515" s="15" t="str">
        <f t="shared" si="44"/>
        <v>A</v>
      </c>
      <c r="BL1515" s="15">
        <v>2018</v>
      </c>
      <c r="BM1515" s="11" t="s">
        <v>4083</v>
      </c>
      <c r="BN1515" s="28" t="s">
        <v>2002</v>
      </c>
      <c r="BO1515" s="11" t="s">
        <v>4846</v>
      </c>
      <c r="BP1515" s="28" t="s">
        <v>3340</v>
      </c>
      <c r="BQ1515" s="3"/>
      <c r="BR1515" s="27"/>
      <c r="BS1515" s="3"/>
      <c r="BT1515" s="27"/>
      <c r="BU1515" s="3"/>
      <c r="BV1515" s="27"/>
    </row>
    <row r="1516" spans="1:74" s="14" customFormat="1" x14ac:dyDescent="0.35">
      <c r="A1516" s="71">
        <v>1515</v>
      </c>
      <c r="B1516" s="71">
        <v>347</v>
      </c>
      <c r="C1516" s="23" t="s">
        <v>1404</v>
      </c>
      <c r="D1516" s="10" t="s">
        <v>355</v>
      </c>
      <c r="E1516" s="3" t="s">
        <v>1818</v>
      </c>
      <c r="F1516" s="119">
        <v>-23.058</v>
      </c>
      <c r="G1516" s="119">
        <v>43.591000000000001</v>
      </c>
      <c r="H1516" s="20" t="s">
        <v>3133</v>
      </c>
      <c r="I1516" s="8" t="s">
        <v>3419</v>
      </c>
      <c r="J1516" s="3" t="s">
        <v>10</v>
      </c>
      <c r="K1516" s="20" t="s">
        <v>4771</v>
      </c>
      <c r="L1516" s="8">
        <v>1239</v>
      </c>
      <c r="M1516" s="8">
        <v>23</v>
      </c>
      <c r="N1516" s="152">
        <v>771</v>
      </c>
      <c r="O1516" s="152">
        <v>948</v>
      </c>
      <c r="P1516" s="129">
        <v>859.5</v>
      </c>
      <c r="Q1516" s="40">
        <v>1179</v>
      </c>
      <c r="R1516" s="40">
        <v>1002</v>
      </c>
      <c r="S1516" s="40">
        <v>1090.5</v>
      </c>
      <c r="T1516" s="8" t="s">
        <v>1864</v>
      </c>
      <c r="U1516" s="4" t="s">
        <v>4772</v>
      </c>
      <c r="V1516" s="3"/>
      <c r="W1516" s="3"/>
      <c r="X1516" s="3"/>
      <c r="Y1516" s="3"/>
      <c r="Z1516" s="3"/>
      <c r="AA1516" s="3"/>
      <c r="AB1516" s="3"/>
      <c r="AC1516" s="3"/>
      <c r="AD1516" s="3"/>
      <c r="AE1516" s="3"/>
      <c r="AF1516" s="3"/>
      <c r="AG1516" s="3"/>
      <c r="AH1516" s="3"/>
      <c r="AI1516" s="3"/>
      <c r="AJ1516" s="3"/>
      <c r="AK1516" s="3"/>
      <c r="AL1516" s="3"/>
      <c r="AM1516" s="3"/>
      <c r="AN1516" s="3"/>
      <c r="AO1516" s="3"/>
      <c r="AP1516" s="3" t="s">
        <v>186</v>
      </c>
      <c r="AQ1516" s="3"/>
      <c r="AR1516" s="3" t="s">
        <v>186</v>
      </c>
      <c r="AS1516" s="3"/>
      <c r="AT1516" s="3"/>
      <c r="AU1516" s="3"/>
      <c r="AV1516" s="3"/>
      <c r="AW1516" s="3"/>
      <c r="AX1516" s="3"/>
      <c r="AY1516" s="3"/>
      <c r="AZ1516" s="3"/>
      <c r="BA1516" s="3"/>
      <c r="BB1516" s="3"/>
      <c r="BC1516" s="3"/>
      <c r="BD1516" s="3"/>
      <c r="BE1516" s="3"/>
      <c r="BF1516" s="3" t="s">
        <v>1804</v>
      </c>
      <c r="BG1516" s="26" t="s">
        <v>4773</v>
      </c>
      <c r="BH1516" s="15" t="s">
        <v>555</v>
      </c>
      <c r="BI1516" s="15"/>
      <c r="BJ1516" s="15" t="s">
        <v>555</v>
      </c>
      <c r="BK1516" s="15" t="str">
        <f t="shared" si="44"/>
        <v>A</v>
      </c>
      <c r="BL1516" s="15">
        <v>2018</v>
      </c>
      <c r="BM1516" s="11" t="s">
        <v>4083</v>
      </c>
      <c r="BN1516" s="28" t="s">
        <v>2002</v>
      </c>
      <c r="BO1516" s="11" t="s">
        <v>4846</v>
      </c>
      <c r="BP1516" s="28" t="s">
        <v>3340</v>
      </c>
      <c r="BQ1516" s="3"/>
      <c r="BR1516" s="27"/>
      <c r="BS1516" s="3"/>
      <c r="BT1516" s="27"/>
      <c r="BU1516" s="3"/>
      <c r="BV1516" s="27"/>
    </row>
    <row r="1517" spans="1:74" s="41" customFormat="1" x14ac:dyDescent="0.35">
      <c r="A1517" s="71">
        <v>1516</v>
      </c>
      <c r="B1517" s="71">
        <v>347</v>
      </c>
      <c r="C1517" s="9" t="s">
        <v>4865</v>
      </c>
      <c r="D1517" s="10" t="s">
        <v>355</v>
      </c>
      <c r="E1517" s="3" t="s">
        <v>1818</v>
      </c>
      <c r="F1517" s="119">
        <v>-23.058</v>
      </c>
      <c r="G1517" s="119">
        <v>43.591000000000001</v>
      </c>
      <c r="H1517" s="8" t="s">
        <v>1046</v>
      </c>
      <c r="I1517" s="8" t="s">
        <v>1046</v>
      </c>
      <c r="J1517" s="3" t="s">
        <v>10</v>
      </c>
      <c r="K1517" s="9" t="s">
        <v>5034</v>
      </c>
      <c r="L1517" s="8">
        <v>555</v>
      </c>
      <c r="M1517" s="9">
        <v>15</v>
      </c>
      <c r="N1517" s="152">
        <v>1404</v>
      </c>
      <c r="O1517" s="152">
        <v>1439</v>
      </c>
      <c r="P1517" s="129">
        <v>1421.5</v>
      </c>
      <c r="Q1517" s="40">
        <v>546</v>
      </c>
      <c r="R1517" s="40">
        <v>511</v>
      </c>
      <c r="S1517" s="40">
        <v>528.5</v>
      </c>
      <c r="T1517" s="8" t="s">
        <v>1864</v>
      </c>
      <c r="U1517" s="25" t="s">
        <v>1407</v>
      </c>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t="s">
        <v>186</v>
      </c>
      <c r="AU1517" s="3" t="s">
        <v>186</v>
      </c>
      <c r="AV1517" s="3"/>
      <c r="AW1517" s="3"/>
      <c r="AX1517" s="3"/>
      <c r="AY1517" s="3"/>
      <c r="AZ1517" s="3"/>
      <c r="BA1517" s="3"/>
      <c r="BB1517" s="3"/>
      <c r="BC1517" s="3"/>
      <c r="BD1517" s="3"/>
      <c r="BE1517" s="3"/>
      <c r="BF1517" s="10" t="s">
        <v>21</v>
      </c>
      <c r="BG1517" s="9" t="s">
        <v>5044</v>
      </c>
      <c r="BH1517" s="15" t="s">
        <v>1874</v>
      </c>
      <c r="BI1517" s="15"/>
      <c r="BJ1517" s="15" t="s">
        <v>555</v>
      </c>
      <c r="BK1517" s="15" t="str">
        <f t="shared" si="44"/>
        <v>A</v>
      </c>
      <c r="BL1517" s="15">
        <v>2021</v>
      </c>
      <c r="BM1517" s="11" t="s">
        <v>4593</v>
      </c>
      <c r="BN1517" s="28" t="s">
        <v>4594</v>
      </c>
      <c r="BO1517" s="11" t="s">
        <v>4587</v>
      </c>
      <c r="BP1517" s="27" t="s">
        <v>4588</v>
      </c>
      <c r="BQ1517" s="3"/>
      <c r="BR1517" s="27"/>
      <c r="BS1517" s="3"/>
      <c r="BT1517" s="27"/>
      <c r="BU1517" s="3"/>
      <c r="BV1517" s="27"/>
    </row>
    <row r="1518" spans="1:74" s="41" customFormat="1" x14ac:dyDescent="0.35">
      <c r="A1518" s="71">
        <v>1517</v>
      </c>
      <c r="B1518" s="71">
        <v>347</v>
      </c>
      <c r="C1518" s="9" t="s">
        <v>4865</v>
      </c>
      <c r="D1518" s="10" t="s">
        <v>355</v>
      </c>
      <c r="E1518" s="3" t="s">
        <v>1818</v>
      </c>
      <c r="F1518" s="119">
        <v>-23.058</v>
      </c>
      <c r="G1518" s="119">
        <v>43.591000000000001</v>
      </c>
      <c r="H1518" s="8" t="s">
        <v>1046</v>
      </c>
      <c r="I1518" s="8" t="s">
        <v>1046</v>
      </c>
      <c r="J1518" s="3" t="s">
        <v>10</v>
      </c>
      <c r="K1518" s="9" t="s">
        <v>5035</v>
      </c>
      <c r="L1518" s="8">
        <v>230</v>
      </c>
      <c r="M1518" s="9">
        <v>15</v>
      </c>
      <c r="N1518" s="152">
        <v>1664</v>
      </c>
      <c r="O1518" s="152">
        <v>1802</v>
      </c>
      <c r="P1518" s="129">
        <v>1733</v>
      </c>
      <c r="Q1518" s="40">
        <v>286</v>
      </c>
      <c r="R1518" s="40">
        <v>148</v>
      </c>
      <c r="S1518" s="40">
        <v>217</v>
      </c>
      <c r="T1518" s="8" t="s">
        <v>1864</v>
      </c>
      <c r="U1518" s="25" t="s">
        <v>1407</v>
      </c>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t="s">
        <v>186</v>
      </c>
      <c r="AU1518" s="3" t="s">
        <v>186</v>
      </c>
      <c r="AV1518" s="3"/>
      <c r="AW1518" s="3"/>
      <c r="AX1518" s="3"/>
      <c r="AY1518" s="3"/>
      <c r="AZ1518" s="3"/>
      <c r="BA1518" s="3"/>
      <c r="BB1518" s="3"/>
      <c r="BC1518" s="3"/>
      <c r="BD1518" s="3"/>
      <c r="BE1518" s="3"/>
      <c r="BF1518" s="10" t="s">
        <v>21</v>
      </c>
      <c r="BG1518" s="9" t="s">
        <v>5044</v>
      </c>
      <c r="BH1518" s="15" t="s">
        <v>1874</v>
      </c>
      <c r="BI1518" s="15"/>
      <c r="BJ1518" s="15" t="s">
        <v>555</v>
      </c>
      <c r="BK1518" s="15" t="str">
        <f t="shared" si="44"/>
        <v>A</v>
      </c>
      <c r="BL1518" s="15">
        <v>2021</v>
      </c>
      <c r="BM1518" s="11" t="s">
        <v>4593</v>
      </c>
      <c r="BN1518" s="28" t="s">
        <v>4594</v>
      </c>
      <c r="BO1518" s="11" t="s">
        <v>4587</v>
      </c>
      <c r="BP1518" s="27" t="s">
        <v>4588</v>
      </c>
      <c r="BQ1518" s="3"/>
      <c r="BR1518" s="27"/>
      <c r="BS1518" s="3"/>
      <c r="BT1518" s="27"/>
      <c r="BU1518" s="3"/>
      <c r="BV1518" s="27"/>
    </row>
    <row r="1519" spans="1:74" s="41" customFormat="1" x14ac:dyDescent="0.35">
      <c r="A1519" s="71">
        <v>1518</v>
      </c>
      <c r="B1519" s="71">
        <v>347</v>
      </c>
      <c r="C1519" s="9" t="s">
        <v>4865</v>
      </c>
      <c r="D1519" s="10" t="s">
        <v>355</v>
      </c>
      <c r="E1519" s="3" t="s">
        <v>1818</v>
      </c>
      <c r="F1519" s="119">
        <v>-23.058</v>
      </c>
      <c r="G1519" s="119">
        <v>43.591000000000001</v>
      </c>
      <c r="H1519" s="8" t="s">
        <v>1046</v>
      </c>
      <c r="I1519" s="8" t="s">
        <v>1046</v>
      </c>
      <c r="J1519" s="3" t="s">
        <v>10</v>
      </c>
      <c r="K1519" s="9" t="s">
        <v>5036</v>
      </c>
      <c r="L1519" s="8">
        <v>645</v>
      </c>
      <c r="M1519" s="9">
        <v>15</v>
      </c>
      <c r="N1519" s="152">
        <v>1316</v>
      </c>
      <c r="O1519" s="152">
        <v>1401</v>
      </c>
      <c r="P1519" s="129">
        <v>1358.5</v>
      </c>
      <c r="Q1519" s="40">
        <v>634</v>
      </c>
      <c r="R1519" s="40">
        <v>549</v>
      </c>
      <c r="S1519" s="40">
        <v>591.5</v>
      </c>
      <c r="T1519" s="8" t="s">
        <v>1864</v>
      </c>
      <c r="U1519" s="25" t="s">
        <v>1407</v>
      </c>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t="s">
        <v>186</v>
      </c>
      <c r="AU1519" s="3" t="s">
        <v>186</v>
      </c>
      <c r="AV1519" s="3"/>
      <c r="AW1519" s="3"/>
      <c r="AX1519" s="3"/>
      <c r="AY1519" s="3"/>
      <c r="AZ1519" s="3"/>
      <c r="BA1519" s="3"/>
      <c r="BB1519" s="3"/>
      <c r="BC1519" s="3"/>
      <c r="BD1519" s="3"/>
      <c r="BE1519" s="3"/>
      <c r="BF1519" s="10" t="s">
        <v>21</v>
      </c>
      <c r="BG1519" s="9" t="s">
        <v>5044</v>
      </c>
      <c r="BH1519" s="15" t="s">
        <v>1874</v>
      </c>
      <c r="BI1519" s="15"/>
      <c r="BJ1519" s="15" t="s">
        <v>555</v>
      </c>
      <c r="BK1519" s="15" t="str">
        <f t="shared" si="44"/>
        <v>A</v>
      </c>
      <c r="BL1519" s="15">
        <v>2021</v>
      </c>
      <c r="BM1519" s="11" t="s">
        <v>4593</v>
      </c>
      <c r="BN1519" s="28" t="s">
        <v>4594</v>
      </c>
      <c r="BO1519" s="11" t="s">
        <v>4587</v>
      </c>
      <c r="BP1519" s="27" t="s">
        <v>4588</v>
      </c>
      <c r="BQ1519" s="3"/>
      <c r="BR1519" s="27"/>
      <c r="BS1519" s="3"/>
      <c r="BT1519" s="27"/>
      <c r="BU1519" s="3"/>
      <c r="BV1519" s="27"/>
    </row>
    <row r="1520" spans="1:74" s="41" customFormat="1" x14ac:dyDescent="0.35">
      <c r="A1520" s="71">
        <v>1519</v>
      </c>
      <c r="B1520" s="71">
        <v>347</v>
      </c>
      <c r="C1520" s="9" t="s">
        <v>4865</v>
      </c>
      <c r="D1520" s="10" t="s">
        <v>355</v>
      </c>
      <c r="E1520" s="3" t="s">
        <v>1818</v>
      </c>
      <c r="F1520" s="119">
        <v>-23.058</v>
      </c>
      <c r="G1520" s="119">
        <v>43.591000000000001</v>
      </c>
      <c r="H1520" s="8" t="s">
        <v>1046</v>
      </c>
      <c r="I1520" s="8" t="s">
        <v>1046</v>
      </c>
      <c r="J1520" s="3" t="s">
        <v>10</v>
      </c>
      <c r="K1520" s="9" t="s">
        <v>5037</v>
      </c>
      <c r="L1520" s="8">
        <v>220</v>
      </c>
      <c r="M1520" s="9">
        <v>15</v>
      </c>
      <c r="N1520" s="152">
        <v>1666</v>
      </c>
      <c r="O1520" s="152">
        <v>1805</v>
      </c>
      <c r="P1520" s="129">
        <v>1735.5</v>
      </c>
      <c r="Q1520" s="40">
        <v>284</v>
      </c>
      <c r="R1520" s="40">
        <v>145</v>
      </c>
      <c r="S1520" s="40">
        <v>214.5</v>
      </c>
      <c r="T1520" s="8" t="s">
        <v>1864</v>
      </c>
      <c r="U1520" s="25" t="s">
        <v>1407</v>
      </c>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t="s">
        <v>186</v>
      </c>
      <c r="AU1520" s="3" t="s">
        <v>186</v>
      </c>
      <c r="AV1520" s="3"/>
      <c r="AW1520" s="3"/>
      <c r="AX1520" s="3"/>
      <c r="AY1520" s="3"/>
      <c r="AZ1520" s="3"/>
      <c r="BA1520" s="3"/>
      <c r="BB1520" s="3"/>
      <c r="BC1520" s="3"/>
      <c r="BD1520" s="3"/>
      <c r="BE1520" s="3"/>
      <c r="BF1520" s="10" t="s">
        <v>21</v>
      </c>
      <c r="BG1520" s="9" t="s">
        <v>5044</v>
      </c>
      <c r="BH1520" s="15" t="s">
        <v>1874</v>
      </c>
      <c r="BI1520" s="15"/>
      <c r="BJ1520" s="15" t="s">
        <v>555</v>
      </c>
      <c r="BK1520" s="15" t="str">
        <f t="shared" si="44"/>
        <v>A</v>
      </c>
      <c r="BL1520" s="15">
        <v>2021</v>
      </c>
      <c r="BM1520" s="11" t="s">
        <v>4593</v>
      </c>
      <c r="BN1520" s="28" t="s">
        <v>4594</v>
      </c>
      <c r="BO1520" s="11" t="s">
        <v>4587</v>
      </c>
      <c r="BP1520" s="27" t="s">
        <v>4588</v>
      </c>
      <c r="BQ1520" s="3"/>
      <c r="BR1520" s="27"/>
      <c r="BS1520" s="3"/>
      <c r="BT1520" s="27"/>
      <c r="BU1520" s="3"/>
      <c r="BV1520" s="27"/>
    </row>
    <row r="1521" spans="1:74" s="41" customFormat="1" x14ac:dyDescent="0.35">
      <c r="A1521" s="71">
        <v>1520</v>
      </c>
      <c r="B1521" s="71">
        <v>347</v>
      </c>
      <c r="C1521" s="104" t="s">
        <v>1404</v>
      </c>
      <c r="D1521" s="10" t="s">
        <v>355</v>
      </c>
      <c r="E1521" s="3" t="s">
        <v>1818</v>
      </c>
      <c r="F1521" s="119">
        <v>-23.058</v>
      </c>
      <c r="G1521" s="119">
        <v>43.591000000000001</v>
      </c>
      <c r="H1521" s="8" t="s">
        <v>1046</v>
      </c>
      <c r="I1521" s="8" t="s">
        <v>1046</v>
      </c>
      <c r="J1521" s="3" t="s">
        <v>10</v>
      </c>
      <c r="K1521" s="104" t="s">
        <v>5038</v>
      </c>
      <c r="L1521" s="12">
        <v>1338</v>
      </c>
      <c r="M1521" s="12">
        <v>26</v>
      </c>
      <c r="N1521" s="152">
        <v>664</v>
      </c>
      <c r="O1521" s="152">
        <v>775</v>
      </c>
      <c r="P1521" s="129">
        <v>719.5</v>
      </c>
      <c r="Q1521" s="40">
        <v>1286</v>
      </c>
      <c r="R1521" s="40">
        <v>1175</v>
      </c>
      <c r="S1521" s="40">
        <v>1230.5</v>
      </c>
      <c r="T1521" s="8" t="s">
        <v>1864</v>
      </c>
      <c r="U1521" s="105" t="s">
        <v>1702</v>
      </c>
      <c r="V1521" s="3"/>
      <c r="W1521" s="3"/>
      <c r="X1521" s="3"/>
      <c r="Y1521" s="3"/>
      <c r="Z1521" s="3"/>
      <c r="AA1521" s="3"/>
      <c r="AB1521" s="3"/>
      <c r="AC1521" s="3"/>
      <c r="AD1521" s="3"/>
      <c r="AE1521" s="3"/>
      <c r="AF1521" s="3"/>
      <c r="AG1521" s="3"/>
      <c r="AH1521" s="3"/>
      <c r="AI1521" s="3"/>
      <c r="AJ1521" s="3"/>
      <c r="AK1521" s="3"/>
      <c r="AL1521" s="3"/>
      <c r="AM1521" s="3"/>
      <c r="AN1521" s="3"/>
      <c r="AO1521" s="3"/>
      <c r="AP1521" s="3" t="s">
        <v>186</v>
      </c>
      <c r="AQ1521" s="3"/>
      <c r="AR1521" s="3" t="s">
        <v>186</v>
      </c>
      <c r="AS1521" s="3"/>
      <c r="AT1521" s="3"/>
      <c r="AU1521" s="3"/>
      <c r="AV1521" s="3"/>
      <c r="AW1521" s="3"/>
      <c r="AX1521" s="3"/>
      <c r="AY1521" s="3"/>
      <c r="AZ1521" s="3"/>
      <c r="BA1521" s="3"/>
      <c r="BB1521" s="3"/>
      <c r="BC1521" s="3"/>
      <c r="BD1521" s="3"/>
      <c r="BE1521" s="3"/>
      <c r="BF1521" s="10" t="s">
        <v>1804</v>
      </c>
      <c r="BG1521" s="12" t="s">
        <v>4035</v>
      </c>
      <c r="BH1521" s="15" t="s">
        <v>1874</v>
      </c>
      <c r="BI1521" s="15"/>
      <c r="BJ1521" s="15" t="s">
        <v>555</v>
      </c>
      <c r="BK1521" s="15" t="str">
        <f t="shared" ref="BK1521:BK1584" si="45">IF(BL1521&gt;1988,"A",IF(BL1521&gt;1971,"B","C"))</f>
        <v>A</v>
      </c>
      <c r="BL1521" s="15">
        <v>2018</v>
      </c>
      <c r="BM1521" s="11" t="s">
        <v>4081</v>
      </c>
      <c r="BN1521" s="29" t="s">
        <v>2000</v>
      </c>
      <c r="BO1521" s="11" t="s">
        <v>4593</v>
      </c>
      <c r="BP1521" s="28" t="s">
        <v>4594</v>
      </c>
      <c r="BQ1521" s="3"/>
      <c r="BR1521" s="27"/>
      <c r="BS1521" s="3"/>
      <c r="BT1521" s="27"/>
      <c r="BU1521" s="3"/>
      <c r="BV1521" s="27"/>
    </row>
    <row r="1522" spans="1:74" s="41" customFormat="1" x14ac:dyDescent="0.35">
      <c r="A1522" s="71">
        <v>1521</v>
      </c>
      <c r="B1522" s="71">
        <v>347</v>
      </c>
      <c r="C1522" s="104" t="s">
        <v>1404</v>
      </c>
      <c r="D1522" s="10" t="s">
        <v>355</v>
      </c>
      <c r="E1522" s="3" t="s">
        <v>1818</v>
      </c>
      <c r="F1522" s="119">
        <v>-23.058</v>
      </c>
      <c r="G1522" s="119">
        <v>43.591000000000001</v>
      </c>
      <c r="H1522" s="8" t="s">
        <v>1046</v>
      </c>
      <c r="I1522" s="8" t="s">
        <v>1046</v>
      </c>
      <c r="J1522" s="3" t="s">
        <v>10</v>
      </c>
      <c r="K1522" s="12" t="s">
        <v>5039</v>
      </c>
      <c r="L1522" s="12">
        <v>1360</v>
      </c>
      <c r="M1522" s="12">
        <v>25</v>
      </c>
      <c r="N1522" s="152">
        <v>660</v>
      </c>
      <c r="O1522" s="152">
        <v>773</v>
      </c>
      <c r="P1522" s="129">
        <v>716.5</v>
      </c>
      <c r="Q1522" s="40">
        <v>1290</v>
      </c>
      <c r="R1522" s="40">
        <v>1177</v>
      </c>
      <c r="S1522" s="40">
        <v>1233.5</v>
      </c>
      <c r="T1522" s="8" t="s">
        <v>1864</v>
      </c>
      <c r="U1522" s="105" t="s">
        <v>1702</v>
      </c>
      <c r="V1522" s="3"/>
      <c r="W1522" s="3"/>
      <c r="X1522" s="3"/>
      <c r="Y1522" s="3"/>
      <c r="Z1522" s="3"/>
      <c r="AA1522" s="3"/>
      <c r="AB1522" s="3"/>
      <c r="AC1522" s="3"/>
      <c r="AD1522" s="3"/>
      <c r="AE1522" s="3"/>
      <c r="AF1522" s="3"/>
      <c r="AG1522" s="3"/>
      <c r="AH1522" s="3"/>
      <c r="AI1522" s="3"/>
      <c r="AJ1522" s="3"/>
      <c r="AK1522" s="3"/>
      <c r="AL1522" s="3"/>
      <c r="AM1522" s="3"/>
      <c r="AN1522" s="3"/>
      <c r="AO1522" s="3"/>
      <c r="AP1522" s="3" t="s">
        <v>186</v>
      </c>
      <c r="AQ1522" s="3"/>
      <c r="AR1522" s="3" t="s">
        <v>186</v>
      </c>
      <c r="AS1522" s="3"/>
      <c r="AT1522" s="3"/>
      <c r="AU1522" s="3"/>
      <c r="AV1522" s="3"/>
      <c r="AW1522" s="3"/>
      <c r="AX1522" s="3"/>
      <c r="AY1522" s="3"/>
      <c r="AZ1522" s="3"/>
      <c r="BA1522" s="3"/>
      <c r="BB1522" s="3"/>
      <c r="BC1522" s="3"/>
      <c r="BD1522" s="3"/>
      <c r="BE1522" s="3"/>
      <c r="BF1522" s="10" t="s">
        <v>1804</v>
      </c>
      <c r="BG1522" s="12" t="s">
        <v>4021</v>
      </c>
      <c r="BH1522" s="15" t="s">
        <v>1874</v>
      </c>
      <c r="BI1522" s="15"/>
      <c r="BJ1522" s="15" t="s">
        <v>555</v>
      </c>
      <c r="BK1522" s="15" t="str">
        <f t="shared" si="45"/>
        <v>A</v>
      </c>
      <c r="BL1522" s="15">
        <v>2018</v>
      </c>
      <c r="BM1522" s="11" t="s">
        <v>4081</v>
      </c>
      <c r="BN1522" s="29" t="s">
        <v>2000</v>
      </c>
      <c r="BO1522" s="11" t="s">
        <v>4593</v>
      </c>
      <c r="BP1522" s="28" t="s">
        <v>4594</v>
      </c>
      <c r="BQ1522" s="3"/>
      <c r="BR1522" s="27"/>
      <c r="BS1522" s="3"/>
      <c r="BT1522" s="27"/>
      <c r="BU1522" s="3"/>
      <c r="BV1522" s="27"/>
    </row>
    <row r="1523" spans="1:74" s="41" customFormat="1" x14ac:dyDescent="0.35">
      <c r="A1523" s="71">
        <v>1522</v>
      </c>
      <c r="B1523" s="71">
        <v>347</v>
      </c>
      <c r="C1523" s="12" t="s">
        <v>1404</v>
      </c>
      <c r="D1523" s="10" t="s">
        <v>355</v>
      </c>
      <c r="E1523" s="3" t="s">
        <v>1818</v>
      </c>
      <c r="F1523" s="119">
        <v>-23.058</v>
      </c>
      <c r="G1523" s="119">
        <v>43.591000000000001</v>
      </c>
      <c r="H1523" s="8" t="s">
        <v>1046</v>
      </c>
      <c r="I1523" s="8" t="s">
        <v>1046</v>
      </c>
      <c r="J1523" s="3" t="s">
        <v>10</v>
      </c>
      <c r="K1523" s="8" t="s">
        <v>5016</v>
      </c>
      <c r="L1523" s="8">
        <v>850</v>
      </c>
      <c r="M1523" s="8">
        <v>20</v>
      </c>
      <c r="N1523" s="152">
        <v>1188</v>
      </c>
      <c r="O1523" s="152">
        <v>1275</v>
      </c>
      <c r="P1523" s="129">
        <v>1231.5</v>
      </c>
      <c r="Q1523" s="40">
        <v>762</v>
      </c>
      <c r="R1523" s="40">
        <v>675</v>
      </c>
      <c r="S1523" s="40">
        <v>718.5</v>
      </c>
      <c r="T1523" s="8" t="s">
        <v>1864</v>
      </c>
      <c r="U1523" s="16" t="s">
        <v>4589</v>
      </c>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t="s">
        <v>21</v>
      </c>
      <c r="BG1523" s="8" t="s">
        <v>4052</v>
      </c>
      <c r="BH1523" s="15" t="s">
        <v>1874</v>
      </c>
      <c r="BI1523" s="15"/>
      <c r="BJ1523" s="15" t="s">
        <v>555</v>
      </c>
      <c r="BK1523" s="15" t="str">
        <f t="shared" si="45"/>
        <v>A</v>
      </c>
      <c r="BL1523" s="15">
        <v>2021</v>
      </c>
      <c r="BM1523" s="11" t="s">
        <v>4587</v>
      </c>
      <c r="BN1523" s="27" t="s">
        <v>4588</v>
      </c>
      <c r="BO1523" s="3"/>
      <c r="BP1523" s="28"/>
      <c r="BQ1523" s="3"/>
      <c r="BR1523" s="27"/>
      <c r="BS1523" s="3"/>
      <c r="BT1523" s="27"/>
      <c r="BU1523" s="3"/>
      <c r="BV1523" s="27"/>
    </row>
    <row r="1524" spans="1:74" s="41" customFormat="1" x14ac:dyDescent="0.35">
      <c r="A1524" s="71">
        <v>1523</v>
      </c>
      <c r="B1524" s="71">
        <v>348</v>
      </c>
      <c r="C1524" s="8" t="s">
        <v>4549</v>
      </c>
      <c r="D1524" s="10" t="s">
        <v>355</v>
      </c>
      <c r="E1524" s="3" t="s">
        <v>1818</v>
      </c>
      <c r="F1524" s="80">
        <v>-23.067</v>
      </c>
      <c r="G1524" s="80">
        <v>43.75</v>
      </c>
      <c r="H1524" s="8" t="s">
        <v>1046</v>
      </c>
      <c r="I1524" s="8" t="s">
        <v>1046</v>
      </c>
      <c r="J1524" s="3" t="s">
        <v>10</v>
      </c>
      <c r="K1524" s="8" t="s">
        <v>4966</v>
      </c>
      <c r="L1524" s="40">
        <v>1345</v>
      </c>
      <c r="M1524" s="40">
        <v>25</v>
      </c>
      <c r="N1524" s="152">
        <v>669</v>
      </c>
      <c r="O1524" s="152">
        <v>773</v>
      </c>
      <c r="P1524" s="129">
        <v>721</v>
      </c>
      <c r="Q1524" s="40">
        <v>1281</v>
      </c>
      <c r="R1524" s="40">
        <v>1177</v>
      </c>
      <c r="S1524" s="40">
        <v>1229</v>
      </c>
      <c r="T1524" s="8" t="s">
        <v>4543</v>
      </c>
      <c r="U1524" s="92" t="s">
        <v>2036</v>
      </c>
      <c r="V1524" s="3"/>
      <c r="W1524" s="3"/>
      <c r="X1524" s="3"/>
      <c r="Y1524" s="3"/>
      <c r="Z1524" s="3"/>
      <c r="AA1524" s="3"/>
      <c r="AB1524" s="3"/>
      <c r="AC1524" s="3"/>
      <c r="AD1524" s="3"/>
      <c r="AE1524" s="3"/>
      <c r="AF1524" s="3"/>
      <c r="AG1524" s="3"/>
      <c r="AH1524" s="3"/>
      <c r="AI1524" s="3"/>
      <c r="AJ1524" s="3"/>
      <c r="AK1524" s="3"/>
      <c r="AL1524" s="3"/>
      <c r="AM1524" s="3"/>
      <c r="AN1524" s="3"/>
      <c r="AO1524" s="3"/>
      <c r="AP1524" s="3" t="s">
        <v>186</v>
      </c>
      <c r="AQ1524" s="3"/>
      <c r="AR1524" s="3"/>
      <c r="AS1524" s="3"/>
      <c r="AT1524" s="3"/>
      <c r="AU1524" s="3"/>
      <c r="AV1524" s="3"/>
      <c r="AW1524" s="3"/>
      <c r="AX1524" s="3"/>
      <c r="AY1524" s="3"/>
      <c r="AZ1524" s="3"/>
      <c r="BA1524" s="3"/>
      <c r="BB1524" s="3"/>
      <c r="BC1524" s="3"/>
      <c r="BD1524" s="3"/>
      <c r="BE1524" s="3"/>
      <c r="BF1524" s="10" t="s">
        <v>1804</v>
      </c>
      <c r="BG1524" s="3" t="s">
        <v>4544</v>
      </c>
      <c r="BH1524" s="15" t="s">
        <v>1874</v>
      </c>
      <c r="BI1524" s="15"/>
      <c r="BJ1524" s="15" t="s">
        <v>555</v>
      </c>
      <c r="BK1524" s="15" t="str">
        <f t="shared" si="45"/>
        <v>A</v>
      </c>
      <c r="BL1524" s="15">
        <v>2010</v>
      </c>
      <c r="BM1524" s="3" t="s">
        <v>4725</v>
      </c>
      <c r="BN1524" s="29" t="s">
        <v>3334</v>
      </c>
      <c r="BO1524" s="11" t="s">
        <v>4593</v>
      </c>
      <c r="BP1524" s="28" t="s">
        <v>4594</v>
      </c>
      <c r="BQ1524" s="3"/>
      <c r="BR1524" s="27"/>
      <c r="BS1524" s="3"/>
      <c r="BT1524" s="27"/>
      <c r="BU1524" s="3"/>
      <c r="BV1524" s="27"/>
    </row>
    <row r="1525" spans="1:74" s="41" customFormat="1" x14ac:dyDescent="0.35">
      <c r="A1525" s="71">
        <v>1524</v>
      </c>
      <c r="B1525" s="71">
        <v>348</v>
      </c>
      <c r="C1525" s="8" t="s">
        <v>4549</v>
      </c>
      <c r="D1525" s="10" t="s">
        <v>355</v>
      </c>
      <c r="E1525" s="3" t="s">
        <v>1818</v>
      </c>
      <c r="F1525" s="80">
        <v>-23.067</v>
      </c>
      <c r="G1525" s="80">
        <v>43.75</v>
      </c>
      <c r="H1525" s="8" t="s">
        <v>1046</v>
      </c>
      <c r="I1525" s="8" t="s">
        <v>1046</v>
      </c>
      <c r="J1525" s="3" t="s">
        <v>10</v>
      </c>
      <c r="K1525" s="8" t="s">
        <v>4965</v>
      </c>
      <c r="L1525" s="40">
        <v>1395</v>
      </c>
      <c r="M1525" s="40">
        <v>30</v>
      </c>
      <c r="N1525" s="152">
        <v>640</v>
      </c>
      <c r="O1525" s="152">
        <v>773</v>
      </c>
      <c r="P1525" s="129">
        <v>706.5</v>
      </c>
      <c r="Q1525" s="40">
        <v>1310</v>
      </c>
      <c r="R1525" s="40">
        <v>1177</v>
      </c>
      <c r="S1525" s="40">
        <v>1243.5</v>
      </c>
      <c r="T1525" s="8" t="s">
        <v>4543</v>
      </c>
      <c r="U1525" s="92" t="s">
        <v>2036</v>
      </c>
      <c r="V1525" s="3"/>
      <c r="W1525" s="3"/>
      <c r="X1525" s="3"/>
      <c r="Y1525" s="3"/>
      <c r="Z1525" s="3"/>
      <c r="AA1525" s="3"/>
      <c r="AB1525" s="3"/>
      <c r="AC1525" s="3"/>
      <c r="AD1525" s="3"/>
      <c r="AE1525" s="3"/>
      <c r="AF1525" s="3"/>
      <c r="AG1525" s="3"/>
      <c r="AH1525" s="3"/>
      <c r="AI1525" s="3"/>
      <c r="AJ1525" s="3"/>
      <c r="AK1525" s="3"/>
      <c r="AL1525" s="3"/>
      <c r="AM1525" s="3"/>
      <c r="AN1525" s="3"/>
      <c r="AO1525" s="3"/>
      <c r="AP1525" s="3" t="s">
        <v>186</v>
      </c>
      <c r="AQ1525" s="3"/>
      <c r="AR1525" s="3"/>
      <c r="AS1525" s="3"/>
      <c r="AT1525" s="3"/>
      <c r="AU1525" s="3"/>
      <c r="AV1525" s="3"/>
      <c r="AW1525" s="3"/>
      <c r="AX1525" s="3"/>
      <c r="AY1525" s="3"/>
      <c r="AZ1525" s="3"/>
      <c r="BA1525" s="3"/>
      <c r="BB1525" s="3"/>
      <c r="BC1525" s="3"/>
      <c r="BD1525" s="3"/>
      <c r="BE1525" s="3"/>
      <c r="BF1525" s="10" t="s">
        <v>1804</v>
      </c>
      <c r="BG1525" s="3" t="s">
        <v>4544</v>
      </c>
      <c r="BH1525" s="15" t="s">
        <v>1874</v>
      </c>
      <c r="BI1525" s="15"/>
      <c r="BJ1525" s="15" t="s">
        <v>555</v>
      </c>
      <c r="BK1525" s="15" t="str">
        <f t="shared" si="45"/>
        <v>A</v>
      </c>
      <c r="BL1525" s="15">
        <v>2010</v>
      </c>
      <c r="BM1525" s="3" t="s">
        <v>4725</v>
      </c>
      <c r="BN1525" s="29" t="s">
        <v>3334</v>
      </c>
      <c r="BO1525" s="11" t="s">
        <v>4593</v>
      </c>
      <c r="BP1525" s="28" t="s">
        <v>4594</v>
      </c>
      <c r="BQ1525" s="3"/>
      <c r="BR1525" s="27"/>
      <c r="BS1525" s="3"/>
      <c r="BT1525" s="27"/>
      <c r="BU1525" s="3"/>
      <c r="BV1525" s="27"/>
    </row>
    <row r="1526" spans="1:74" s="41" customFormat="1" x14ac:dyDescent="0.35">
      <c r="A1526" s="71">
        <v>1525</v>
      </c>
      <c r="B1526" s="71">
        <v>348</v>
      </c>
      <c r="C1526" s="8" t="s">
        <v>4549</v>
      </c>
      <c r="D1526" s="10" t="s">
        <v>355</v>
      </c>
      <c r="E1526" s="3" t="s">
        <v>1818</v>
      </c>
      <c r="F1526" s="80">
        <v>-23.067</v>
      </c>
      <c r="G1526" s="80">
        <v>43.75</v>
      </c>
      <c r="H1526" s="8" t="s">
        <v>1046</v>
      </c>
      <c r="I1526" s="8" t="s">
        <v>1046</v>
      </c>
      <c r="J1526" s="3" t="s">
        <v>10</v>
      </c>
      <c r="K1526" s="8" t="s">
        <v>4964</v>
      </c>
      <c r="L1526" s="40">
        <v>1475</v>
      </c>
      <c r="M1526" s="40">
        <v>30</v>
      </c>
      <c r="N1526" s="152">
        <v>579</v>
      </c>
      <c r="O1526" s="152">
        <v>661</v>
      </c>
      <c r="P1526" s="129">
        <v>620</v>
      </c>
      <c r="Q1526" s="40">
        <v>1371</v>
      </c>
      <c r="R1526" s="40">
        <v>1289</v>
      </c>
      <c r="S1526" s="40">
        <v>1330</v>
      </c>
      <c r="T1526" s="8" t="s">
        <v>4543</v>
      </c>
      <c r="U1526" s="92" t="s">
        <v>2036</v>
      </c>
      <c r="V1526" s="3"/>
      <c r="W1526" s="3"/>
      <c r="X1526" s="3"/>
      <c r="Y1526" s="3"/>
      <c r="Z1526" s="3"/>
      <c r="AA1526" s="3"/>
      <c r="AB1526" s="3"/>
      <c r="AC1526" s="3"/>
      <c r="AD1526" s="3"/>
      <c r="AE1526" s="3"/>
      <c r="AF1526" s="3"/>
      <c r="AG1526" s="3"/>
      <c r="AH1526" s="3"/>
      <c r="AI1526" s="3"/>
      <c r="AJ1526" s="3"/>
      <c r="AK1526" s="3"/>
      <c r="AL1526" s="3"/>
      <c r="AM1526" s="3"/>
      <c r="AN1526" s="3"/>
      <c r="AO1526" s="3"/>
      <c r="AP1526" s="3" t="s">
        <v>186</v>
      </c>
      <c r="AQ1526" s="3"/>
      <c r="AR1526" s="3"/>
      <c r="AS1526" s="3"/>
      <c r="AT1526" s="3"/>
      <c r="AU1526" s="3"/>
      <c r="AV1526" s="3"/>
      <c r="AW1526" s="3"/>
      <c r="AX1526" s="3"/>
      <c r="AY1526" s="3"/>
      <c r="AZ1526" s="3"/>
      <c r="BA1526" s="3"/>
      <c r="BB1526" s="3"/>
      <c r="BC1526" s="3"/>
      <c r="BD1526" s="3"/>
      <c r="BE1526" s="3"/>
      <c r="BF1526" s="10" t="s">
        <v>1804</v>
      </c>
      <c r="BG1526" s="3" t="s">
        <v>4544</v>
      </c>
      <c r="BH1526" s="15" t="s">
        <v>1874</v>
      </c>
      <c r="BI1526" s="15"/>
      <c r="BJ1526" s="15" t="s">
        <v>555</v>
      </c>
      <c r="BK1526" s="15" t="str">
        <f t="shared" si="45"/>
        <v>A</v>
      </c>
      <c r="BL1526" s="15">
        <v>2010</v>
      </c>
      <c r="BM1526" s="3" t="s">
        <v>4725</v>
      </c>
      <c r="BN1526" s="29" t="s">
        <v>3334</v>
      </c>
      <c r="BO1526" s="11" t="s">
        <v>4593</v>
      </c>
      <c r="BP1526" s="28" t="s">
        <v>4594</v>
      </c>
      <c r="BQ1526" s="3"/>
      <c r="BR1526" s="27"/>
      <c r="BS1526" s="3"/>
      <c r="BT1526" s="27"/>
      <c r="BU1526" s="3"/>
      <c r="BV1526" s="27"/>
    </row>
    <row r="1527" spans="1:74" s="41" customFormat="1" x14ac:dyDescent="0.35">
      <c r="A1527" s="71">
        <v>1526</v>
      </c>
      <c r="B1527" s="71">
        <v>348</v>
      </c>
      <c r="C1527" s="8" t="s">
        <v>4549</v>
      </c>
      <c r="D1527" s="10" t="s">
        <v>355</v>
      </c>
      <c r="E1527" s="3" t="s">
        <v>1818</v>
      </c>
      <c r="F1527" s="80">
        <v>-23.067</v>
      </c>
      <c r="G1527" s="80">
        <v>43.75</v>
      </c>
      <c r="H1527" s="8" t="s">
        <v>1046</v>
      </c>
      <c r="I1527" s="8" t="s">
        <v>1046</v>
      </c>
      <c r="J1527" s="3" t="s">
        <v>10</v>
      </c>
      <c r="K1527" s="8" t="s">
        <v>4963</v>
      </c>
      <c r="L1527" s="40">
        <v>1560</v>
      </c>
      <c r="M1527" s="40">
        <v>25</v>
      </c>
      <c r="N1527" s="152">
        <v>439</v>
      </c>
      <c r="O1527" s="152">
        <v>635</v>
      </c>
      <c r="P1527" s="129">
        <v>537</v>
      </c>
      <c r="Q1527" s="40">
        <v>1511</v>
      </c>
      <c r="R1527" s="40">
        <v>1315</v>
      </c>
      <c r="S1527" s="40">
        <v>1413</v>
      </c>
      <c r="T1527" s="8" t="s">
        <v>4543</v>
      </c>
      <c r="U1527" s="92" t="s">
        <v>2036</v>
      </c>
      <c r="V1527" s="3"/>
      <c r="W1527" s="3"/>
      <c r="X1527" s="3"/>
      <c r="Y1527" s="3"/>
      <c r="Z1527" s="3"/>
      <c r="AA1527" s="3"/>
      <c r="AB1527" s="3"/>
      <c r="AC1527" s="3"/>
      <c r="AD1527" s="3"/>
      <c r="AE1527" s="3"/>
      <c r="AF1527" s="3"/>
      <c r="AG1527" s="3"/>
      <c r="AH1527" s="3"/>
      <c r="AI1527" s="3"/>
      <c r="AJ1527" s="3"/>
      <c r="AK1527" s="3"/>
      <c r="AL1527" s="3"/>
      <c r="AM1527" s="3"/>
      <c r="AN1527" s="3"/>
      <c r="AO1527" s="3"/>
      <c r="AP1527" s="3" t="s">
        <v>186</v>
      </c>
      <c r="AQ1527" s="3"/>
      <c r="AR1527" s="3"/>
      <c r="AS1527" s="3"/>
      <c r="AT1527" s="3"/>
      <c r="AU1527" s="3"/>
      <c r="AV1527" s="3"/>
      <c r="AW1527" s="3"/>
      <c r="AX1527" s="3"/>
      <c r="AY1527" s="3"/>
      <c r="AZ1527" s="3"/>
      <c r="BA1527" s="3"/>
      <c r="BB1527" s="3"/>
      <c r="BC1527" s="3"/>
      <c r="BD1527" s="3"/>
      <c r="BE1527" s="3"/>
      <c r="BF1527" s="3" t="s">
        <v>4118</v>
      </c>
      <c r="BG1527" s="3" t="s">
        <v>4544</v>
      </c>
      <c r="BH1527" s="15" t="s">
        <v>1874</v>
      </c>
      <c r="BI1527" s="15"/>
      <c r="BJ1527" s="15" t="s">
        <v>555</v>
      </c>
      <c r="BK1527" s="15" t="str">
        <f t="shared" si="45"/>
        <v>A</v>
      </c>
      <c r="BL1527" s="15">
        <v>2010</v>
      </c>
      <c r="BM1527" s="3" t="s">
        <v>4725</v>
      </c>
      <c r="BN1527" s="29" t="s">
        <v>3334</v>
      </c>
      <c r="BO1527" s="11" t="s">
        <v>4593</v>
      </c>
      <c r="BP1527" s="28" t="s">
        <v>4594</v>
      </c>
      <c r="BQ1527" s="3"/>
      <c r="BR1527" s="27"/>
      <c r="BS1527" s="3"/>
      <c r="BT1527" s="27"/>
      <c r="BU1527" s="3"/>
      <c r="BV1527" s="27"/>
    </row>
    <row r="1528" spans="1:74" s="41" customFormat="1" x14ac:dyDescent="0.35">
      <c r="A1528" s="71">
        <v>1527</v>
      </c>
      <c r="B1528" s="71">
        <v>348</v>
      </c>
      <c r="C1528" s="8" t="s">
        <v>4549</v>
      </c>
      <c r="D1528" s="10" t="s">
        <v>355</v>
      </c>
      <c r="E1528" s="3" t="s">
        <v>1818</v>
      </c>
      <c r="F1528" s="80">
        <v>-23.067</v>
      </c>
      <c r="G1528" s="80">
        <v>43.75</v>
      </c>
      <c r="H1528" s="8" t="s">
        <v>1046</v>
      </c>
      <c r="I1528" s="8" t="s">
        <v>1046</v>
      </c>
      <c r="J1528" s="3" t="s">
        <v>10</v>
      </c>
      <c r="K1528" s="8" t="s">
        <v>4962</v>
      </c>
      <c r="L1528" s="40">
        <v>1650</v>
      </c>
      <c r="M1528" s="40">
        <v>25</v>
      </c>
      <c r="N1528" s="152">
        <v>388</v>
      </c>
      <c r="O1528" s="152">
        <v>532</v>
      </c>
      <c r="P1528" s="129">
        <v>460</v>
      </c>
      <c r="Q1528" s="40">
        <v>1562</v>
      </c>
      <c r="R1528" s="40">
        <v>1418</v>
      </c>
      <c r="S1528" s="40">
        <v>1490</v>
      </c>
      <c r="T1528" s="8" t="s">
        <v>4543</v>
      </c>
      <c r="U1528" s="92" t="s">
        <v>2036</v>
      </c>
      <c r="V1528" s="3"/>
      <c r="W1528" s="3"/>
      <c r="X1528" s="3"/>
      <c r="Y1528" s="3"/>
      <c r="Z1528" s="3"/>
      <c r="AA1528" s="3"/>
      <c r="AB1528" s="3"/>
      <c r="AC1528" s="3"/>
      <c r="AD1528" s="3"/>
      <c r="AE1528" s="3"/>
      <c r="AF1528" s="3"/>
      <c r="AG1528" s="3"/>
      <c r="AH1528" s="3"/>
      <c r="AI1528" s="3"/>
      <c r="AJ1528" s="3"/>
      <c r="AK1528" s="3"/>
      <c r="AL1528" s="3"/>
      <c r="AM1528" s="3"/>
      <c r="AN1528" s="3"/>
      <c r="AO1528" s="3"/>
      <c r="AP1528" s="3" t="s">
        <v>186</v>
      </c>
      <c r="AQ1528" s="3"/>
      <c r="AR1528" s="3"/>
      <c r="AS1528" s="3"/>
      <c r="AT1528" s="3"/>
      <c r="AU1528" s="3"/>
      <c r="AV1528" s="3"/>
      <c r="AW1528" s="3"/>
      <c r="AX1528" s="3"/>
      <c r="AY1528" s="3"/>
      <c r="AZ1528" s="3"/>
      <c r="BA1528" s="3"/>
      <c r="BB1528" s="3"/>
      <c r="BC1528" s="3"/>
      <c r="BD1528" s="3"/>
      <c r="BE1528" s="3"/>
      <c r="BF1528" s="3" t="s">
        <v>4118</v>
      </c>
      <c r="BG1528" s="3" t="s">
        <v>4544</v>
      </c>
      <c r="BH1528" s="15" t="s">
        <v>1874</v>
      </c>
      <c r="BI1528" s="15"/>
      <c r="BJ1528" s="15" t="s">
        <v>555</v>
      </c>
      <c r="BK1528" s="15" t="str">
        <f t="shared" si="45"/>
        <v>A</v>
      </c>
      <c r="BL1528" s="15">
        <v>2010</v>
      </c>
      <c r="BM1528" s="3" t="s">
        <v>4725</v>
      </c>
      <c r="BN1528" s="29" t="s">
        <v>3334</v>
      </c>
      <c r="BO1528" s="11" t="s">
        <v>4593</v>
      </c>
      <c r="BP1528" s="28" t="s">
        <v>4594</v>
      </c>
      <c r="BQ1528" s="3"/>
      <c r="BR1528" s="27"/>
      <c r="BS1528" s="3"/>
      <c r="BT1528" s="27"/>
      <c r="BU1528" s="3"/>
      <c r="BV1528" s="27"/>
    </row>
    <row r="1529" spans="1:74" s="41" customFormat="1" x14ac:dyDescent="0.35">
      <c r="A1529" s="71">
        <v>1528</v>
      </c>
      <c r="B1529" s="71">
        <v>348</v>
      </c>
      <c r="C1529" s="8" t="s">
        <v>4549</v>
      </c>
      <c r="D1529" s="10" t="s">
        <v>355</v>
      </c>
      <c r="E1529" s="3" t="s">
        <v>1818</v>
      </c>
      <c r="F1529" s="80">
        <v>-23.067</v>
      </c>
      <c r="G1529" s="80">
        <v>43.75</v>
      </c>
      <c r="H1529" s="8" t="s">
        <v>1046</v>
      </c>
      <c r="I1529" s="8" t="s">
        <v>1046</v>
      </c>
      <c r="J1529" s="3" t="s">
        <v>10</v>
      </c>
      <c r="K1529" s="8" t="s">
        <v>4961</v>
      </c>
      <c r="L1529" s="40">
        <v>1650</v>
      </c>
      <c r="M1529" s="40">
        <v>25</v>
      </c>
      <c r="N1529" s="152">
        <v>387</v>
      </c>
      <c r="O1529" s="152">
        <v>532</v>
      </c>
      <c r="P1529" s="129">
        <v>459.5</v>
      </c>
      <c r="Q1529" s="40">
        <v>1563</v>
      </c>
      <c r="R1529" s="40">
        <v>1418</v>
      </c>
      <c r="S1529" s="40">
        <v>1490.5</v>
      </c>
      <c r="T1529" s="8" t="s">
        <v>4543</v>
      </c>
      <c r="U1529" s="92" t="s">
        <v>2036</v>
      </c>
      <c r="V1529" s="3"/>
      <c r="W1529" s="3"/>
      <c r="X1529" s="3"/>
      <c r="Y1529" s="3"/>
      <c r="Z1529" s="3"/>
      <c r="AA1529" s="3"/>
      <c r="AB1529" s="3"/>
      <c r="AC1529" s="3"/>
      <c r="AD1529" s="3"/>
      <c r="AE1529" s="3"/>
      <c r="AF1529" s="3"/>
      <c r="AG1529" s="3"/>
      <c r="AH1529" s="3"/>
      <c r="AI1529" s="3"/>
      <c r="AJ1529" s="3"/>
      <c r="AK1529" s="3"/>
      <c r="AL1529" s="3"/>
      <c r="AM1529" s="3"/>
      <c r="AN1529" s="3"/>
      <c r="AO1529" s="3"/>
      <c r="AP1529" s="3" t="s">
        <v>186</v>
      </c>
      <c r="AQ1529" s="3"/>
      <c r="AR1529" s="3"/>
      <c r="AS1529" s="3"/>
      <c r="AT1529" s="3"/>
      <c r="AU1529" s="3"/>
      <c r="AV1529" s="3"/>
      <c r="AW1529" s="3"/>
      <c r="AX1529" s="3"/>
      <c r="AY1529" s="3"/>
      <c r="AZ1529" s="3"/>
      <c r="BA1529" s="3"/>
      <c r="BB1529" s="3"/>
      <c r="BC1529" s="3"/>
      <c r="BD1529" s="3"/>
      <c r="BE1529" s="3"/>
      <c r="BF1529" s="3" t="s">
        <v>4118</v>
      </c>
      <c r="BG1529" s="3" t="s">
        <v>4544</v>
      </c>
      <c r="BH1529" s="15" t="s">
        <v>1874</v>
      </c>
      <c r="BI1529" s="15"/>
      <c r="BJ1529" s="15" t="s">
        <v>555</v>
      </c>
      <c r="BK1529" s="15" t="str">
        <f t="shared" si="45"/>
        <v>A</v>
      </c>
      <c r="BL1529" s="15">
        <v>2010</v>
      </c>
      <c r="BM1529" s="3" t="s">
        <v>4725</v>
      </c>
      <c r="BN1529" s="29" t="s">
        <v>3334</v>
      </c>
      <c r="BO1529" s="11" t="s">
        <v>4593</v>
      </c>
      <c r="BP1529" s="28" t="s">
        <v>4594</v>
      </c>
      <c r="BQ1529" s="3"/>
      <c r="BR1529" s="27"/>
      <c r="BS1529" s="3"/>
      <c r="BT1529" s="27"/>
      <c r="BU1529" s="3"/>
      <c r="BV1529" s="27"/>
    </row>
    <row r="1530" spans="1:74" s="41" customFormat="1" x14ac:dyDescent="0.35">
      <c r="A1530" s="71">
        <v>1529</v>
      </c>
      <c r="B1530" s="71">
        <v>348</v>
      </c>
      <c r="C1530" s="8" t="s">
        <v>4549</v>
      </c>
      <c r="D1530" s="10" t="s">
        <v>355</v>
      </c>
      <c r="E1530" s="3" t="s">
        <v>1818</v>
      </c>
      <c r="F1530" s="80">
        <v>-23.067</v>
      </c>
      <c r="G1530" s="80">
        <v>43.75</v>
      </c>
      <c r="H1530" s="8" t="s">
        <v>1046</v>
      </c>
      <c r="I1530" s="8" t="s">
        <v>1046</v>
      </c>
      <c r="J1530" s="3" t="s">
        <v>10</v>
      </c>
      <c r="K1530" s="8" t="s">
        <v>4960</v>
      </c>
      <c r="L1530" s="40">
        <v>1670</v>
      </c>
      <c r="M1530" s="40">
        <v>30</v>
      </c>
      <c r="N1530" s="152">
        <v>365</v>
      </c>
      <c r="O1530" s="152">
        <v>526</v>
      </c>
      <c r="P1530" s="129">
        <v>445.5</v>
      </c>
      <c r="Q1530" s="40">
        <v>1585</v>
      </c>
      <c r="R1530" s="40">
        <v>1424</v>
      </c>
      <c r="S1530" s="40">
        <v>1504.5</v>
      </c>
      <c r="T1530" s="8" t="s">
        <v>4543</v>
      </c>
      <c r="U1530" s="92" t="s">
        <v>2036</v>
      </c>
      <c r="V1530" s="3"/>
      <c r="W1530" s="3"/>
      <c r="X1530" s="3"/>
      <c r="Y1530" s="3"/>
      <c r="Z1530" s="3"/>
      <c r="AA1530" s="3"/>
      <c r="AB1530" s="3"/>
      <c r="AC1530" s="3"/>
      <c r="AD1530" s="3"/>
      <c r="AE1530" s="3"/>
      <c r="AF1530" s="3"/>
      <c r="AG1530" s="3"/>
      <c r="AH1530" s="3"/>
      <c r="AI1530" s="3"/>
      <c r="AJ1530" s="3"/>
      <c r="AK1530" s="3"/>
      <c r="AL1530" s="3"/>
      <c r="AM1530" s="3"/>
      <c r="AN1530" s="3"/>
      <c r="AO1530" s="3"/>
      <c r="AP1530" s="3" t="s">
        <v>186</v>
      </c>
      <c r="AQ1530" s="3"/>
      <c r="AR1530" s="3"/>
      <c r="AS1530" s="3"/>
      <c r="AT1530" s="3"/>
      <c r="AU1530" s="3"/>
      <c r="AV1530" s="3"/>
      <c r="AW1530" s="3"/>
      <c r="AX1530" s="3"/>
      <c r="AY1530" s="3"/>
      <c r="AZ1530" s="3"/>
      <c r="BA1530" s="3"/>
      <c r="BB1530" s="3"/>
      <c r="BC1530" s="3"/>
      <c r="BD1530" s="3"/>
      <c r="BE1530" s="3"/>
      <c r="BF1530" s="3" t="s">
        <v>4118</v>
      </c>
      <c r="BG1530" s="3" t="s">
        <v>4544</v>
      </c>
      <c r="BH1530" s="15" t="s">
        <v>1874</v>
      </c>
      <c r="BI1530" s="15"/>
      <c r="BJ1530" s="15" t="s">
        <v>555</v>
      </c>
      <c r="BK1530" s="15" t="str">
        <f t="shared" si="45"/>
        <v>A</v>
      </c>
      <c r="BL1530" s="15">
        <v>2010</v>
      </c>
      <c r="BM1530" s="3" t="s">
        <v>4725</v>
      </c>
      <c r="BN1530" s="29" t="s">
        <v>3334</v>
      </c>
      <c r="BO1530" s="11" t="s">
        <v>4593</v>
      </c>
      <c r="BP1530" s="28" t="s">
        <v>4594</v>
      </c>
      <c r="BQ1530" s="3"/>
      <c r="BR1530" s="27"/>
      <c r="BS1530" s="3"/>
      <c r="BT1530" s="27"/>
      <c r="BU1530" s="3"/>
      <c r="BV1530" s="27"/>
    </row>
    <row r="1531" spans="1:74" s="41" customFormat="1" x14ac:dyDescent="0.35">
      <c r="A1531" s="71">
        <v>1530</v>
      </c>
      <c r="B1531" s="71">
        <v>348</v>
      </c>
      <c r="C1531" s="8" t="s">
        <v>4549</v>
      </c>
      <c r="D1531" s="10" t="s">
        <v>355</v>
      </c>
      <c r="E1531" s="3" t="s">
        <v>1818</v>
      </c>
      <c r="F1531" s="80">
        <v>-23.067</v>
      </c>
      <c r="G1531" s="80">
        <v>43.75</v>
      </c>
      <c r="H1531" s="8" t="s">
        <v>1046</v>
      </c>
      <c r="I1531" s="8" t="s">
        <v>1046</v>
      </c>
      <c r="J1531" s="3" t="s">
        <v>10</v>
      </c>
      <c r="K1531" s="8" t="s">
        <v>4959</v>
      </c>
      <c r="L1531" s="40">
        <v>1695</v>
      </c>
      <c r="M1531" s="40">
        <v>25</v>
      </c>
      <c r="N1531" s="152">
        <v>262</v>
      </c>
      <c r="O1531" s="152">
        <v>519</v>
      </c>
      <c r="P1531" s="129">
        <v>390.5</v>
      </c>
      <c r="Q1531" s="40">
        <v>1688</v>
      </c>
      <c r="R1531" s="40">
        <v>1431</v>
      </c>
      <c r="S1531" s="40">
        <v>1559.5</v>
      </c>
      <c r="T1531" s="8" t="s">
        <v>4543</v>
      </c>
      <c r="U1531" s="92" t="s">
        <v>2036</v>
      </c>
      <c r="V1531" s="3"/>
      <c r="W1531" s="3"/>
      <c r="X1531" s="3"/>
      <c r="Y1531" s="3"/>
      <c r="Z1531" s="3"/>
      <c r="AA1531" s="3"/>
      <c r="AB1531" s="3"/>
      <c r="AC1531" s="3"/>
      <c r="AD1531" s="3"/>
      <c r="AE1531" s="3"/>
      <c r="AF1531" s="3"/>
      <c r="AG1531" s="3"/>
      <c r="AH1531" s="3"/>
      <c r="AI1531" s="3"/>
      <c r="AJ1531" s="3"/>
      <c r="AK1531" s="3"/>
      <c r="AL1531" s="3"/>
      <c r="AM1531" s="3"/>
      <c r="AN1531" s="3"/>
      <c r="AO1531" s="3"/>
      <c r="AP1531" s="3" t="s">
        <v>186</v>
      </c>
      <c r="AQ1531" s="3"/>
      <c r="AR1531" s="3"/>
      <c r="AS1531" s="3"/>
      <c r="AT1531" s="3"/>
      <c r="AU1531" s="3"/>
      <c r="AV1531" s="3"/>
      <c r="AW1531" s="3"/>
      <c r="AX1531" s="3"/>
      <c r="AY1531" s="3"/>
      <c r="AZ1531" s="3"/>
      <c r="BA1531" s="3"/>
      <c r="BB1531" s="3"/>
      <c r="BC1531" s="3"/>
      <c r="BD1531" s="3"/>
      <c r="BE1531" s="3"/>
      <c r="BF1531" s="3" t="s">
        <v>4118</v>
      </c>
      <c r="BG1531" s="3" t="s">
        <v>4544</v>
      </c>
      <c r="BH1531" s="15" t="s">
        <v>1874</v>
      </c>
      <c r="BI1531" s="15"/>
      <c r="BJ1531" s="15" t="s">
        <v>555</v>
      </c>
      <c r="BK1531" s="15" t="str">
        <f t="shared" si="45"/>
        <v>A</v>
      </c>
      <c r="BL1531" s="15">
        <v>2010</v>
      </c>
      <c r="BM1531" s="3" t="s">
        <v>4725</v>
      </c>
      <c r="BN1531" s="29" t="s">
        <v>3334</v>
      </c>
      <c r="BO1531" s="11" t="s">
        <v>4593</v>
      </c>
      <c r="BP1531" s="28" t="s">
        <v>4594</v>
      </c>
      <c r="BQ1531" s="3"/>
      <c r="BR1531" s="27"/>
      <c r="BS1531" s="3"/>
      <c r="BT1531" s="27"/>
      <c r="BU1531" s="3"/>
      <c r="BV1531" s="27"/>
    </row>
    <row r="1532" spans="1:74" s="41" customFormat="1" x14ac:dyDescent="0.35">
      <c r="A1532" s="71">
        <v>1531</v>
      </c>
      <c r="B1532" s="71">
        <v>348</v>
      </c>
      <c r="C1532" s="8" t="s">
        <v>4549</v>
      </c>
      <c r="D1532" s="10" t="s">
        <v>355</v>
      </c>
      <c r="E1532" s="3" t="s">
        <v>1818</v>
      </c>
      <c r="F1532" s="80">
        <v>-23.067</v>
      </c>
      <c r="G1532" s="80">
        <v>43.75</v>
      </c>
      <c r="H1532" s="8" t="s">
        <v>1046</v>
      </c>
      <c r="I1532" s="8" t="s">
        <v>1046</v>
      </c>
      <c r="J1532" s="3" t="s">
        <v>10</v>
      </c>
      <c r="K1532" s="8" t="s">
        <v>4958</v>
      </c>
      <c r="L1532" s="40">
        <v>1785</v>
      </c>
      <c r="M1532" s="40">
        <v>25</v>
      </c>
      <c r="N1532" s="152">
        <v>242</v>
      </c>
      <c r="O1532" s="152">
        <v>366</v>
      </c>
      <c r="P1532" s="129">
        <v>304</v>
      </c>
      <c r="Q1532" s="40">
        <v>1708</v>
      </c>
      <c r="R1532" s="40">
        <v>1584</v>
      </c>
      <c r="S1532" s="40">
        <v>1646</v>
      </c>
      <c r="T1532" s="8" t="s">
        <v>4543</v>
      </c>
      <c r="U1532" s="92" t="s">
        <v>2036</v>
      </c>
      <c r="V1532" s="3"/>
      <c r="W1532" s="3"/>
      <c r="X1532" s="3"/>
      <c r="Y1532" s="3"/>
      <c r="Z1532" s="3"/>
      <c r="AA1532" s="3"/>
      <c r="AB1532" s="3"/>
      <c r="AC1532" s="3"/>
      <c r="AD1532" s="3"/>
      <c r="AE1532" s="3"/>
      <c r="AF1532" s="3"/>
      <c r="AG1532" s="3"/>
      <c r="AH1532" s="3"/>
      <c r="AI1532" s="3"/>
      <c r="AJ1532" s="3"/>
      <c r="AK1532" s="3"/>
      <c r="AL1532" s="3"/>
      <c r="AM1532" s="3"/>
      <c r="AN1532" s="3"/>
      <c r="AO1532" s="3"/>
      <c r="AP1532" s="3" t="s">
        <v>186</v>
      </c>
      <c r="AQ1532" s="3"/>
      <c r="AR1532" s="3"/>
      <c r="AS1532" s="3"/>
      <c r="AT1532" s="3"/>
      <c r="AU1532" s="3"/>
      <c r="AV1532" s="3"/>
      <c r="AW1532" s="3"/>
      <c r="AX1532" s="3"/>
      <c r="AY1532" s="3"/>
      <c r="AZ1532" s="3"/>
      <c r="BA1532" s="3"/>
      <c r="BB1532" s="3"/>
      <c r="BC1532" s="3"/>
      <c r="BD1532" s="3"/>
      <c r="BE1532" s="3"/>
      <c r="BF1532" s="3" t="s">
        <v>4118</v>
      </c>
      <c r="BG1532" s="3" t="s">
        <v>4544</v>
      </c>
      <c r="BH1532" s="15" t="s">
        <v>1874</v>
      </c>
      <c r="BI1532" s="15"/>
      <c r="BJ1532" s="15" t="s">
        <v>555</v>
      </c>
      <c r="BK1532" s="15" t="str">
        <f t="shared" si="45"/>
        <v>A</v>
      </c>
      <c r="BL1532" s="15">
        <v>2010</v>
      </c>
      <c r="BM1532" s="3" t="s">
        <v>4725</v>
      </c>
      <c r="BN1532" s="29" t="s">
        <v>3334</v>
      </c>
      <c r="BO1532" s="11" t="s">
        <v>4593</v>
      </c>
      <c r="BP1532" s="28" t="s">
        <v>4594</v>
      </c>
      <c r="BQ1532" s="3"/>
      <c r="BR1532" s="27"/>
      <c r="BS1532" s="3"/>
      <c r="BT1532" s="27"/>
      <c r="BU1532" s="3"/>
      <c r="BV1532" s="27"/>
    </row>
    <row r="1533" spans="1:74" s="41" customFormat="1" x14ac:dyDescent="0.35">
      <c r="A1533" s="71">
        <v>1532</v>
      </c>
      <c r="B1533" s="71">
        <v>348</v>
      </c>
      <c r="C1533" s="8" t="s">
        <v>4549</v>
      </c>
      <c r="D1533" s="10" t="s">
        <v>355</v>
      </c>
      <c r="E1533" s="3" t="s">
        <v>1818</v>
      </c>
      <c r="F1533" s="80">
        <v>-23.067</v>
      </c>
      <c r="G1533" s="80">
        <v>43.75</v>
      </c>
      <c r="H1533" s="8" t="s">
        <v>1046</v>
      </c>
      <c r="I1533" s="8" t="s">
        <v>1046</v>
      </c>
      <c r="J1533" s="3" t="s">
        <v>10</v>
      </c>
      <c r="K1533" s="8" t="s">
        <v>4957</v>
      </c>
      <c r="L1533" s="40">
        <v>1800</v>
      </c>
      <c r="M1533" s="40">
        <v>25</v>
      </c>
      <c r="N1533" s="152">
        <v>225</v>
      </c>
      <c r="O1533" s="152">
        <v>361</v>
      </c>
      <c r="P1533" s="129">
        <v>293</v>
      </c>
      <c r="Q1533" s="40">
        <v>1725</v>
      </c>
      <c r="R1533" s="40">
        <v>1589</v>
      </c>
      <c r="S1533" s="40">
        <v>1657</v>
      </c>
      <c r="T1533" s="8" t="s">
        <v>4543</v>
      </c>
      <c r="U1533" s="92" t="s">
        <v>2036</v>
      </c>
      <c r="V1533" s="3"/>
      <c r="W1533" s="3"/>
      <c r="X1533" s="3"/>
      <c r="Y1533" s="3"/>
      <c r="Z1533" s="3"/>
      <c r="AA1533" s="3"/>
      <c r="AB1533" s="3"/>
      <c r="AC1533" s="3"/>
      <c r="AD1533" s="3"/>
      <c r="AE1533" s="3"/>
      <c r="AF1533" s="3"/>
      <c r="AG1533" s="3"/>
      <c r="AH1533" s="3"/>
      <c r="AI1533" s="3"/>
      <c r="AJ1533" s="3"/>
      <c r="AK1533" s="3"/>
      <c r="AL1533" s="3"/>
      <c r="AM1533" s="3"/>
      <c r="AN1533" s="3"/>
      <c r="AO1533" s="3"/>
      <c r="AP1533" s="3" t="s">
        <v>186</v>
      </c>
      <c r="AQ1533" s="3"/>
      <c r="AR1533" s="3"/>
      <c r="AS1533" s="3"/>
      <c r="AT1533" s="3"/>
      <c r="AU1533" s="3"/>
      <c r="AV1533" s="3"/>
      <c r="AW1533" s="3"/>
      <c r="AX1533" s="3"/>
      <c r="AY1533" s="3"/>
      <c r="AZ1533" s="3"/>
      <c r="BA1533" s="3"/>
      <c r="BB1533" s="3"/>
      <c r="BC1533" s="3"/>
      <c r="BD1533" s="3"/>
      <c r="BE1533" s="3"/>
      <c r="BF1533" s="3" t="s">
        <v>4118</v>
      </c>
      <c r="BG1533" s="3" t="s">
        <v>4544</v>
      </c>
      <c r="BH1533" s="15" t="s">
        <v>1874</v>
      </c>
      <c r="BI1533" s="15"/>
      <c r="BJ1533" s="15" t="s">
        <v>555</v>
      </c>
      <c r="BK1533" s="15" t="str">
        <f t="shared" si="45"/>
        <v>A</v>
      </c>
      <c r="BL1533" s="15">
        <v>2010</v>
      </c>
      <c r="BM1533" s="3" t="s">
        <v>4725</v>
      </c>
      <c r="BN1533" s="29" t="s">
        <v>3334</v>
      </c>
      <c r="BO1533" s="11" t="s">
        <v>4593</v>
      </c>
      <c r="BP1533" s="28" t="s">
        <v>4594</v>
      </c>
      <c r="BQ1533" s="3"/>
      <c r="BR1533" s="27"/>
      <c r="BS1533" s="3"/>
      <c r="BT1533" s="27"/>
      <c r="BU1533" s="3"/>
      <c r="BV1533" s="27"/>
    </row>
    <row r="1534" spans="1:74" s="41" customFormat="1" x14ac:dyDescent="0.35">
      <c r="A1534" s="71">
        <v>1533</v>
      </c>
      <c r="B1534" s="71">
        <v>348</v>
      </c>
      <c r="C1534" s="8" t="s">
        <v>4549</v>
      </c>
      <c r="D1534" s="10" t="s">
        <v>355</v>
      </c>
      <c r="E1534" s="3" t="s">
        <v>1818</v>
      </c>
      <c r="F1534" s="80">
        <v>-23.067</v>
      </c>
      <c r="G1534" s="80">
        <v>43.75</v>
      </c>
      <c r="H1534" s="8" t="s">
        <v>1046</v>
      </c>
      <c r="I1534" s="8" t="s">
        <v>1046</v>
      </c>
      <c r="J1534" s="3" t="s">
        <v>10</v>
      </c>
      <c r="K1534" s="8" t="s">
        <v>4956</v>
      </c>
      <c r="L1534" s="40">
        <v>1810</v>
      </c>
      <c r="M1534" s="40">
        <v>30</v>
      </c>
      <c r="N1534" s="152">
        <v>203</v>
      </c>
      <c r="O1534" s="152">
        <v>364</v>
      </c>
      <c r="P1534" s="129">
        <v>283.5</v>
      </c>
      <c r="Q1534" s="40">
        <v>1747</v>
      </c>
      <c r="R1534" s="40">
        <v>1586</v>
      </c>
      <c r="S1534" s="40">
        <v>1666.5</v>
      </c>
      <c r="T1534" s="8" t="s">
        <v>4543</v>
      </c>
      <c r="U1534" s="92" t="s">
        <v>2036</v>
      </c>
      <c r="V1534" s="3"/>
      <c r="W1534" s="3"/>
      <c r="X1534" s="3"/>
      <c r="Y1534" s="3"/>
      <c r="Z1534" s="3"/>
      <c r="AA1534" s="3"/>
      <c r="AB1534" s="3"/>
      <c r="AC1534" s="3"/>
      <c r="AD1534" s="3"/>
      <c r="AE1534" s="3"/>
      <c r="AF1534" s="3"/>
      <c r="AG1534" s="3"/>
      <c r="AH1534" s="3"/>
      <c r="AI1534" s="3"/>
      <c r="AJ1534" s="3"/>
      <c r="AK1534" s="3"/>
      <c r="AL1534" s="3"/>
      <c r="AM1534" s="3"/>
      <c r="AN1534" s="3"/>
      <c r="AO1534" s="3"/>
      <c r="AP1534" s="3" t="s">
        <v>186</v>
      </c>
      <c r="AQ1534" s="3"/>
      <c r="AR1534" s="3"/>
      <c r="AS1534" s="3"/>
      <c r="AT1534" s="3"/>
      <c r="AU1534" s="3"/>
      <c r="AV1534" s="3"/>
      <c r="AW1534" s="3"/>
      <c r="AX1534" s="3"/>
      <c r="AY1534" s="3"/>
      <c r="AZ1534" s="3"/>
      <c r="BA1534" s="3"/>
      <c r="BB1534" s="3"/>
      <c r="BC1534" s="3"/>
      <c r="BD1534" s="3"/>
      <c r="BE1534" s="3"/>
      <c r="BF1534" s="3" t="s">
        <v>4118</v>
      </c>
      <c r="BG1534" s="3" t="s">
        <v>4544</v>
      </c>
      <c r="BH1534" s="15" t="s">
        <v>1874</v>
      </c>
      <c r="BI1534" s="15"/>
      <c r="BJ1534" s="15" t="s">
        <v>555</v>
      </c>
      <c r="BK1534" s="15" t="str">
        <f t="shared" si="45"/>
        <v>A</v>
      </c>
      <c r="BL1534" s="15">
        <v>2010</v>
      </c>
      <c r="BM1534" s="3" t="s">
        <v>4725</v>
      </c>
      <c r="BN1534" s="29" t="s">
        <v>3334</v>
      </c>
      <c r="BO1534" s="11" t="s">
        <v>4593</v>
      </c>
      <c r="BP1534" s="28" t="s">
        <v>4594</v>
      </c>
      <c r="BQ1534" s="3"/>
      <c r="BR1534" s="27"/>
      <c r="BS1534" s="3"/>
      <c r="BT1534" s="27"/>
      <c r="BU1534" s="3"/>
      <c r="BV1534" s="27"/>
    </row>
    <row r="1535" spans="1:74" s="41" customFormat="1" x14ac:dyDescent="0.35">
      <c r="A1535" s="71">
        <v>1534</v>
      </c>
      <c r="B1535" s="71">
        <v>348</v>
      </c>
      <c r="C1535" s="8" t="s">
        <v>4549</v>
      </c>
      <c r="D1535" s="10" t="s">
        <v>355</v>
      </c>
      <c r="E1535" s="3" t="s">
        <v>1818</v>
      </c>
      <c r="F1535" s="80">
        <v>-23.067</v>
      </c>
      <c r="G1535" s="80">
        <v>43.75</v>
      </c>
      <c r="H1535" s="8" t="s">
        <v>1046</v>
      </c>
      <c r="I1535" s="8" t="s">
        <v>1046</v>
      </c>
      <c r="J1535" s="3" t="s">
        <v>10</v>
      </c>
      <c r="K1535" s="8" t="s">
        <v>4955</v>
      </c>
      <c r="L1535" s="40">
        <v>1895</v>
      </c>
      <c r="M1535" s="40">
        <v>25</v>
      </c>
      <c r="N1535" s="152">
        <v>82</v>
      </c>
      <c r="O1535" s="152">
        <v>233</v>
      </c>
      <c r="P1535" s="129">
        <v>157.5</v>
      </c>
      <c r="Q1535" s="40">
        <v>1868</v>
      </c>
      <c r="R1535" s="40">
        <v>1717</v>
      </c>
      <c r="S1535" s="40">
        <v>1792.5</v>
      </c>
      <c r="T1535" s="8" t="s">
        <v>4543</v>
      </c>
      <c r="U1535" s="92" t="s">
        <v>2036</v>
      </c>
      <c r="V1535" s="3"/>
      <c r="W1535" s="3"/>
      <c r="X1535" s="3"/>
      <c r="Y1535" s="3"/>
      <c r="Z1535" s="3"/>
      <c r="AA1535" s="3"/>
      <c r="AB1535" s="3"/>
      <c r="AC1535" s="3"/>
      <c r="AD1535" s="3"/>
      <c r="AE1535" s="3"/>
      <c r="AF1535" s="3"/>
      <c r="AG1535" s="3"/>
      <c r="AH1535" s="3"/>
      <c r="AI1535" s="3"/>
      <c r="AJ1535" s="3"/>
      <c r="AK1535" s="3"/>
      <c r="AL1535" s="3"/>
      <c r="AM1535" s="3"/>
      <c r="AN1535" s="3"/>
      <c r="AO1535" s="3"/>
      <c r="AP1535" s="3" t="s">
        <v>186</v>
      </c>
      <c r="AQ1535" s="3"/>
      <c r="AR1535" s="3"/>
      <c r="AS1535" s="3"/>
      <c r="AT1535" s="3"/>
      <c r="AU1535" s="3"/>
      <c r="AV1535" s="3"/>
      <c r="AW1535" s="3"/>
      <c r="AX1535" s="3"/>
      <c r="AY1535" s="3"/>
      <c r="AZ1535" s="3"/>
      <c r="BA1535" s="3"/>
      <c r="BB1535" s="3"/>
      <c r="BC1535" s="3"/>
      <c r="BD1535" s="3"/>
      <c r="BE1535" s="3"/>
      <c r="BF1535" s="3" t="s">
        <v>4118</v>
      </c>
      <c r="BG1535" s="3" t="s">
        <v>4544</v>
      </c>
      <c r="BH1535" s="15" t="s">
        <v>1874</v>
      </c>
      <c r="BI1535" s="15"/>
      <c r="BJ1535" s="15" t="s">
        <v>555</v>
      </c>
      <c r="BK1535" s="15" t="str">
        <f t="shared" si="45"/>
        <v>A</v>
      </c>
      <c r="BL1535" s="15">
        <v>2010</v>
      </c>
      <c r="BM1535" s="3" t="s">
        <v>4725</v>
      </c>
      <c r="BN1535" s="29" t="s">
        <v>3334</v>
      </c>
      <c r="BO1535" s="11" t="s">
        <v>4593</v>
      </c>
      <c r="BP1535" s="28" t="s">
        <v>4594</v>
      </c>
      <c r="BQ1535" s="3"/>
      <c r="BR1535" s="27"/>
      <c r="BS1535" s="3"/>
      <c r="BT1535" s="27"/>
      <c r="BU1535" s="3"/>
      <c r="BV1535" s="27"/>
    </row>
    <row r="1536" spans="1:74" s="41" customFormat="1" x14ac:dyDescent="0.35">
      <c r="A1536" s="71">
        <v>1535</v>
      </c>
      <c r="B1536" s="71">
        <v>348</v>
      </c>
      <c r="C1536" s="8" t="s">
        <v>4549</v>
      </c>
      <c r="D1536" s="10" t="s">
        <v>355</v>
      </c>
      <c r="E1536" s="3" t="s">
        <v>1818</v>
      </c>
      <c r="F1536" s="80">
        <v>-23.067</v>
      </c>
      <c r="G1536" s="80">
        <v>43.75</v>
      </c>
      <c r="H1536" s="8" t="s">
        <v>1046</v>
      </c>
      <c r="I1536" s="8" t="s">
        <v>1046</v>
      </c>
      <c r="J1536" s="3" t="s">
        <v>10</v>
      </c>
      <c r="K1536" s="8" t="s">
        <v>4954</v>
      </c>
      <c r="L1536" s="40">
        <v>2465</v>
      </c>
      <c r="M1536" s="40">
        <v>25</v>
      </c>
      <c r="N1536" s="152">
        <v>-751</v>
      </c>
      <c r="O1536" s="152">
        <v>-402</v>
      </c>
      <c r="P1536" s="129">
        <v>-576.5</v>
      </c>
      <c r="Q1536" s="40">
        <v>2701</v>
      </c>
      <c r="R1536" s="40">
        <v>2352</v>
      </c>
      <c r="S1536" s="40">
        <v>2526.5</v>
      </c>
      <c r="T1536" s="8" t="s">
        <v>4543</v>
      </c>
      <c r="U1536" s="92" t="s">
        <v>2036</v>
      </c>
      <c r="V1536" s="3"/>
      <c r="W1536" s="3"/>
      <c r="X1536" s="3"/>
      <c r="Y1536" s="3"/>
      <c r="Z1536" s="3"/>
      <c r="AA1536" s="3"/>
      <c r="AB1536" s="3"/>
      <c r="AC1536" s="3"/>
      <c r="AD1536" s="3"/>
      <c r="AE1536" s="3"/>
      <c r="AF1536" s="3"/>
      <c r="AG1536" s="3"/>
      <c r="AH1536" s="3"/>
      <c r="AI1536" s="3"/>
      <c r="AJ1536" s="3"/>
      <c r="AK1536" s="3"/>
      <c r="AL1536" s="3"/>
      <c r="AM1536" s="3"/>
      <c r="AN1536" s="3"/>
      <c r="AO1536" s="3"/>
      <c r="AP1536" s="3" t="s">
        <v>186</v>
      </c>
      <c r="AQ1536" s="3"/>
      <c r="AR1536" s="3"/>
      <c r="AS1536" s="3"/>
      <c r="AT1536" s="3"/>
      <c r="AU1536" s="3"/>
      <c r="AV1536" s="3"/>
      <c r="AW1536" s="3"/>
      <c r="AX1536" s="3"/>
      <c r="AY1536" s="3"/>
      <c r="AZ1536" s="3"/>
      <c r="BA1536" s="3"/>
      <c r="BB1536" s="3"/>
      <c r="BC1536" s="3"/>
      <c r="BD1536" s="3"/>
      <c r="BE1536" s="3"/>
      <c r="BF1536" s="3" t="s">
        <v>4118</v>
      </c>
      <c r="BG1536" s="3" t="s">
        <v>4544</v>
      </c>
      <c r="BH1536" s="15" t="s">
        <v>1874</v>
      </c>
      <c r="BI1536" s="15"/>
      <c r="BJ1536" s="15" t="s">
        <v>555</v>
      </c>
      <c r="BK1536" s="15" t="str">
        <f t="shared" si="45"/>
        <v>A</v>
      </c>
      <c r="BL1536" s="15">
        <v>2010</v>
      </c>
      <c r="BM1536" s="3" t="s">
        <v>4725</v>
      </c>
      <c r="BN1536" s="29" t="s">
        <v>3334</v>
      </c>
      <c r="BO1536" s="11" t="s">
        <v>4593</v>
      </c>
      <c r="BP1536" s="28" t="s">
        <v>4594</v>
      </c>
      <c r="BQ1536" s="3"/>
      <c r="BR1536" s="27"/>
      <c r="BS1536" s="3"/>
      <c r="BT1536" s="27"/>
      <c r="BU1536" s="3"/>
      <c r="BV1536" s="27"/>
    </row>
    <row r="1537" spans="1:75" s="41" customFormat="1" x14ac:dyDescent="0.35">
      <c r="A1537" s="71">
        <v>1536</v>
      </c>
      <c r="B1537" s="71">
        <v>348</v>
      </c>
      <c r="C1537" s="8" t="s">
        <v>4549</v>
      </c>
      <c r="D1537" s="10" t="s">
        <v>355</v>
      </c>
      <c r="E1537" s="3" t="s">
        <v>1818</v>
      </c>
      <c r="F1537" s="80">
        <v>-23.067</v>
      </c>
      <c r="G1537" s="80">
        <v>43.75</v>
      </c>
      <c r="H1537" s="8" t="s">
        <v>1046</v>
      </c>
      <c r="I1537" s="8" t="s">
        <v>1046</v>
      </c>
      <c r="J1537" s="3" t="s">
        <v>10</v>
      </c>
      <c r="K1537" s="8" t="s">
        <v>4953</v>
      </c>
      <c r="L1537" s="40">
        <v>2545</v>
      </c>
      <c r="M1537" s="40">
        <v>35</v>
      </c>
      <c r="N1537" s="152">
        <v>-791</v>
      </c>
      <c r="O1537" s="152">
        <v>-479</v>
      </c>
      <c r="P1537" s="129">
        <v>-635</v>
      </c>
      <c r="Q1537" s="40">
        <v>2741</v>
      </c>
      <c r="R1537" s="40">
        <v>2429</v>
      </c>
      <c r="S1537" s="40">
        <v>2585</v>
      </c>
      <c r="T1537" s="8" t="s">
        <v>4543</v>
      </c>
      <c r="U1537" s="92" t="s">
        <v>2036</v>
      </c>
      <c r="V1537" s="3"/>
      <c r="W1537" s="3"/>
      <c r="X1537" s="3"/>
      <c r="Y1537" s="3"/>
      <c r="Z1537" s="3"/>
      <c r="AA1537" s="3"/>
      <c r="AB1537" s="3"/>
      <c r="AC1537" s="3"/>
      <c r="AD1537" s="3"/>
      <c r="AE1537" s="3"/>
      <c r="AF1537" s="3"/>
      <c r="AG1537" s="3"/>
      <c r="AH1537" s="3"/>
      <c r="AI1537" s="3"/>
      <c r="AJ1537" s="3"/>
      <c r="AK1537" s="3"/>
      <c r="AL1537" s="3"/>
      <c r="AM1537" s="3"/>
      <c r="AN1537" s="3"/>
      <c r="AO1537" s="3"/>
      <c r="AP1537" s="3" t="s">
        <v>186</v>
      </c>
      <c r="AQ1537" s="3"/>
      <c r="AR1537" s="3"/>
      <c r="AS1537" s="3"/>
      <c r="AT1537" s="3"/>
      <c r="AU1537" s="3"/>
      <c r="AV1537" s="3"/>
      <c r="AW1537" s="3"/>
      <c r="AX1537" s="3"/>
      <c r="AY1537" s="3"/>
      <c r="AZ1537" s="3"/>
      <c r="BA1537" s="3"/>
      <c r="BB1537" s="3"/>
      <c r="BC1537" s="3"/>
      <c r="BD1537" s="3"/>
      <c r="BE1537" s="3"/>
      <c r="BF1537" s="3" t="s">
        <v>4118</v>
      </c>
      <c r="BG1537" s="3" t="s">
        <v>4544</v>
      </c>
      <c r="BH1537" s="15" t="s">
        <v>1874</v>
      </c>
      <c r="BI1537" s="15"/>
      <c r="BJ1537" s="15" t="s">
        <v>555</v>
      </c>
      <c r="BK1537" s="15" t="str">
        <f t="shared" si="45"/>
        <v>A</v>
      </c>
      <c r="BL1537" s="15">
        <v>2010</v>
      </c>
      <c r="BM1537" s="3" t="s">
        <v>4725</v>
      </c>
      <c r="BN1537" s="29" t="s">
        <v>3334</v>
      </c>
      <c r="BO1537" s="11" t="s">
        <v>4593</v>
      </c>
      <c r="BP1537" s="28" t="s">
        <v>4594</v>
      </c>
      <c r="BQ1537" s="3"/>
      <c r="BR1537" s="27"/>
      <c r="BS1537" s="3"/>
      <c r="BT1537" s="27"/>
      <c r="BU1537" s="3"/>
      <c r="BV1537" s="27"/>
    </row>
    <row r="1538" spans="1:75" s="41" customFormat="1" x14ac:dyDescent="0.35">
      <c r="A1538" s="71">
        <v>1537</v>
      </c>
      <c r="B1538" s="71">
        <v>348</v>
      </c>
      <c r="C1538" s="8" t="s">
        <v>4549</v>
      </c>
      <c r="D1538" s="10" t="s">
        <v>355</v>
      </c>
      <c r="E1538" s="3" t="s">
        <v>1818</v>
      </c>
      <c r="F1538" s="80">
        <v>-23.067</v>
      </c>
      <c r="G1538" s="80">
        <v>43.75</v>
      </c>
      <c r="H1538" s="8" t="s">
        <v>1046</v>
      </c>
      <c r="I1538" s="8" t="s">
        <v>1046</v>
      </c>
      <c r="J1538" s="3" t="s">
        <v>10</v>
      </c>
      <c r="K1538" s="8" t="s">
        <v>4976</v>
      </c>
      <c r="L1538" s="40">
        <v>1620</v>
      </c>
      <c r="M1538" s="40">
        <v>25</v>
      </c>
      <c r="N1538" s="152">
        <v>417</v>
      </c>
      <c r="O1538" s="152">
        <v>569</v>
      </c>
      <c r="P1538" s="129">
        <v>493</v>
      </c>
      <c r="Q1538" s="40">
        <v>1533</v>
      </c>
      <c r="R1538" s="40">
        <v>1381</v>
      </c>
      <c r="S1538" s="40">
        <v>1457</v>
      </c>
      <c r="T1538" s="8" t="s">
        <v>4543</v>
      </c>
      <c r="U1538" s="92" t="s">
        <v>4552</v>
      </c>
      <c r="V1538" s="3"/>
      <c r="W1538" s="3"/>
      <c r="X1538" s="3"/>
      <c r="Y1538" s="3"/>
      <c r="Z1538" s="3"/>
      <c r="AA1538" s="3"/>
      <c r="AB1538" s="3"/>
      <c r="AC1538" s="3"/>
      <c r="AD1538" s="3"/>
      <c r="AE1538" s="3"/>
      <c r="AF1538" s="3"/>
      <c r="AG1538" s="3"/>
      <c r="AH1538" s="3"/>
      <c r="AI1538" s="3"/>
      <c r="AJ1538" s="3"/>
      <c r="AK1538" s="3"/>
      <c r="AL1538" s="3"/>
      <c r="AM1538" s="3"/>
      <c r="AN1538" s="3"/>
      <c r="AO1538" s="3"/>
      <c r="AP1538" s="3" t="s">
        <v>186</v>
      </c>
      <c r="AQ1538" s="3"/>
      <c r="AR1538" s="3"/>
      <c r="AS1538" s="3"/>
      <c r="AT1538" s="3"/>
      <c r="AU1538" s="3"/>
      <c r="AV1538" s="3"/>
      <c r="AW1538" s="3"/>
      <c r="AX1538" s="3"/>
      <c r="AY1538" s="3"/>
      <c r="AZ1538" s="3"/>
      <c r="BA1538" s="3"/>
      <c r="BB1538" s="3"/>
      <c r="BC1538" s="3"/>
      <c r="BD1538" s="3"/>
      <c r="BE1538" s="3"/>
      <c r="BF1538" s="3" t="s">
        <v>4118</v>
      </c>
      <c r="BG1538" s="3" t="s">
        <v>4544</v>
      </c>
      <c r="BH1538" s="15" t="s">
        <v>1874</v>
      </c>
      <c r="BI1538" s="15"/>
      <c r="BJ1538" s="15" t="s">
        <v>555</v>
      </c>
      <c r="BK1538" s="15" t="str">
        <f t="shared" si="45"/>
        <v>A</v>
      </c>
      <c r="BL1538" s="15">
        <v>2010</v>
      </c>
      <c r="BM1538" s="3" t="s">
        <v>4725</v>
      </c>
      <c r="BN1538" s="29" t="s">
        <v>3334</v>
      </c>
      <c r="BO1538" s="11" t="s">
        <v>4593</v>
      </c>
      <c r="BP1538" s="28" t="s">
        <v>4594</v>
      </c>
      <c r="BQ1538" s="11" t="s">
        <v>4587</v>
      </c>
      <c r="BR1538" s="27" t="s">
        <v>4588</v>
      </c>
      <c r="BS1538" s="3"/>
      <c r="BT1538" s="27"/>
      <c r="BU1538" s="3"/>
      <c r="BV1538" s="27"/>
    </row>
    <row r="1539" spans="1:75" s="41" customFormat="1" x14ac:dyDescent="0.35">
      <c r="A1539" s="71">
        <v>1538</v>
      </c>
      <c r="B1539" s="71">
        <v>348</v>
      </c>
      <c r="C1539" s="8" t="s">
        <v>4549</v>
      </c>
      <c r="D1539" s="10" t="s">
        <v>355</v>
      </c>
      <c r="E1539" s="3" t="s">
        <v>1818</v>
      </c>
      <c r="F1539" s="80">
        <v>-23.067</v>
      </c>
      <c r="G1539" s="80">
        <v>43.75</v>
      </c>
      <c r="H1539" s="8" t="s">
        <v>1046</v>
      </c>
      <c r="I1539" s="8" t="s">
        <v>1046</v>
      </c>
      <c r="J1539" s="3" t="s">
        <v>10</v>
      </c>
      <c r="K1539" s="8" t="s">
        <v>4975</v>
      </c>
      <c r="L1539" s="40">
        <v>1625</v>
      </c>
      <c r="M1539" s="40">
        <v>30</v>
      </c>
      <c r="N1539" s="152">
        <v>412</v>
      </c>
      <c r="O1539" s="152">
        <v>574</v>
      </c>
      <c r="P1539" s="129">
        <v>493</v>
      </c>
      <c r="Q1539" s="40">
        <v>1538</v>
      </c>
      <c r="R1539" s="40">
        <v>1376</v>
      </c>
      <c r="S1539" s="40">
        <v>1457</v>
      </c>
      <c r="T1539" s="8" t="s">
        <v>4543</v>
      </c>
      <c r="U1539" s="92" t="s">
        <v>4552</v>
      </c>
      <c r="V1539" s="3"/>
      <c r="W1539" s="3"/>
      <c r="X1539" s="3"/>
      <c r="Y1539" s="3"/>
      <c r="Z1539" s="3"/>
      <c r="AA1539" s="3"/>
      <c r="AB1539" s="3"/>
      <c r="AC1539" s="3"/>
      <c r="AD1539" s="3"/>
      <c r="AE1539" s="3"/>
      <c r="AF1539" s="3"/>
      <c r="AG1539" s="3"/>
      <c r="AH1539" s="3"/>
      <c r="AI1539" s="3"/>
      <c r="AJ1539" s="3"/>
      <c r="AK1539" s="3"/>
      <c r="AL1539" s="3"/>
      <c r="AM1539" s="3"/>
      <c r="AN1539" s="3"/>
      <c r="AO1539" s="3"/>
      <c r="AP1539" s="3" t="s">
        <v>186</v>
      </c>
      <c r="AQ1539" s="3"/>
      <c r="AR1539" s="3"/>
      <c r="AS1539" s="3"/>
      <c r="AT1539" s="3"/>
      <c r="AU1539" s="3"/>
      <c r="AV1539" s="3"/>
      <c r="AW1539" s="3"/>
      <c r="AX1539" s="3"/>
      <c r="AY1539" s="3"/>
      <c r="AZ1539" s="3"/>
      <c r="BA1539" s="3"/>
      <c r="BB1539" s="3"/>
      <c r="BC1539" s="3"/>
      <c r="BD1539" s="3"/>
      <c r="BE1539" s="3"/>
      <c r="BF1539" s="3" t="s">
        <v>4118</v>
      </c>
      <c r="BG1539" s="3" t="s">
        <v>4544</v>
      </c>
      <c r="BH1539" s="15" t="s">
        <v>1874</v>
      </c>
      <c r="BI1539" s="15"/>
      <c r="BJ1539" s="15" t="s">
        <v>555</v>
      </c>
      <c r="BK1539" s="15" t="str">
        <f t="shared" si="45"/>
        <v>A</v>
      </c>
      <c r="BL1539" s="15">
        <v>2010</v>
      </c>
      <c r="BM1539" s="3" t="s">
        <v>4725</v>
      </c>
      <c r="BN1539" s="29" t="s">
        <v>3334</v>
      </c>
      <c r="BO1539" s="11" t="s">
        <v>4593</v>
      </c>
      <c r="BP1539" s="28" t="s">
        <v>4594</v>
      </c>
      <c r="BQ1539" s="11" t="s">
        <v>4587</v>
      </c>
      <c r="BR1539" s="27" t="s">
        <v>4588</v>
      </c>
      <c r="BS1539" s="3"/>
      <c r="BT1539" s="27"/>
      <c r="BU1539" s="3"/>
      <c r="BV1539" s="27"/>
    </row>
    <row r="1540" spans="1:75" s="41" customFormat="1" x14ac:dyDescent="0.35">
      <c r="A1540" s="71">
        <v>1539</v>
      </c>
      <c r="B1540" s="71">
        <v>348</v>
      </c>
      <c r="C1540" s="8" t="s">
        <v>4549</v>
      </c>
      <c r="D1540" s="10" t="s">
        <v>355</v>
      </c>
      <c r="E1540" s="3" t="s">
        <v>1818</v>
      </c>
      <c r="F1540" s="80">
        <v>-23.067</v>
      </c>
      <c r="G1540" s="80">
        <v>43.75</v>
      </c>
      <c r="H1540" s="8" t="s">
        <v>1046</v>
      </c>
      <c r="I1540" s="8" t="s">
        <v>1046</v>
      </c>
      <c r="J1540" s="3" t="s">
        <v>10</v>
      </c>
      <c r="K1540" s="8" t="s">
        <v>4974</v>
      </c>
      <c r="L1540" s="40">
        <v>1810</v>
      </c>
      <c r="M1540" s="40">
        <v>30</v>
      </c>
      <c r="N1540" s="152">
        <v>145</v>
      </c>
      <c r="O1540" s="152">
        <v>364</v>
      </c>
      <c r="P1540" s="129">
        <v>254.5</v>
      </c>
      <c r="Q1540" s="40">
        <v>1805</v>
      </c>
      <c r="R1540" s="40">
        <v>1586</v>
      </c>
      <c r="S1540" s="40">
        <v>1695.5</v>
      </c>
      <c r="T1540" s="8" t="s">
        <v>4543</v>
      </c>
      <c r="U1540" s="92" t="s">
        <v>4552</v>
      </c>
      <c r="V1540" s="3"/>
      <c r="W1540" s="3"/>
      <c r="X1540" s="3"/>
      <c r="Y1540" s="3"/>
      <c r="Z1540" s="3"/>
      <c r="AA1540" s="3"/>
      <c r="AB1540" s="3"/>
      <c r="AC1540" s="3"/>
      <c r="AD1540" s="3"/>
      <c r="AE1540" s="3"/>
      <c r="AF1540" s="3"/>
      <c r="AG1540" s="3"/>
      <c r="AH1540" s="3"/>
      <c r="AI1540" s="3"/>
      <c r="AJ1540" s="3"/>
      <c r="AK1540" s="3"/>
      <c r="AL1540" s="3"/>
      <c r="AM1540" s="3"/>
      <c r="AN1540" s="3"/>
      <c r="AO1540" s="3"/>
      <c r="AP1540" s="3" t="s">
        <v>186</v>
      </c>
      <c r="AQ1540" s="3"/>
      <c r="AR1540" s="3"/>
      <c r="AS1540" s="3"/>
      <c r="AT1540" s="3"/>
      <c r="AU1540" s="3"/>
      <c r="AV1540" s="3"/>
      <c r="AW1540" s="3"/>
      <c r="AX1540" s="3"/>
      <c r="AY1540" s="3"/>
      <c r="AZ1540" s="3"/>
      <c r="BA1540" s="3"/>
      <c r="BB1540" s="3"/>
      <c r="BC1540" s="3"/>
      <c r="BD1540" s="3"/>
      <c r="BE1540" s="3"/>
      <c r="BF1540" s="3" t="s">
        <v>4118</v>
      </c>
      <c r="BG1540" s="3" t="s">
        <v>4544</v>
      </c>
      <c r="BH1540" s="15" t="s">
        <v>1874</v>
      </c>
      <c r="BI1540" s="15"/>
      <c r="BJ1540" s="15" t="s">
        <v>555</v>
      </c>
      <c r="BK1540" s="15" t="str">
        <f t="shared" si="45"/>
        <v>A</v>
      </c>
      <c r="BL1540" s="15">
        <v>2010</v>
      </c>
      <c r="BM1540" s="3" t="s">
        <v>4725</v>
      </c>
      <c r="BN1540" s="29" t="s">
        <v>3334</v>
      </c>
      <c r="BO1540" s="11" t="s">
        <v>4593</v>
      </c>
      <c r="BP1540" s="28" t="s">
        <v>4594</v>
      </c>
      <c r="BQ1540" s="11" t="s">
        <v>4587</v>
      </c>
      <c r="BR1540" s="27" t="s">
        <v>4588</v>
      </c>
      <c r="BS1540" s="3"/>
      <c r="BT1540" s="27"/>
      <c r="BU1540" s="3"/>
      <c r="BV1540" s="27"/>
    </row>
    <row r="1541" spans="1:75" s="41" customFormat="1" x14ac:dyDescent="0.35">
      <c r="A1541" s="71">
        <v>1540</v>
      </c>
      <c r="B1541" s="71">
        <v>348</v>
      </c>
      <c r="C1541" s="8" t="s">
        <v>4549</v>
      </c>
      <c r="D1541" s="10" t="s">
        <v>355</v>
      </c>
      <c r="E1541" s="3" t="s">
        <v>1818</v>
      </c>
      <c r="F1541" s="80">
        <v>-23.067</v>
      </c>
      <c r="G1541" s="80">
        <v>43.75</v>
      </c>
      <c r="H1541" s="8" t="s">
        <v>1046</v>
      </c>
      <c r="I1541" s="8" t="s">
        <v>1046</v>
      </c>
      <c r="J1541" s="3" t="s">
        <v>10</v>
      </c>
      <c r="K1541" s="8" t="s">
        <v>4973</v>
      </c>
      <c r="L1541" s="40">
        <v>1815</v>
      </c>
      <c r="M1541" s="40">
        <v>25</v>
      </c>
      <c r="N1541" s="152">
        <v>203</v>
      </c>
      <c r="O1541" s="152">
        <v>360</v>
      </c>
      <c r="P1541" s="129">
        <v>281.5</v>
      </c>
      <c r="Q1541" s="40">
        <v>1747</v>
      </c>
      <c r="R1541" s="40">
        <v>1590</v>
      </c>
      <c r="S1541" s="40">
        <v>1668.5</v>
      </c>
      <c r="T1541" s="8" t="s">
        <v>4543</v>
      </c>
      <c r="U1541" s="92" t="s">
        <v>4552</v>
      </c>
      <c r="V1541" s="3"/>
      <c r="W1541" s="3"/>
      <c r="X1541" s="3"/>
      <c r="Y1541" s="3"/>
      <c r="Z1541" s="3"/>
      <c r="AA1541" s="3"/>
      <c r="AB1541" s="3"/>
      <c r="AC1541" s="3"/>
      <c r="AD1541" s="3"/>
      <c r="AE1541" s="3"/>
      <c r="AF1541" s="3"/>
      <c r="AG1541" s="3"/>
      <c r="AH1541" s="3"/>
      <c r="AI1541" s="3"/>
      <c r="AJ1541" s="3"/>
      <c r="AK1541" s="3"/>
      <c r="AL1541" s="3"/>
      <c r="AM1541" s="3"/>
      <c r="AN1541" s="3"/>
      <c r="AO1541" s="3"/>
      <c r="AP1541" s="3" t="s">
        <v>186</v>
      </c>
      <c r="AQ1541" s="3"/>
      <c r="AR1541" s="3"/>
      <c r="AS1541" s="3"/>
      <c r="AT1541" s="3"/>
      <c r="AU1541" s="3"/>
      <c r="AV1541" s="3"/>
      <c r="AW1541" s="3"/>
      <c r="AX1541" s="3"/>
      <c r="AY1541" s="3"/>
      <c r="AZ1541" s="3"/>
      <c r="BA1541" s="3"/>
      <c r="BB1541" s="3"/>
      <c r="BC1541" s="3"/>
      <c r="BD1541" s="3"/>
      <c r="BE1541" s="3"/>
      <c r="BF1541" s="3" t="s">
        <v>4118</v>
      </c>
      <c r="BG1541" s="3" t="s">
        <v>4544</v>
      </c>
      <c r="BH1541" s="15" t="s">
        <v>1874</v>
      </c>
      <c r="BI1541" s="15"/>
      <c r="BJ1541" s="15" t="s">
        <v>555</v>
      </c>
      <c r="BK1541" s="15" t="str">
        <f t="shared" si="45"/>
        <v>A</v>
      </c>
      <c r="BL1541" s="15">
        <v>2010</v>
      </c>
      <c r="BM1541" s="3" t="s">
        <v>4725</v>
      </c>
      <c r="BN1541" s="29" t="s">
        <v>3334</v>
      </c>
      <c r="BO1541" s="11" t="s">
        <v>4593</v>
      </c>
      <c r="BP1541" s="28" t="s">
        <v>4594</v>
      </c>
      <c r="BQ1541" s="11" t="s">
        <v>4587</v>
      </c>
      <c r="BR1541" s="27" t="s">
        <v>4588</v>
      </c>
      <c r="BS1541" s="3"/>
      <c r="BT1541" s="27"/>
      <c r="BU1541" s="3"/>
      <c r="BV1541" s="27"/>
    </row>
    <row r="1542" spans="1:75" s="41" customFormat="1" x14ac:dyDescent="0.35">
      <c r="A1542" s="71">
        <v>1541</v>
      </c>
      <c r="B1542" s="71">
        <v>348</v>
      </c>
      <c r="C1542" s="8" t="s">
        <v>4549</v>
      </c>
      <c r="D1542" s="10" t="s">
        <v>355</v>
      </c>
      <c r="E1542" s="3" t="s">
        <v>1818</v>
      </c>
      <c r="F1542" s="80">
        <v>-23.067</v>
      </c>
      <c r="G1542" s="80">
        <v>43.75</v>
      </c>
      <c r="H1542" s="8" t="s">
        <v>1046</v>
      </c>
      <c r="I1542" s="8" t="s">
        <v>1046</v>
      </c>
      <c r="J1542" s="3" t="s">
        <v>10</v>
      </c>
      <c r="K1542" s="8" t="s">
        <v>4972</v>
      </c>
      <c r="L1542" s="40">
        <v>5420</v>
      </c>
      <c r="M1542" s="40">
        <v>30</v>
      </c>
      <c r="N1542" s="152">
        <v>-4338</v>
      </c>
      <c r="O1542" s="152">
        <v>-4058</v>
      </c>
      <c r="P1542" s="129">
        <v>-4198</v>
      </c>
      <c r="Q1542" s="40">
        <v>6288</v>
      </c>
      <c r="R1542" s="40">
        <v>6008</v>
      </c>
      <c r="S1542" s="40">
        <v>6148</v>
      </c>
      <c r="T1542" s="8" t="s">
        <v>4543</v>
      </c>
      <c r="U1542" s="92" t="s">
        <v>4552</v>
      </c>
      <c r="V1542" s="3"/>
      <c r="W1542" s="3"/>
      <c r="X1542" s="3"/>
      <c r="Y1542" s="3"/>
      <c r="Z1542" s="3"/>
      <c r="AA1542" s="3"/>
      <c r="AB1542" s="3"/>
      <c r="AC1542" s="3"/>
      <c r="AD1542" s="3"/>
      <c r="AE1542" s="3"/>
      <c r="AF1542" s="3"/>
      <c r="AG1542" s="3"/>
      <c r="AH1542" s="3"/>
      <c r="AI1542" s="3"/>
      <c r="AJ1542" s="3"/>
      <c r="AK1542" s="3"/>
      <c r="AL1542" s="3"/>
      <c r="AM1542" s="3"/>
      <c r="AN1542" s="3"/>
      <c r="AO1542" s="3"/>
      <c r="AP1542" s="3" t="s">
        <v>186</v>
      </c>
      <c r="AQ1542" s="3"/>
      <c r="AR1542" s="3"/>
      <c r="AS1542" s="3"/>
      <c r="AT1542" s="3"/>
      <c r="AU1542" s="3"/>
      <c r="AV1542" s="3"/>
      <c r="AW1542" s="3"/>
      <c r="AX1542" s="3"/>
      <c r="AY1542" s="3"/>
      <c r="AZ1542" s="3"/>
      <c r="BA1542" s="3"/>
      <c r="BB1542" s="3"/>
      <c r="BC1542" s="3"/>
      <c r="BD1542" s="3"/>
      <c r="BE1542" s="3"/>
      <c r="BF1542" s="3" t="s">
        <v>4118</v>
      </c>
      <c r="BG1542" s="3" t="s">
        <v>4544</v>
      </c>
      <c r="BH1542" s="15" t="s">
        <v>1874</v>
      </c>
      <c r="BI1542" s="15"/>
      <c r="BJ1542" s="15" t="s">
        <v>555</v>
      </c>
      <c r="BK1542" s="15" t="str">
        <f t="shared" si="45"/>
        <v>A</v>
      </c>
      <c r="BL1542" s="15">
        <v>2010</v>
      </c>
      <c r="BM1542" s="3" t="s">
        <v>4725</v>
      </c>
      <c r="BN1542" s="29" t="s">
        <v>3334</v>
      </c>
      <c r="BO1542" s="3"/>
      <c r="BP1542" s="28"/>
      <c r="BQ1542" s="3"/>
      <c r="BR1542" s="27"/>
      <c r="BS1542" s="3"/>
      <c r="BT1542" s="27"/>
      <c r="BU1542" s="3"/>
      <c r="BV1542" s="27"/>
    </row>
    <row r="1543" spans="1:75" s="41" customFormat="1" x14ac:dyDescent="0.35">
      <c r="A1543" s="71">
        <v>1542</v>
      </c>
      <c r="B1543" s="71">
        <v>348</v>
      </c>
      <c r="C1543" s="8" t="s">
        <v>4549</v>
      </c>
      <c r="D1543" s="10" t="s">
        <v>355</v>
      </c>
      <c r="E1543" s="3" t="s">
        <v>1818</v>
      </c>
      <c r="F1543" s="80">
        <v>-23.067</v>
      </c>
      <c r="G1543" s="80">
        <v>43.75</v>
      </c>
      <c r="H1543" s="8" t="s">
        <v>1046</v>
      </c>
      <c r="I1543" s="8" t="s">
        <v>1046</v>
      </c>
      <c r="J1543" s="3" t="s">
        <v>10</v>
      </c>
      <c r="K1543" s="8" t="s">
        <v>4993</v>
      </c>
      <c r="L1543" s="40">
        <v>1520</v>
      </c>
      <c r="M1543" s="40">
        <v>25</v>
      </c>
      <c r="N1543" s="152">
        <v>542</v>
      </c>
      <c r="O1543" s="152">
        <v>640</v>
      </c>
      <c r="P1543" s="129">
        <v>591</v>
      </c>
      <c r="Q1543" s="40">
        <v>1408</v>
      </c>
      <c r="R1543" s="40">
        <v>1310</v>
      </c>
      <c r="S1543" s="40">
        <v>1359</v>
      </c>
      <c r="T1543" s="8" t="s">
        <v>4543</v>
      </c>
      <c r="U1543" s="92" t="s">
        <v>4545</v>
      </c>
      <c r="V1543" s="3"/>
      <c r="W1543" s="3"/>
      <c r="X1543" s="3"/>
      <c r="Y1543" s="3"/>
      <c r="Z1543" s="3"/>
      <c r="AA1543" s="3"/>
      <c r="AB1543" s="3"/>
      <c r="AC1543" s="3"/>
      <c r="AD1543" s="3"/>
      <c r="AE1543" s="3"/>
      <c r="AF1543" s="3"/>
      <c r="AG1543" s="3"/>
      <c r="AH1543" s="3"/>
      <c r="AI1543" s="3"/>
      <c r="AJ1543" s="3"/>
      <c r="AK1543" s="3"/>
      <c r="AL1543" s="3"/>
      <c r="AM1543" s="3"/>
      <c r="AN1543" s="3"/>
      <c r="AO1543" s="3"/>
      <c r="AP1543" s="3" t="s">
        <v>186</v>
      </c>
      <c r="AQ1543" s="3"/>
      <c r="AR1543" s="3"/>
      <c r="AS1543" s="3"/>
      <c r="AT1543" s="3"/>
      <c r="AU1543" s="3"/>
      <c r="AV1543" s="3"/>
      <c r="AW1543" s="3"/>
      <c r="AX1543" s="3"/>
      <c r="AY1543" s="3"/>
      <c r="AZ1543" s="3"/>
      <c r="BA1543" s="3"/>
      <c r="BB1543" s="3"/>
      <c r="BC1543" s="3"/>
      <c r="BD1543" s="3"/>
      <c r="BE1543" s="3"/>
      <c r="BF1543" s="3" t="s">
        <v>4118</v>
      </c>
      <c r="BG1543" s="3" t="s">
        <v>4544</v>
      </c>
      <c r="BH1543" s="15" t="s">
        <v>1874</v>
      </c>
      <c r="BI1543" s="15"/>
      <c r="BJ1543" s="15" t="s">
        <v>555</v>
      </c>
      <c r="BK1543" s="15" t="str">
        <f t="shared" si="45"/>
        <v>A</v>
      </c>
      <c r="BL1543" s="15">
        <v>2010</v>
      </c>
      <c r="BM1543" s="3" t="s">
        <v>4725</v>
      </c>
      <c r="BN1543" s="29" t="s">
        <v>3334</v>
      </c>
      <c r="BO1543" s="3"/>
      <c r="BP1543" s="28"/>
      <c r="BQ1543" s="3"/>
      <c r="BR1543" s="27"/>
      <c r="BS1543" s="3"/>
      <c r="BT1543" s="27"/>
      <c r="BU1543" s="3"/>
      <c r="BV1543" s="27"/>
    </row>
    <row r="1544" spans="1:75" s="41" customFormat="1" x14ac:dyDescent="0.35">
      <c r="A1544" s="71">
        <v>1543</v>
      </c>
      <c r="B1544" s="71">
        <v>348</v>
      </c>
      <c r="C1544" s="8" t="s">
        <v>4549</v>
      </c>
      <c r="D1544" s="10" t="s">
        <v>355</v>
      </c>
      <c r="E1544" s="3" t="s">
        <v>1818</v>
      </c>
      <c r="F1544" s="80">
        <v>-23.067</v>
      </c>
      <c r="G1544" s="80">
        <v>43.75</v>
      </c>
      <c r="H1544" s="8" t="s">
        <v>1046</v>
      </c>
      <c r="I1544" s="8" t="s">
        <v>1046</v>
      </c>
      <c r="J1544" s="3" t="s">
        <v>10</v>
      </c>
      <c r="K1544" s="8" t="s">
        <v>4992</v>
      </c>
      <c r="L1544" s="40">
        <v>1610</v>
      </c>
      <c r="M1544" s="40">
        <v>30</v>
      </c>
      <c r="N1544" s="152">
        <v>418</v>
      </c>
      <c r="O1544" s="152">
        <v>576</v>
      </c>
      <c r="P1544" s="129">
        <v>497</v>
      </c>
      <c r="Q1544" s="40">
        <v>1532</v>
      </c>
      <c r="R1544" s="40">
        <v>1374</v>
      </c>
      <c r="S1544" s="40">
        <v>1453</v>
      </c>
      <c r="T1544" s="8" t="s">
        <v>4543</v>
      </c>
      <c r="U1544" s="92" t="s">
        <v>4545</v>
      </c>
      <c r="V1544" s="3"/>
      <c r="W1544" s="3"/>
      <c r="X1544" s="3"/>
      <c r="Y1544" s="3"/>
      <c r="Z1544" s="3"/>
      <c r="AA1544" s="3"/>
      <c r="AB1544" s="3"/>
      <c r="AC1544" s="3"/>
      <c r="AD1544" s="3"/>
      <c r="AE1544" s="3"/>
      <c r="AF1544" s="3"/>
      <c r="AG1544" s="3"/>
      <c r="AH1544" s="3"/>
      <c r="AI1544" s="3"/>
      <c r="AJ1544" s="3"/>
      <c r="AK1544" s="3"/>
      <c r="AL1544" s="3"/>
      <c r="AM1544" s="3"/>
      <c r="AN1544" s="3"/>
      <c r="AO1544" s="3"/>
      <c r="AP1544" s="3" t="s">
        <v>186</v>
      </c>
      <c r="AQ1544" s="3"/>
      <c r="AR1544" s="3"/>
      <c r="AS1544" s="3"/>
      <c r="AT1544" s="3"/>
      <c r="AU1544" s="3"/>
      <c r="AV1544" s="3"/>
      <c r="AW1544" s="3"/>
      <c r="AX1544" s="3"/>
      <c r="AY1544" s="3"/>
      <c r="AZ1544" s="3"/>
      <c r="BA1544" s="3"/>
      <c r="BB1544" s="3"/>
      <c r="BC1544" s="3"/>
      <c r="BD1544" s="3"/>
      <c r="BE1544" s="3"/>
      <c r="BF1544" s="3" t="s">
        <v>4118</v>
      </c>
      <c r="BG1544" s="3" t="s">
        <v>4544</v>
      </c>
      <c r="BH1544" s="15" t="s">
        <v>1874</v>
      </c>
      <c r="BI1544" s="15"/>
      <c r="BJ1544" s="15" t="s">
        <v>555</v>
      </c>
      <c r="BK1544" s="15" t="str">
        <f t="shared" si="45"/>
        <v>A</v>
      </c>
      <c r="BL1544" s="15">
        <v>2010</v>
      </c>
      <c r="BM1544" s="3" t="s">
        <v>4725</v>
      </c>
      <c r="BN1544" s="29" t="s">
        <v>3334</v>
      </c>
      <c r="BO1544" s="3"/>
      <c r="BP1544" s="28"/>
      <c r="BQ1544" s="3"/>
      <c r="BR1544" s="27"/>
      <c r="BS1544" s="3"/>
      <c r="BT1544" s="27"/>
      <c r="BU1544" s="3"/>
      <c r="BV1544" s="27"/>
    </row>
    <row r="1545" spans="1:75" s="41" customFormat="1" x14ac:dyDescent="0.35">
      <c r="A1545" s="71">
        <v>1544</v>
      </c>
      <c r="B1545" s="71">
        <v>348</v>
      </c>
      <c r="C1545" s="8" t="s">
        <v>4549</v>
      </c>
      <c r="D1545" s="10" t="s">
        <v>355</v>
      </c>
      <c r="E1545" s="3" t="s">
        <v>1818</v>
      </c>
      <c r="F1545" s="80">
        <v>-23.067</v>
      </c>
      <c r="G1545" s="80">
        <v>43.75</v>
      </c>
      <c r="H1545" s="8" t="s">
        <v>1046</v>
      </c>
      <c r="I1545" s="8" t="s">
        <v>1046</v>
      </c>
      <c r="J1545" s="3" t="s">
        <v>10</v>
      </c>
      <c r="K1545" s="8" t="s">
        <v>4991</v>
      </c>
      <c r="L1545" s="40">
        <v>1905</v>
      </c>
      <c r="M1545" s="40">
        <v>30</v>
      </c>
      <c r="N1545" s="152">
        <v>71</v>
      </c>
      <c r="O1545" s="152">
        <v>230</v>
      </c>
      <c r="P1545" s="129">
        <v>150.5</v>
      </c>
      <c r="Q1545" s="40">
        <v>1879</v>
      </c>
      <c r="R1545" s="40">
        <v>1720</v>
      </c>
      <c r="S1545" s="40">
        <v>1799.5</v>
      </c>
      <c r="T1545" s="8" t="s">
        <v>4543</v>
      </c>
      <c r="U1545" s="92" t="s">
        <v>4545</v>
      </c>
      <c r="V1545" s="3"/>
      <c r="W1545" s="3"/>
      <c r="X1545" s="3"/>
      <c r="Y1545" s="3"/>
      <c r="Z1545" s="3"/>
      <c r="AA1545" s="3"/>
      <c r="AB1545" s="3"/>
      <c r="AC1545" s="3"/>
      <c r="AD1545" s="3"/>
      <c r="AE1545" s="3"/>
      <c r="AF1545" s="3"/>
      <c r="AG1545" s="3"/>
      <c r="AH1545" s="3"/>
      <c r="AI1545" s="3"/>
      <c r="AJ1545" s="3"/>
      <c r="AK1545" s="3"/>
      <c r="AL1545" s="3"/>
      <c r="AM1545" s="3"/>
      <c r="AN1545" s="3"/>
      <c r="AO1545" s="3"/>
      <c r="AP1545" s="3" t="s">
        <v>186</v>
      </c>
      <c r="AQ1545" s="3"/>
      <c r="AR1545" s="3"/>
      <c r="AS1545" s="3"/>
      <c r="AT1545" s="3"/>
      <c r="AU1545" s="3"/>
      <c r="AV1545" s="3"/>
      <c r="AW1545" s="3"/>
      <c r="AX1545" s="3"/>
      <c r="AY1545" s="3"/>
      <c r="AZ1545" s="3"/>
      <c r="BA1545" s="3"/>
      <c r="BB1545" s="3"/>
      <c r="BC1545" s="3"/>
      <c r="BD1545" s="3"/>
      <c r="BE1545" s="3"/>
      <c r="BF1545" s="3" t="s">
        <v>4118</v>
      </c>
      <c r="BG1545" s="3" t="s">
        <v>4544</v>
      </c>
      <c r="BH1545" s="15" t="s">
        <v>1874</v>
      </c>
      <c r="BI1545" s="15"/>
      <c r="BJ1545" s="15" t="s">
        <v>555</v>
      </c>
      <c r="BK1545" s="15" t="str">
        <f t="shared" si="45"/>
        <v>A</v>
      </c>
      <c r="BL1545" s="15">
        <v>2010</v>
      </c>
      <c r="BM1545" s="3" t="s">
        <v>4725</v>
      </c>
      <c r="BN1545" s="29" t="s">
        <v>3334</v>
      </c>
      <c r="BO1545" s="3"/>
      <c r="BP1545" s="28"/>
      <c r="BQ1545" s="3"/>
      <c r="BR1545" s="27"/>
      <c r="BS1545" s="3"/>
      <c r="BT1545" s="27"/>
      <c r="BU1545" s="3"/>
      <c r="BV1545" s="27"/>
    </row>
    <row r="1546" spans="1:75" s="41" customFormat="1" x14ac:dyDescent="0.35">
      <c r="A1546" s="71">
        <v>1545</v>
      </c>
      <c r="B1546" s="71">
        <v>348</v>
      </c>
      <c r="C1546" s="8" t="s">
        <v>4549</v>
      </c>
      <c r="D1546" s="10" t="s">
        <v>355</v>
      </c>
      <c r="E1546" s="3" t="s">
        <v>1818</v>
      </c>
      <c r="F1546" s="80">
        <v>-23.067</v>
      </c>
      <c r="G1546" s="80">
        <v>43.75</v>
      </c>
      <c r="H1546" s="8" t="s">
        <v>1046</v>
      </c>
      <c r="I1546" s="8" t="s">
        <v>1046</v>
      </c>
      <c r="J1546" s="3" t="s">
        <v>10</v>
      </c>
      <c r="K1546" s="8" t="s">
        <v>4984</v>
      </c>
      <c r="L1546" s="40">
        <v>1630</v>
      </c>
      <c r="M1546" s="40">
        <v>25</v>
      </c>
      <c r="N1546" s="152">
        <v>414</v>
      </c>
      <c r="O1546" s="152">
        <v>540</v>
      </c>
      <c r="P1546" s="129">
        <v>477</v>
      </c>
      <c r="Q1546" s="40">
        <v>1536</v>
      </c>
      <c r="R1546" s="40">
        <v>1410</v>
      </c>
      <c r="S1546" s="40">
        <v>1473</v>
      </c>
      <c r="T1546" s="8" t="s">
        <v>4543</v>
      </c>
      <c r="U1546" s="92" t="s">
        <v>3307</v>
      </c>
      <c r="V1546" s="3"/>
      <c r="W1546" s="3"/>
      <c r="X1546" s="3"/>
      <c r="Y1546" s="3"/>
      <c r="Z1546" s="3"/>
      <c r="AA1546" s="3"/>
      <c r="AB1546" s="3"/>
      <c r="AC1546" s="3"/>
      <c r="AD1546" s="3"/>
      <c r="AE1546" s="3"/>
      <c r="AF1546" s="3"/>
      <c r="AG1546" s="3"/>
      <c r="AH1546" s="3"/>
      <c r="AI1546" s="3"/>
      <c r="AJ1546" s="3"/>
      <c r="AK1546" s="3"/>
      <c r="AL1546" s="3"/>
      <c r="AM1546" s="3"/>
      <c r="AN1546" s="3"/>
      <c r="AO1546" s="3"/>
      <c r="AP1546" s="3" t="s">
        <v>186</v>
      </c>
      <c r="AQ1546" s="3"/>
      <c r="AR1546" s="3"/>
      <c r="AS1546" s="3"/>
      <c r="AT1546" s="3"/>
      <c r="AU1546" s="3"/>
      <c r="AV1546" s="3"/>
      <c r="AW1546" s="3"/>
      <c r="AX1546" s="3"/>
      <c r="AY1546" s="3"/>
      <c r="AZ1546" s="3"/>
      <c r="BA1546" s="3"/>
      <c r="BB1546" s="3"/>
      <c r="BC1546" s="3"/>
      <c r="BD1546" s="3"/>
      <c r="BE1546" s="3"/>
      <c r="BF1546" s="3" t="s">
        <v>4118</v>
      </c>
      <c r="BG1546" s="3" t="s">
        <v>4544</v>
      </c>
      <c r="BH1546" s="15" t="s">
        <v>1874</v>
      </c>
      <c r="BI1546" s="15"/>
      <c r="BJ1546" s="15" t="s">
        <v>555</v>
      </c>
      <c r="BK1546" s="15" t="str">
        <f t="shared" si="45"/>
        <v>A</v>
      </c>
      <c r="BL1546" s="15">
        <v>2010</v>
      </c>
      <c r="BM1546" s="3" t="s">
        <v>4725</v>
      </c>
      <c r="BN1546" s="29" t="s">
        <v>3334</v>
      </c>
      <c r="BO1546" s="11" t="s">
        <v>4593</v>
      </c>
      <c r="BP1546" s="28" t="s">
        <v>4594</v>
      </c>
      <c r="BQ1546" s="11" t="s">
        <v>4587</v>
      </c>
      <c r="BR1546" s="27" t="s">
        <v>4588</v>
      </c>
      <c r="BS1546" s="3"/>
      <c r="BT1546" s="27"/>
      <c r="BU1546" s="3"/>
      <c r="BV1546" s="27"/>
    </row>
    <row r="1547" spans="1:75" s="41" customFormat="1" x14ac:dyDescent="0.35">
      <c r="A1547" s="71">
        <v>1546</v>
      </c>
      <c r="B1547" s="71">
        <v>348</v>
      </c>
      <c r="C1547" s="8" t="s">
        <v>4549</v>
      </c>
      <c r="D1547" s="10" t="s">
        <v>355</v>
      </c>
      <c r="E1547" s="3" t="s">
        <v>1818</v>
      </c>
      <c r="F1547" s="80">
        <v>-23.067</v>
      </c>
      <c r="G1547" s="80">
        <v>43.75</v>
      </c>
      <c r="H1547" s="8" t="s">
        <v>1046</v>
      </c>
      <c r="I1547" s="8" t="s">
        <v>1046</v>
      </c>
      <c r="J1547" s="3" t="s">
        <v>10</v>
      </c>
      <c r="K1547" s="8" t="s">
        <v>4983</v>
      </c>
      <c r="L1547" s="40">
        <v>2675</v>
      </c>
      <c r="M1547" s="40">
        <v>40</v>
      </c>
      <c r="N1547" s="152">
        <v>-913</v>
      </c>
      <c r="O1547" s="152">
        <v>-599</v>
      </c>
      <c r="P1547" s="129">
        <v>-756</v>
      </c>
      <c r="Q1547" s="40">
        <v>2863</v>
      </c>
      <c r="R1547" s="40">
        <v>2549</v>
      </c>
      <c r="S1547" s="40">
        <v>2706</v>
      </c>
      <c r="T1547" s="8" t="s">
        <v>4543</v>
      </c>
      <c r="U1547" s="92" t="s">
        <v>3307</v>
      </c>
      <c r="V1547" s="3"/>
      <c r="W1547" s="3"/>
      <c r="X1547" s="3"/>
      <c r="Y1547" s="3"/>
      <c r="Z1547" s="3"/>
      <c r="AA1547" s="3"/>
      <c r="AB1547" s="3"/>
      <c r="AC1547" s="3"/>
      <c r="AD1547" s="3"/>
      <c r="AE1547" s="3"/>
      <c r="AF1547" s="3"/>
      <c r="AG1547" s="3"/>
      <c r="AH1547" s="3"/>
      <c r="AI1547" s="3"/>
      <c r="AJ1547" s="3"/>
      <c r="AK1547" s="3"/>
      <c r="AL1547" s="3"/>
      <c r="AM1547" s="3"/>
      <c r="AN1547" s="3"/>
      <c r="AO1547" s="3"/>
      <c r="AP1547" s="3" t="s">
        <v>186</v>
      </c>
      <c r="AQ1547" s="3"/>
      <c r="AR1547" s="3"/>
      <c r="AS1547" s="3"/>
      <c r="AT1547" s="3"/>
      <c r="AU1547" s="3"/>
      <c r="AV1547" s="3"/>
      <c r="AW1547" s="3"/>
      <c r="AX1547" s="3"/>
      <c r="AY1547" s="3"/>
      <c r="AZ1547" s="3"/>
      <c r="BA1547" s="3"/>
      <c r="BB1547" s="3"/>
      <c r="BC1547" s="3"/>
      <c r="BD1547" s="3"/>
      <c r="BE1547" s="3"/>
      <c r="BF1547" s="3" t="s">
        <v>4118</v>
      </c>
      <c r="BG1547" s="3" t="s">
        <v>4544</v>
      </c>
      <c r="BH1547" s="15" t="s">
        <v>1874</v>
      </c>
      <c r="BI1547" s="15"/>
      <c r="BJ1547" s="15" t="s">
        <v>555</v>
      </c>
      <c r="BK1547" s="15" t="str">
        <f t="shared" si="45"/>
        <v>A</v>
      </c>
      <c r="BL1547" s="15">
        <v>2010</v>
      </c>
      <c r="BM1547" s="3" t="s">
        <v>4725</v>
      </c>
      <c r="BN1547" s="29" t="s">
        <v>3334</v>
      </c>
      <c r="BO1547" s="11" t="s">
        <v>4593</v>
      </c>
      <c r="BP1547" s="28" t="s">
        <v>4594</v>
      </c>
      <c r="BQ1547" s="11" t="s">
        <v>4587</v>
      </c>
      <c r="BR1547" s="27" t="s">
        <v>4588</v>
      </c>
      <c r="BS1547" s="3"/>
      <c r="BT1547" s="27"/>
      <c r="BU1547" s="3"/>
      <c r="BV1547" s="27"/>
    </row>
    <row r="1548" spans="1:75" s="52" customFormat="1" x14ac:dyDescent="0.35">
      <c r="A1548" s="71">
        <v>1547</v>
      </c>
      <c r="B1548" s="71">
        <v>349</v>
      </c>
      <c r="C1548" s="4" t="s">
        <v>3187</v>
      </c>
      <c r="D1548" s="10" t="s">
        <v>355</v>
      </c>
      <c r="E1548" s="3" t="s">
        <v>1818</v>
      </c>
      <c r="F1548" s="119">
        <v>-22.952800499999999</v>
      </c>
      <c r="G1548" s="119">
        <v>43.473924400000001</v>
      </c>
      <c r="H1548" s="7"/>
      <c r="I1548" s="7" t="s">
        <v>1046</v>
      </c>
      <c r="J1548" s="3" t="s">
        <v>10</v>
      </c>
      <c r="K1548" s="7" t="s">
        <v>1093</v>
      </c>
      <c r="L1548" s="39">
        <v>1295</v>
      </c>
      <c r="M1548" s="39">
        <v>25</v>
      </c>
      <c r="N1548" s="151">
        <v>683</v>
      </c>
      <c r="O1548" s="151">
        <v>874</v>
      </c>
      <c r="P1548" s="129">
        <v>778.5</v>
      </c>
      <c r="Q1548" s="40">
        <v>1267</v>
      </c>
      <c r="R1548" s="40">
        <v>1076</v>
      </c>
      <c r="S1548" s="40">
        <v>1171.5</v>
      </c>
      <c r="T1548" s="7" t="s">
        <v>1864</v>
      </c>
      <c r="U1548" s="19" t="s">
        <v>767</v>
      </c>
      <c r="V1548" s="3"/>
      <c r="W1548" s="3"/>
      <c r="X1548" s="3"/>
      <c r="Y1548" s="3"/>
      <c r="Z1548" s="3"/>
      <c r="AA1548" s="3"/>
      <c r="AB1548" s="3"/>
      <c r="AC1548" s="3"/>
      <c r="AD1548" s="3"/>
      <c r="AE1548" s="3"/>
      <c r="AF1548" s="3"/>
      <c r="AG1548" s="3"/>
      <c r="AH1548" s="3"/>
      <c r="AI1548" s="3"/>
      <c r="AJ1548" s="3"/>
      <c r="AK1548" s="3"/>
      <c r="AL1548" s="3"/>
      <c r="AM1548" s="3"/>
      <c r="AN1548" s="3"/>
      <c r="AO1548" s="3"/>
      <c r="AP1548" s="3" t="s">
        <v>186</v>
      </c>
      <c r="AQ1548" s="3"/>
      <c r="AR1548" s="3"/>
      <c r="AS1548" s="3"/>
      <c r="AT1548" s="3"/>
      <c r="AU1548" s="3"/>
      <c r="AV1548" s="3"/>
      <c r="AW1548" s="3"/>
      <c r="AX1548" s="3"/>
      <c r="AY1548" s="3"/>
      <c r="AZ1548" s="3"/>
      <c r="BA1548" s="3"/>
      <c r="BB1548" s="3"/>
      <c r="BC1548" s="3"/>
      <c r="BD1548" s="3"/>
      <c r="BE1548" s="10"/>
      <c r="BF1548" s="10" t="s">
        <v>1804</v>
      </c>
      <c r="BG1548" s="19" t="s">
        <v>767</v>
      </c>
      <c r="BH1548" s="15" t="s">
        <v>1874</v>
      </c>
      <c r="BI1548" s="15"/>
      <c r="BJ1548" s="17" t="s">
        <v>555</v>
      </c>
      <c r="BK1548" s="15" t="str">
        <f t="shared" si="45"/>
        <v>A</v>
      </c>
      <c r="BL1548" s="17">
        <v>2019</v>
      </c>
      <c r="BM1548" s="21" t="s">
        <v>5927</v>
      </c>
      <c r="BN1548" s="30" t="s">
        <v>2006</v>
      </c>
      <c r="BO1548" s="3"/>
      <c r="BP1548" s="28"/>
      <c r="BQ1548" s="3"/>
      <c r="BR1548" s="27"/>
      <c r="BS1548" s="3"/>
      <c r="BT1548" s="27"/>
      <c r="BU1548" s="3"/>
      <c r="BV1548" s="27"/>
      <c r="BW1548" s="51"/>
    </row>
    <row r="1549" spans="1:75" s="52" customFormat="1" x14ac:dyDescent="0.35">
      <c r="A1549" s="71">
        <v>1548</v>
      </c>
      <c r="B1549" s="71">
        <v>350</v>
      </c>
      <c r="C1549" s="4" t="s">
        <v>4872</v>
      </c>
      <c r="D1549" s="10" t="s">
        <v>355</v>
      </c>
      <c r="E1549" s="3" t="s">
        <v>1818</v>
      </c>
      <c r="F1549" s="119">
        <v>-22.094000000000001</v>
      </c>
      <c r="G1549" s="119">
        <v>43.241</v>
      </c>
      <c r="H1549" s="7" t="s">
        <v>4727</v>
      </c>
      <c r="I1549" s="7" t="s">
        <v>4728</v>
      </c>
      <c r="J1549" s="3" t="s">
        <v>10</v>
      </c>
      <c r="K1549" s="8" t="s">
        <v>1322</v>
      </c>
      <c r="L1549" s="39">
        <v>1954</v>
      </c>
      <c r="M1549" s="39">
        <v>27</v>
      </c>
      <c r="N1549" s="151">
        <v>427</v>
      </c>
      <c r="O1549" s="151">
        <v>731</v>
      </c>
      <c r="P1549" s="129">
        <v>579</v>
      </c>
      <c r="Q1549" s="40">
        <v>1523</v>
      </c>
      <c r="R1549" s="40">
        <v>1219</v>
      </c>
      <c r="S1549" s="40">
        <v>1371</v>
      </c>
      <c r="T1549" s="8" t="s">
        <v>481</v>
      </c>
      <c r="U1549" s="19" t="s">
        <v>2254</v>
      </c>
      <c r="V1549" s="3"/>
      <c r="W1549" s="3"/>
      <c r="X1549" s="3"/>
      <c r="Y1549" s="3"/>
      <c r="Z1549" s="3"/>
      <c r="AA1549" s="3"/>
      <c r="AB1549" s="3"/>
      <c r="AC1549" s="3"/>
      <c r="AD1549" s="3"/>
      <c r="AE1549" s="3"/>
      <c r="AF1549" s="3"/>
      <c r="AG1549" s="3"/>
      <c r="AH1549" s="3"/>
      <c r="AI1549" s="3"/>
      <c r="AJ1549" s="3"/>
      <c r="AK1549" s="3"/>
      <c r="AL1549" s="3"/>
      <c r="AM1549" s="3"/>
      <c r="AN1549" s="3"/>
      <c r="AO1549" s="3"/>
      <c r="AP1549" s="3" t="s">
        <v>186</v>
      </c>
      <c r="AQ1549" s="3" t="s">
        <v>186</v>
      </c>
      <c r="AR1549" s="3" t="s">
        <v>186</v>
      </c>
      <c r="AS1549" s="3"/>
      <c r="AT1549" s="3"/>
      <c r="AU1549" s="3"/>
      <c r="AV1549" s="3"/>
      <c r="AW1549" s="3"/>
      <c r="AX1549" s="3"/>
      <c r="AY1549" s="3"/>
      <c r="AZ1549" s="3"/>
      <c r="BA1549" s="3" t="s">
        <v>186</v>
      </c>
      <c r="BB1549" s="3"/>
      <c r="BC1549" s="3"/>
      <c r="BD1549" s="3"/>
      <c r="BE1549" s="10"/>
      <c r="BF1549" s="10" t="s">
        <v>4118</v>
      </c>
      <c r="BG1549" s="19"/>
      <c r="BH1549" s="15" t="s">
        <v>556</v>
      </c>
      <c r="BI1549" s="15"/>
      <c r="BJ1549" s="17" t="s">
        <v>556</v>
      </c>
      <c r="BK1549" s="15" t="str">
        <f t="shared" si="45"/>
        <v>A</v>
      </c>
      <c r="BL1549" s="81">
        <v>1999</v>
      </c>
      <c r="BM1549" s="11" t="s">
        <v>5928</v>
      </c>
      <c r="BN1549" s="30"/>
      <c r="BO1549" s="3" t="s">
        <v>1321</v>
      </c>
      <c r="BP1549" s="28"/>
      <c r="BQ1549" s="13" t="s">
        <v>4833</v>
      </c>
      <c r="BR1549" s="29" t="s">
        <v>1942</v>
      </c>
      <c r="BS1549" s="3"/>
      <c r="BT1549" s="27"/>
      <c r="BU1549" s="3"/>
      <c r="BV1549" s="27"/>
      <c r="BW1549" s="51"/>
    </row>
    <row r="1550" spans="1:75" s="52" customFormat="1" x14ac:dyDescent="0.35">
      <c r="A1550" s="71">
        <v>1549</v>
      </c>
      <c r="B1550" s="71">
        <v>350</v>
      </c>
      <c r="C1550" s="4" t="s">
        <v>4872</v>
      </c>
      <c r="D1550" s="10" t="s">
        <v>355</v>
      </c>
      <c r="E1550" s="3" t="s">
        <v>1818</v>
      </c>
      <c r="F1550" s="119">
        <v>-22.094000000000001</v>
      </c>
      <c r="G1550" s="119">
        <v>43.241</v>
      </c>
      <c r="H1550" s="7" t="s">
        <v>4727</v>
      </c>
      <c r="I1550" s="7" t="s">
        <v>275</v>
      </c>
      <c r="J1550" s="3" t="s">
        <v>10</v>
      </c>
      <c r="K1550" s="8" t="s">
        <v>1356</v>
      </c>
      <c r="L1550" s="39">
        <v>915</v>
      </c>
      <c r="M1550" s="39">
        <v>25</v>
      </c>
      <c r="N1550" s="151">
        <v>1050</v>
      </c>
      <c r="O1550" s="151">
        <v>1225</v>
      </c>
      <c r="P1550" s="129">
        <v>1137.5</v>
      </c>
      <c r="Q1550" s="40">
        <v>900</v>
      </c>
      <c r="R1550" s="40">
        <v>725</v>
      </c>
      <c r="S1550" s="40">
        <v>812.5</v>
      </c>
      <c r="T1550" s="7" t="s">
        <v>37</v>
      </c>
      <c r="U1550" s="4" t="s">
        <v>2252</v>
      </c>
      <c r="V1550" s="3"/>
      <c r="W1550" s="3"/>
      <c r="X1550" s="3"/>
      <c r="Y1550" s="3"/>
      <c r="Z1550" s="3"/>
      <c r="AA1550" s="3"/>
      <c r="AB1550" s="3"/>
      <c r="AC1550" s="3"/>
      <c r="AD1550" s="3"/>
      <c r="AE1550" s="3"/>
      <c r="AF1550" s="3"/>
      <c r="AG1550" s="3"/>
      <c r="AH1550" s="3"/>
      <c r="AI1550" s="3"/>
      <c r="AJ1550" s="3"/>
      <c r="AK1550" s="3"/>
      <c r="AL1550" s="3"/>
      <c r="AM1550" s="3"/>
      <c r="AN1550" s="3"/>
      <c r="AO1550" s="3" t="s">
        <v>1350</v>
      </c>
      <c r="AP1550" s="3" t="s">
        <v>186</v>
      </c>
      <c r="AQ1550" s="3" t="s">
        <v>186</v>
      </c>
      <c r="AR1550" s="3" t="s">
        <v>186</v>
      </c>
      <c r="AS1550" s="3"/>
      <c r="AT1550" s="3" t="s">
        <v>186</v>
      </c>
      <c r="AU1550" s="3" t="s">
        <v>186</v>
      </c>
      <c r="AV1550" s="3"/>
      <c r="AW1550" s="3"/>
      <c r="AX1550" s="3" t="s">
        <v>186</v>
      </c>
      <c r="AY1550" s="3"/>
      <c r="AZ1550" s="3"/>
      <c r="BA1550" s="3" t="s">
        <v>186</v>
      </c>
      <c r="BB1550" s="3"/>
      <c r="BC1550" s="3"/>
      <c r="BD1550" s="3"/>
      <c r="BE1550" s="10"/>
      <c r="BF1550" s="10" t="s">
        <v>21</v>
      </c>
      <c r="BG1550" s="19"/>
      <c r="BH1550" s="15" t="s">
        <v>555</v>
      </c>
      <c r="BI1550" s="15" t="s">
        <v>1874</v>
      </c>
      <c r="BJ1550" s="17"/>
      <c r="BK1550" s="15" t="str">
        <f t="shared" si="45"/>
        <v>A</v>
      </c>
      <c r="BL1550" s="81">
        <v>2017</v>
      </c>
      <c r="BM1550" s="11" t="s">
        <v>5929</v>
      </c>
      <c r="BN1550" s="30" t="s">
        <v>2007</v>
      </c>
      <c r="BO1550" s="3"/>
      <c r="BP1550" s="28"/>
      <c r="BQ1550" s="3"/>
      <c r="BR1550" s="27"/>
      <c r="BS1550" s="3"/>
      <c r="BT1550" s="27"/>
      <c r="BU1550" s="3"/>
      <c r="BV1550" s="27"/>
      <c r="BW1550" s="51"/>
    </row>
    <row r="1551" spans="1:75" s="42" customFormat="1" x14ac:dyDescent="0.35">
      <c r="A1551" s="71">
        <v>1550</v>
      </c>
      <c r="B1551" s="71">
        <v>351</v>
      </c>
      <c r="C1551" s="4" t="s">
        <v>4914</v>
      </c>
      <c r="D1551" s="10" t="s">
        <v>355</v>
      </c>
      <c r="E1551" s="3" t="s">
        <v>1818</v>
      </c>
      <c r="F1551" s="119">
        <v>-22.084</v>
      </c>
      <c r="G1551" s="119">
        <v>43.241</v>
      </c>
      <c r="H1551" s="7" t="s">
        <v>4727</v>
      </c>
      <c r="I1551" s="7" t="s">
        <v>1399</v>
      </c>
      <c r="J1551" s="3" t="s">
        <v>10</v>
      </c>
      <c r="K1551" s="8" t="s">
        <v>2776</v>
      </c>
      <c r="L1551" s="39">
        <v>279</v>
      </c>
      <c r="M1551" s="39">
        <v>22</v>
      </c>
      <c r="N1551" s="151">
        <v>1516</v>
      </c>
      <c r="O1551" s="151">
        <v>1799</v>
      </c>
      <c r="P1551" s="129">
        <v>1657.5</v>
      </c>
      <c r="Q1551" s="40">
        <v>434</v>
      </c>
      <c r="R1551" s="40">
        <v>151</v>
      </c>
      <c r="S1551" s="40">
        <v>292.5</v>
      </c>
      <c r="T1551" s="7" t="s">
        <v>37</v>
      </c>
      <c r="U1551" s="4" t="s">
        <v>2252</v>
      </c>
      <c r="V1551" s="3"/>
      <c r="W1551" s="3"/>
      <c r="X1551" s="3"/>
      <c r="Y1551" s="3"/>
      <c r="Z1551" s="3"/>
      <c r="AA1551" s="3"/>
      <c r="AB1551" s="3"/>
      <c r="AC1551" s="3"/>
      <c r="AD1551" s="3"/>
      <c r="AE1551" s="3"/>
      <c r="AF1551" s="3"/>
      <c r="AG1551" s="3"/>
      <c r="AH1551" s="3"/>
      <c r="AI1551" s="3"/>
      <c r="AJ1551" s="3"/>
      <c r="AK1551" s="3"/>
      <c r="AL1551" s="3"/>
      <c r="AM1551" s="3"/>
      <c r="AN1551" s="3"/>
      <c r="AO1551" s="3"/>
      <c r="AP1551" s="3" t="s">
        <v>186</v>
      </c>
      <c r="AQ1551" s="3"/>
      <c r="AR1551" s="3" t="s">
        <v>186</v>
      </c>
      <c r="AS1551" s="3"/>
      <c r="AT1551" s="3" t="s">
        <v>186</v>
      </c>
      <c r="AU1551" s="3" t="s">
        <v>186</v>
      </c>
      <c r="AV1551" s="3"/>
      <c r="AW1551" s="3"/>
      <c r="AX1551" s="3"/>
      <c r="AY1551" s="3"/>
      <c r="AZ1551" s="3"/>
      <c r="BA1551" s="3"/>
      <c r="BB1551" s="3"/>
      <c r="BC1551" s="3"/>
      <c r="BD1551" s="3"/>
      <c r="BE1551" s="3"/>
      <c r="BF1551" s="10" t="s">
        <v>21</v>
      </c>
      <c r="BG1551" s="19"/>
      <c r="BH1551" s="15" t="s">
        <v>555</v>
      </c>
      <c r="BI1551" s="15" t="s">
        <v>1874</v>
      </c>
      <c r="BJ1551" s="17"/>
      <c r="BK1551" s="15" t="str">
        <f t="shared" si="45"/>
        <v>A</v>
      </c>
      <c r="BL1551" s="15">
        <v>2017</v>
      </c>
      <c r="BM1551" s="11" t="s">
        <v>5929</v>
      </c>
      <c r="BN1551" s="28"/>
      <c r="BO1551" s="3"/>
      <c r="BP1551" s="28"/>
      <c r="BQ1551" s="3"/>
      <c r="BR1551" s="27"/>
      <c r="BS1551" s="3"/>
      <c r="BT1551" s="27"/>
      <c r="BU1551" s="3"/>
      <c r="BV1551" s="27"/>
    </row>
    <row r="1552" spans="1:75" s="53" customFormat="1" x14ac:dyDescent="0.35">
      <c r="A1552" s="71">
        <v>1551</v>
      </c>
      <c r="B1552" s="71">
        <v>352</v>
      </c>
      <c r="C1552" s="10" t="s">
        <v>4871</v>
      </c>
      <c r="D1552" s="10" t="s">
        <v>355</v>
      </c>
      <c r="E1552" s="3" t="s">
        <v>1818</v>
      </c>
      <c r="F1552" s="119">
        <v>-20.748942796282201</v>
      </c>
      <c r="G1552" s="119">
        <v>44.003315273077099</v>
      </c>
      <c r="H1552" s="7" t="s">
        <v>2740</v>
      </c>
      <c r="I1552" s="7" t="s">
        <v>2749</v>
      </c>
      <c r="J1552" s="3" t="s">
        <v>10</v>
      </c>
      <c r="K1552" s="7" t="s">
        <v>1477</v>
      </c>
      <c r="L1552" s="39">
        <v>1990</v>
      </c>
      <c r="M1552" s="39">
        <v>50</v>
      </c>
      <c r="N1552" s="151">
        <v>-59</v>
      </c>
      <c r="O1552" s="151">
        <v>203</v>
      </c>
      <c r="P1552" s="129">
        <v>72</v>
      </c>
      <c r="Q1552" s="40">
        <v>2009</v>
      </c>
      <c r="R1552" s="40">
        <v>1747</v>
      </c>
      <c r="S1552" s="40">
        <v>1878</v>
      </c>
      <c r="T1552" s="8" t="s">
        <v>1863</v>
      </c>
      <c r="U1552" s="4" t="s">
        <v>2252</v>
      </c>
      <c r="V1552" s="3"/>
      <c r="W1552" s="3"/>
      <c r="X1552" s="3"/>
      <c r="Y1552" s="3"/>
      <c r="Z1552" s="3"/>
      <c r="AA1552" s="3"/>
      <c r="AB1552" s="3"/>
      <c r="AC1552" s="3"/>
      <c r="AD1552" s="3"/>
      <c r="AE1552" s="3"/>
      <c r="AF1552" s="3"/>
      <c r="AG1552" s="3"/>
      <c r="AH1552" s="3"/>
      <c r="AI1552" s="3"/>
      <c r="AJ1552" s="3"/>
      <c r="AK1552" s="3"/>
      <c r="AL1552" s="3"/>
      <c r="AM1552" s="3"/>
      <c r="AN1552" s="3"/>
      <c r="AO1552" s="3"/>
      <c r="AP1552" s="3" t="s">
        <v>186</v>
      </c>
      <c r="AQ1552" s="3" t="s">
        <v>186</v>
      </c>
      <c r="AR1552" s="3" t="s">
        <v>186</v>
      </c>
      <c r="AS1552" s="3"/>
      <c r="AT1552" s="3"/>
      <c r="AU1552" s="3"/>
      <c r="AV1552" s="3"/>
      <c r="AW1552" s="3"/>
      <c r="AX1552" s="3"/>
      <c r="AY1552" s="3"/>
      <c r="AZ1552" s="3"/>
      <c r="BA1552" s="3"/>
      <c r="BB1552" s="3"/>
      <c r="BC1552" s="3"/>
      <c r="BD1552" s="3"/>
      <c r="BE1552" s="10"/>
      <c r="BF1552" s="10" t="s">
        <v>4118</v>
      </c>
      <c r="BG1552" s="10" t="s">
        <v>3018</v>
      </c>
      <c r="BH1552" s="15" t="s">
        <v>556</v>
      </c>
      <c r="BI1552" s="15" t="s">
        <v>1874</v>
      </c>
      <c r="BJ1552" s="17"/>
      <c r="BK1552" s="15" t="str">
        <f t="shared" si="45"/>
        <v>A</v>
      </c>
      <c r="BL1552" s="81">
        <v>1999</v>
      </c>
      <c r="BM1552" s="11" t="s">
        <v>4076</v>
      </c>
      <c r="BN1552" s="28"/>
      <c r="BO1552" s="21" t="s">
        <v>4839</v>
      </c>
      <c r="BP1552" s="28" t="s">
        <v>2750</v>
      </c>
      <c r="BQ1552" s="3"/>
      <c r="BR1552" s="27"/>
      <c r="BS1552" s="3"/>
      <c r="BT1552" s="27"/>
      <c r="BU1552" s="3"/>
      <c r="BV1552" s="27"/>
    </row>
    <row r="1553" spans="1:74" s="53" customFormat="1" x14ac:dyDescent="0.35">
      <c r="A1553" s="71">
        <v>1552</v>
      </c>
      <c r="B1553" s="71">
        <v>352</v>
      </c>
      <c r="C1553" s="10" t="s">
        <v>4871</v>
      </c>
      <c r="D1553" s="10" t="s">
        <v>355</v>
      </c>
      <c r="E1553" s="3" t="s">
        <v>1818</v>
      </c>
      <c r="F1553" s="119">
        <v>-20.748942796282201</v>
      </c>
      <c r="G1553" s="119">
        <v>44.003315273077099</v>
      </c>
      <c r="H1553" s="7" t="s">
        <v>2740</v>
      </c>
      <c r="I1553" s="7" t="s">
        <v>4099</v>
      </c>
      <c r="J1553" s="3" t="s">
        <v>10</v>
      </c>
      <c r="K1553" s="7" t="s">
        <v>1433</v>
      </c>
      <c r="L1553" s="39">
        <v>1830</v>
      </c>
      <c r="M1553" s="39">
        <v>60</v>
      </c>
      <c r="N1553" s="151">
        <v>81</v>
      </c>
      <c r="O1553" s="151">
        <v>386</v>
      </c>
      <c r="P1553" s="129">
        <v>233.5</v>
      </c>
      <c r="Q1553" s="40">
        <v>1869</v>
      </c>
      <c r="R1553" s="40">
        <v>1564</v>
      </c>
      <c r="S1553" s="40">
        <v>1716.5</v>
      </c>
      <c r="T1553" s="7" t="s">
        <v>1317</v>
      </c>
      <c r="U1553" s="43" t="s">
        <v>4729</v>
      </c>
      <c r="V1553" s="3"/>
      <c r="W1553" s="3"/>
      <c r="X1553" s="3"/>
      <c r="Y1553" s="3"/>
      <c r="Z1553" s="3"/>
      <c r="AA1553" s="3"/>
      <c r="AB1553" s="3"/>
      <c r="AC1553" s="3"/>
      <c r="AD1553" s="3"/>
      <c r="AE1553" s="3"/>
      <c r="AF1553" s="3"/>
      <c r="AG1553" s="3"/>
      <c r="AH1553" s="3"/>
      <c r="AI1553" s="3"/>
      <c r="AJ1553" s="3"/>
      <c r="AK1553" s="3"/>
      <c r="AL1553" s="3"/>
      <c r="AM1553" s="3"/>
      <c r="AN1553" s="3"/>
      <c r="AO1553" s="3"/>
      <c r="AP1553" s="3" t="s">
        <v>186</v>
      </c>
      <c r="AQ1553" s="3" t="s">
        <v>186</v>
      </c>
      <c r="AR1553" s="3" t="s">
        <v>186</v>
      </c>
      <c r="AS1553" s="3"/>
      <c r="AT1553" s="3"/>
      <c r="AU1553" s="3"/>
      <c r="AV1553" s="3"/>
      <c r="AW1553" s="3"/>
      <c r="AX1553" s="3"/>
      <c r="AY1553" s="3"/>
      <c r="AZ1553" s="3"/>
      <c r="BA1553" s="3"/>
      <c r="BB1553" s="3"/>
      <c r="BC1553" s="3"/>
      <c r="BD1553" s="3"/>
      <c r="BE1553" s="10"/>
      <c r="BF1553" s="10" t="s">
        <v>4118</v>
      </c>
      <c r="BG1553" s="19" t="s">
        <v>5481</v>
      </c>
      <c r="BH1553" s="15" t="s">
        <v>1874</v>
      </c>
      <c r="BI1553" s="15"/>
      <c r="BJ1553" s="17" t="s">
        <v>555</v>
      </c>
      <c r="BK1553" s="15" t="str">
        <f t="shared" si="45"/>
        <v>A</v>
      </c>
      <c r="BL1553" s="81">
        <v>1999</v>
      </c>
      <c r="BM1553" s="11" t="s">
        <v>4076</v>
      </c>
      <c r="BN1553" s="28"/>
      <c r="BO1553" s="21" t="s">
        <v>4839</v>
      </c>
      <c r="BP1553" s="28" t="s">
        <v>2751</v>
      </c>
      <c r="BQ1553" s="11" t="s">
        <v>4846</v>
      </c>
      <c r="BR1553" s="28" t="s">
        <v>3340</v>
      </c>
      <c r="BS1553" s="3"/>
      <c r="BT1553" s="27"/>
      <c r="BU1553" s="3"/>
      <c r="BV1553" s="27"/>
    </row>
    <row r="1554" spans="1:74" s="53" customFormat="1" x14ac:dyDescent="0.35">
      <c r="A1554" s="71">
        <v>1553</v>
      </c>
      <c r="B1554" s="71">
        <v>352</v>
      </c>
      <c r="C1554" s="10" t="s">
        <v>4871</v>
      </c>
      <c r="D1554" s="10" t="s">
        <v>355</v>
      </c>
      <c r="E1554" s="3" t="s">
        <v>1818</v>
      </c>
      <c r="F1554" s="119">
        <v>-20.748942796282201</v>
      </c>
      <c r="G1554" s="119">
        <v>44.003315273077099</v>
      </c>
      <c r="H1554" s="7" t="s">
        <v>2738</v>
      </c>
      <c r="I1554" s="7" t="s">
        <v>4100</v>
      </c>
      <c r="J1554" s="3" t="s">
        <v>10</v>
      </c>
      <c r="K1554" s="8" t="s">
        <v>3866</v>
      </c>
      <c r="L1554" s="39">
        <v>2050</v>
      </c>
      <c r="M1554" s="39">
        <v>60</v>
      </c>
      <c r="N1554" s="151">
        <v>-161</v>
      </c>
      <c r="O1554" s="151">
        <v>124</v>
      </c>
      <c r="P1554" s="129">
        <v>-18.5</v>
      </c>
      <c r="Q1554" s="40">
        <v>2111</v>
      </c>
      <c r="R1554" s="40">
        <v>1826</v>
      </c>
      <c r="S1554" s="40">
        <v>1968.5</v>
      </c>
      <c r="T1554" s="7" t="s">
        <v>1864</v>
      </c>
      <c r="U1554" s="43" t="s">
        <v>767</v>
      </c>
      <c r="V1554" s="3"/>
      <c r="W1554" s="3"/>
      <c r="X1554" s="3"/>
      <c r="Y1554" s="3"/>
      <c r="Z1554" s="3"/>
      <c r="AA1554" s="3"/>
      <c r="AB1554" s="3"/>
      <c r="AC1554" s="3"/>
      <c r="AD1554" s="3"/>
      <c r="AE1554" s="3"/>
      <c r="AF1554" s="3"/>
      <c r="AG1554" s="3"/>
      <c r="AH1554" s="3"/>
      <c r="AI1554" s="3"/>
      <c r="AJ1554" s="3"/>
      <c r="AK1554" s="3"/>
      <c r="AL1554" s="3"/>
      <c r="AM1554" s="3"/>
      <c r="AN1554" s="3"/>
      <c r="AO1554" s="3"/>
      <c r="AP1554" s="3" t="s">
        <v>186</v>
      </c>
      <c r="AQ1554" s="3"/>
      <c r="AR1554" s="3"/>
      <c r="AS1554" s="3"/>
      <c r="AT1554" s="3"/>
      <c r="AU1554" s="3"/>
      <c r="AV1554" s="3"/>
      <c r="AW1554" s="3"/>
      <c r="AX1554" s="3"/>
      <c r="AY1554" s="3"/>
      <c r="AZ1554" s="3"/>
      <c r="BA1554" s="3"/>
      <c r="BB1554" s="3"/>
      <c r="BC1554" s="3"/>
      <c r="BD1554" s="3"/>
      <c r="BE1554" s="10"/>
      <c r="BF1554" s="10" t="s">
        <v>4118</v>
      </c>
      <c r="BG1554" s="19" t="s">
        <v>1434</v>
      </c>
      <c r="BH1554" s="15" t="s">
        <v>556</v>
      </c>
      <c r="BI1554" s="15"/>
      <c r="BJ1554" s="17" t="s">
        <v>555</v>
      </c>
      <c r="BK1554" s="15" t="str">
        <f t="shared" si="45"/>
        <v>A</v>
      </c>
      <c r="BL1554" s="81">
        <v>1999</v>
      </c>
      <c r="BM1554" s="11" t="s">
        <v>4076</v>
      </c>
      <c r="BN1554" s="28"/>
      <c r="BO1554" s="21" t="s">
        <v>4839</v>
      </c>
      <c r="BP1554" s="28" t="s">
        <v>2731</v>
      </c>
      <c r="BQ1554" s="11" t="s">
        <v>4846</v>
      </c>
      <c r="BR1554" s="28" t="s">
        <v>3340</v>
      </c>
      <c r="BS1554" s="3"/>
      <c r="BT1554" s="27"/>
      <c r="BU1554" s="3"/>
      <c r="BV1554" s="27"/>
    </row>
    <row r="1555" spans="1:74" s="53" customFormat="1" x14ac:dyDescent="0.35">
      <c r="A1555" s="71">
        <v>1554</v>
      </c>
      <c r="B1555" s="71">
        <v>352</v>
      </c>
      <c r="C1555" s="10" t="s">
        <v>4871</v>
      </c>
      <c r="D1555" s="10" t="s">
        <v>355</v>
      </c>
      <c r="E1555" s="3" t="s">
        <v>1818</v>
      </c>
      <c r="F1555" s="119">
        <v>-20.748942796282201</v>
      </c>
      <c r="G1555" s="119">
        <v>44.003315273077099</v>
      </c>
      <c r="H1555" s="7" t="s">
        <v>2740</v>
      </c>
      <c r="I1555" s="7" t="s">
        <v>2739</v>
      </c>
      <c r="J1555" s="3" t="s">
        <v>10</v>
      </c>
      <c r="K1555" s="7" t="s">
        <v>1475</v>
      </c>
      <c r="L1555" s="39">
        <v>1370</v>
      </c>
      <c r="M1555" s="39">
        <v>40</v>
      </c>
      <c r="N1555" s="151">
        <v>641</v>
      </c>
      <c r="O1555" s="151">
        <v>775</v>
      </c>
      <c r="P1555" s="129">
        <v>708</v>
      </c>
      <c r="Q1555" s="40">
        <v>1309</v>
      </c>
      <c r="R1555" s="40">
        <v>1175</v>
      </c>
      <c r="S1555" s="40">
        <v>1242</v>
      </c>
      <c r="T1555" s="7" t="s">
        <v>1864</v>
      </c>
      <c r="U1555" s="43" t="s">
        <v>767</v>
      </c>
      <c r="V1555" s="3"/>
      <c r="W1555" s="3"/>
      <c r="X1555" s="3"/>
      <c r="Y1555" s="3"/>
      <c r="Z1555" s="3"/>
      <c r="AA1555" s="3"/>
      <c r="AB1555" s="3"/>
      <c r="AC1555" s="3"/>
      <c r="AD1555" s="3"/>
      <c r="AE1555" s="3"/>
      <c r="AF1555" s="3"/>
      <c r="AG1555" s="3"/>
      <c r="AH1555" s="3"/>
      <c r="AI1555" s="3"/>
      <c r="AJ1555" s="3"/>
      <c r="AK1555" s="3"/>
      <c r="AL1555" s="3"/>
      <c r="AM1555" s="3"/>
      <c r="AN1555" s="3"/>
      <c r="AO1555" s="3"/>
      <c r="AP1555" s="3" t="s">
        <v>186</v>
      </c>
      <c r="AQ1555" s="3"/>
      <c r="AR1555" s="3"/>
      <c r="AS1555" s="3"/>
      <c r="AT1555" s="3"/>
      <c r="AU1555" s="3"/>
      <c r="AV1555" s="3"/>
      <c r="AW1555" s="3"/>
      <c r="AX1555" s="3"/>
      <c r="AY1555" s="3"/>
      <c r="AZ1555" s="3"/>
      <c r="BA1555" s="3"/>
      <c r="BB1555" s="3"/>
      <c r="BC1555" s="3"/>
      <c r="BD1555" s="3"/>
      <c r="BE1555" s="10"/>
      <c r="BF1555" s="10" t="s">
        <v>1804</v>
      </c>
      <c r="BG1555" s="19" t="s">
        <v>1434</v>
      </c>
      <c r="BH1555" s="15" t="s">
        <v>556</v>
      </c>
      <c r="BI1555" s="15"/>
      <c r="BJ1555" s="17" t="s">
        <v>555</v>
      </c>
      <c r="BK1555" s="15" t="str">
        <f t="shared" si="45"/>
        <v>A</v>
      </c>
      <c r="BL1555" s="81">
        <v>1999</v>
      </c>
      <c r="BM1555" s="11" t="s">
        <v>4076</v>
      </c>
      <c r="BN1555" s="28"/>
      <c r="BO1555" s="21" t="s">
        <v>4839</v>
      </c>
      <c r="BP1555" s="28" t="s">
        <v>2731</v>
      </c>
      <c r="BQ1555" s="11" t="s">
        <v>4846</v>
      </c>
      <c r="BR1555" s="28" t="s">
        <v>3340</v>
      </c>
      <c r="BS1555" s="3"/>
      <c r="BT1555" s="27"/>
      <c r="BU1555" s="3"/>
      <c r="BV1555" s="27"/>
    </row>
    <row r="1556" spans="1:74" s="53" customFormat="1" x14ac:dyDescent="0.35">
      <c r="A1556" s="71">
        <v>1555</v>
      </c>
      <c r="B1556" s="71">
        <v>352</v>
      </c>
      <c r="C1556" s="10" t="s">
        <v>4871</v>
      </c>
      <c r="D1556" s="10" t="s">
        <v>355</v>
      </c>
      <c r="E1556" s="3" t="s">
        <v>1818</v>
      </c>
      <c r="F1556" s="119">
        <v>-20.748942796282201</v>
      </c>
      <c r="G1556" s="119">
        <v>44.003315273077099</v>
      </c>
      <c r="H1556" s="7" t="s">
        <v>2742</v>
      </c>
      <c r="I1556" s="7" t="s">
        <v>2743</v>
      </c>
      <c r="J1556" s="3" t="s">
        <v>10</v>
      </c>
      <c r="K1556" s="7" t="s">
        <v>1473</v>
      </c>
      <c r="L1556" s="39">
        <v>1220</v>
      </c>
      <c r="M1556" s="39">
        <v>50</v>
      </c>
      <c r="N1556" s="151">
        <v>690</v>
      </c>
      <c r="O1556" s="151">
        <v>990</v>
      </c>
      <c r="P1556" s="129">
        <v>840</v>
      </c>
      <c r="Q1556" s="40">
        <v>1260</v>
      </c>
      <c r="R1556" s="40">
        <v>960</v>
      </c>
      <c r="S1556" s="40">
        <v>1110</v>
      </c>
      <c r="T1556" s="7" t="s">
        <v>1864</v>
      </c>
      <c r="U1556" s="19" t="s">
        <v>766</v>
      </c>
      <c r="V1556" s="3"/>
      <c r="W1556" s="3"/>
      <c r="X1556" s="3"/>
      <c r="Y1556" s="3"/>
      <c r="Z1556" s="3"/>
      <c r="AA1556" s="3"/>
      <c r="AB1556" s="3"/>
      <c r="AC1556" s="3"/>
      <c r="AD1556" s="3"/>
      <c r="AE1556" s="3"/>
      <c r="AF1556" s="3"/>
      <c r="AG1556" s="3"/>
      <c r="AH1556" s="3"/>
      <c r="AI1556" s="3"/>
      <c r="AJ1556" s="3"/>
      <c r="AK1556" s="3"/>
      <c r="AL1556" s="3"/>
      <c r="AM1556" s="3"/>
      <c r="AN1556" s="3"/>
      <c r="AO1556" s="3"/>
      <c r="AP1556" s="3" t="s">
        <v>186</v>
      </c>
      <c r="AQ1556" s="3"/>
      <c r="AR1556" s="3"/>
      <c r="AS1556" s="3"/>
      <c r="AT1556" s="3"/>
      <c r="AU1556" s="3"/>
      <c r="AV1556" s="3"/>
      <c r="AW1556" s="3"/>
      <c r="AX1556" s="3"/>
      <c r="AY1556" s="3"/>
      <c r="AZ1556" s="3"/>
      <c r="BA1556" s="3"/>
      <c r="BB1556" s="3"/>
      <c r="BC1556" s="3"/>
      <c r="BD1556" s="3"/>
      <c r="BE1556" s="10"/>
      <c r="BF1556" s="10" t="s">
        <v>1804</v>
      </c>
      <c r="BG1556" s="19" t="s">
        <v>3011</v>
      </c>
      <c r="BH1556" s="15" t="s">
        <v>556</v>
      </c>
      <c r="BI1556" s="15"/>
      <c r="BJ1556" s="17" t="s">
        <v>555</v>
      </c>
      <c r="BK1556" s="15" t="str">
        <f t="shared" si="45"/>
        <v>A</v>
      </c>
      <c r="BL1556" s="81">
        <v>1999</v>
      </c>
      <c r="BM1556" s="11" t="s">
        <v>4076</v>
      </c>
      <c r="BN1556" s="28"/>
      <c r="BO1556" s="21" t="s">
        <v>4839</v>
      </c>
      <c r="BP1556" s="28" t="s">
        <v>2731</v>
      </c>
      <c r="BQ1556" s="11" t="s">
        <v>4846</v>
      </c>
      <c r="BR1556" s="28" t="s">
        <v>3340</v>
      </c>
      <c r="BS1556" s="3"/>
      <c r="BT1556" s="27"/>
      <c r="BU1556" s="3"/>
      <c r="BV1556" s="27"/>
    </row>
    <row r="1557" spans="1:74" s="53" customFormat="1" x14ac:dyDescent="0.35">
      <c r="A1557" s="71">
        <v>1556</v>
      </c>
      <c r="B1557" s="71">
        <v>352</v>
      </c>
      <c r="C1557" s="10" t="s">
        <v>4871</v>
      </c>
      <c r="D1557" s="10" t="s">
        <v>355</v>
      </c>
      <c r="E1557" s="3" t="s">
        <v>1818</v>
      </c>
      <c r="F1557" s="119">
        <v>-20.748942796282201</v>
      </c>
      <c r="G1557" s="119">
        <v>44.003315273077099</v>
      </c>
      <c r="H1557" s="7" t="s">
        <v>2745</v>
      </c>
      <c r="I1557" s="7" t="s">
        <v>2744</v>
      </c>
      <c r="J1557" s="3" t="s">
        <v>10</v>
      </c>
      <c r="K1557" s="7" t="s">
        <v>1474</v>
      </c>
      <c r="L1557" s="39">
        <v>2140</v>
      </c>
      <c r="M1557" s="39">
        <v>50</v>
      </c>
      <c r="N1557" s="151">
        <v>-353</v>
      </c>
      <c r="O1557" s="151">
        <v>22</v>
      </c>
      <c r="P1557" s="129">
        <v>-165.5</v>
      </c>
      <c r="Q1557" s="40">
        <v>2303</v>
      </c>
      <c r="R1557" s="40">
        <v>1928</v>
      </c>
      <c r="S1557" s="40">
        <v>2115.5</v>
      </c>
      <c r="T1557" s="7" t="s">
        <v>1864</v>
      </c>
      <c r="U1557" s="100" t="s">
        <v>4552</v>
      </c>
      <c r="V1557" s="3"/>
      <c r="W1557" s="3"/>
      <c r="X1557" s="3"/>
      <c r="Y1557" s="3"/>
      <c r="Z1557" s="3"/>
      <c r="AA1557" s="3"/>
      <c r="AB1557" s="3"/>
      <c r="AC1557" s="3"/>
      <c r="AD1557" s="3"/>
      <c r="AE1557" s="3"/>
      <c r="AF1557" s="3"/>
      <c r="AG1557" s="3"/>
      <c r="AH1557" s="3"/>
      <c r="AI1557" s="3"/>
      <c r="AJ1557" s="3"/>
      <c r="AK1557" s="3"/>
      <c r="AL1557" s="3"/>
      <c r="AM1557" s="3"/>
      <c r="AN1557" s="3"/>
      <c r="AO1557" s="3"/>
      <c r="AP1557" s="3" t="s">
        <v>186</v>
      </c>
      <c r="AQ1557" s="3"/>
      <c r="AR1557" s="3"/>
      <c r="AS1557" s="3"/>
      <c r="AT1557" s="3"/>
      <c r="AU1557" s="3"/>
      <c r="AV1557" s="3"/>
      <c r="AW1557" s="3"/>
      <c r="AX1557" s="3"/>
      <c r="AY1557" s="3"/>
      <c r="AZ1557" s="3"/>
      <c r="BA1557" s="3"/>
      <c r="BB1557" s="3"/>
      <c r="BC1557" s="3"/>
      <c r="BD1557" s="3"/>
      <c r="BE1557" s="10"/>
      <c r="BF1557" s="10" t="s">
        <v>4118</v>
      </c>
      <c r="BG1557" s="19" t="s">
        <v>1435</v>
      </c>
      <c r="BH1557" s="15" t="s">
        <v>556</v>
      </c>
      <c r="BI1557" s="15"/>
      <c r="BJ1557" s="17" t="s">
        <v>555</v>
      </c>
      <c r="BK1557" s="15" t="str">
        <f t="shared" si="45"/>
        <v>A</v>
      </c>
      <c r="BL1557" s="81">
        <v>1999</v>
      </c>
      <c r="BM1557" s="11" t="s">
        <v>4076</v>
      </c>
      <c r="BN1557" s="28"/>
      <c r="BO1557" s="21" t="s">
        <v>4839</v>
      </c>
      <c r="BP1557" s="28" t="s">
        <v>2731</v>
      </c>
      <c r="BQ1557" s="11" t="s">
        <v>4587</v>
      </c>
      <c r="BR1557" s="27" t="s">
        <v>4588</v>
      </c>
      <c r="BS1557" s="3"/>
      <c r="BT1557" s="27"/>
      <c r="BU1557" s="3"/>
      <c r="BV1557" s="27"/>
    </row>
    <row r="1558" spans="1:74" s="42" customFormat="1" x14ac:dyDescent="0.35">
      <c r="A1558" s="71">
        <v>1557</v>
      </c>
      <c r="B1558" s="71">
        <v>352</v>
      </c>
      <c r="C1558" s="10" t="s">
        <v>4871</v>
      </c>
      <c r="D1558" s="10" t="s">
        <v>355</v>
      </c>
      <c r="E1558" s="3" t="s">
        <v>1818</v>
      </c>
      <c r="F1558" s="119">
        <v>-20.748942796282201</v>
      </c>
      <c r="G1558" s="119">
        <v>44.003315273077099</v>
      </c>
      <c r="H1558" s="8" t="s">
        <v>3198</v>
      </c>
      <c r="I1558" s="8" t="s">
        <v>1037</v>
      </c>
      <c r="J1558" s="3" t="s">
        <v>10</v>
      </c>
      <c r="K1558" s="8" t="s">
        <v>4736</v>
      </c>
      <c r="L1558" s="8">
        <v>2000</v>
      </c>
      <c r="M1558" s="8">
        <v>60</v>
      </c>
      <c r="N1558" s="135">
        <v>-98</v>
      </c>
      <c r="O1558" s="135">
        <v>205</v>
      </c>
      <c r="P1558" s="129">
        <v>53.5</v>
      </c>
      <c r="Q1558" s="40">
        <v>2048</v>
      </c>
      <c r="R1558" s="40">
        <v>1745</v>
      </c>
      <c r="S1558" s="40">
        <v>1896.5</v>
      </c>
      <c r="T1558" s="8" t="s">
        <v>1864</v>
      </c>
      <c r="U1558" s="43" t="s">
        <v>767</v>
      </c>
      <c r="V1558" s="3"/>
      <c r="W1558" s="3"/>
      <c r="X1558" s="3"/>
      <c r="Y1558" s="3"/>
      <c r="Z1558" s="3"/>
      <c r="AA1558" s="3"/>
      <c r="AB1558" s="3"/>
      <c r="AC1558" s="3"/>
      <c r="AD1558" s="3"/>
      <c r="AE1558" s="3"/>
      <c r="AF1558" s="3"/>
      <c r="AG1558" s="3"/>
      <c r="AH1558" s="3"/>
      <c r="AI1558" s="3"/>
      <c r="AJ1558" s="3"/>
      <c r="AK1558" s="3"/>
      <c r="AL1558" s="3"/>
      <c r="AM1558" s="3"/>
      <c r="AN1558" s="3"/>
      <c r="AO1558" s="3"/>
      <c r="AP1558" s="3" t="s">
        <v>186</v>
      </c>
      <c r="AQ1558" s="3"/>
      <c r="AR1558" s="3"/>
      <c r="AS1558" s="3"/>
      <c r="AT1558" s="3"/>
      <c r="AU1558" s="3"/>
      <c r="AV1558" s="3"/>
      <c r="AW1558" s="3"/>
      <c r="AX1558" s="3"/>
      <c r="AY1558" s="3"/>
      <c r="AZ1558" s="3"/>
      <c r="BA1558" s="3"/>
      <c r="BB1558" s="3"/>
      <c r="BC1558" s="3"/>
      <c r="BD1558" s="3"/>
      <c r="BE1558" s="3"/>
      <c r="BF1558" s="10" t="s">
        <v>4118</v>
      </c>
      <c r="BG1558" s="8" t="s">
        <v>4039</v>
      </c>
      <c r="BH1558" s="15" t="s">
        <v>3967</v>
      </c>
      <c r="BI1558" s="15"/>
      <c r="BJ1558" s="17" t="s">
        <v>555</v>
      </c>
      <c r="BK1558" s="15" t="str">
        <f t="shared" si="45"/>
        <v>A</v>
      </c>
      <c r="BL1558" s="15">
        <v>2005</v>
      </c>
      <c r="BM1558" s="11" t="s">
        <v>4085</v>
      </c>
      <c r="BN1558" s="28" t="s">
        <v>3337</v>
      </c>
      <c r="BO1558" s="11" t="s">
        <v>4846</v>
      </c>
      <c r="BP1558" s="28" t="s">
        <v>3340</v>
      </c>
      <c r="BQ1558" s="3"/>
      <c r="BR1558" s="27"/>
      <c r="BS1558" s="3"/>
      <c r="BT1558" s="27"/>
      <c r="BU1558" s="3"/>
      <c r="BV1558" s="27"/>
    </row>
    <row r="1559" spans="1:74" s="42" customFormat="1" x14ac:dyDescent="0.35">
      <c r="A1559" s="71">
        <v>1558</v>
      </c>
      <c r="B1559" s="71">
        <v>352</v>
      </c>
      <c r="C1559" s="10" t="s">
        <v>4871</v>
      </c>
      <c r="D1559" s="10" t="s">
        <v>355</v>
      </c>
      <c r="E1559" s="3" t="s">
        <v>1818</v>
      </c>
      <c r="F1559" s="119">
        <v>-20.748942796282201</v>
      </c>
      <c r="G1559" s="119">
        <v>44.003315273077099</v>
      </c>
      <c r="H1559" s="8" t="s">
        <v>3199</v>
      </c>
      <c r="I1559" s="8" t="s">
        <v>1037</v>
      </c>
      <c r="J1559" s="3" t="s">
        <v>10</v>
      </c>
      <c r="K1559" s="8" t="s">
        <v>3867</v>
      </c>
      <c r="L1559" s="8">
        <v>1650</v>
      </c>
      <c r="M1559" s="8">
        <v>30</v>
      </c>
      <c r="N1559" s="135">
        <v>384</v>
      </c>
      <c r="O1559" s="135">
        <v>536</v>
      </c>
      <c r="P1559" s="129">
        <v>460</v>
      </c>
      <c r="Q1559" s="40">
        <v>1566</v>
      </c>
      <c r="R1559" s="40">
        <v>1414</v>
      </c>
      <c r="S1559" s="40">
        <v>1490</v>
      </c>
      <c r="T1559" s="8" t="s">
        <v>1864</v>
      </c>
      <c r="U1559" s="43" t="s">
        <v>767</v>
      </c>
      <c r="V1559" s="3"/>
      <c r="W1559" s="3"/>
      <c r="X1559" s="3"/>
      <c r="Y1559" s="3"/>
      <c r="Z1559" s="3"/>
      <c r="AA1559" s="3"/>
      <c r="AB1559" s="3"/>
      <c r="AC1559" s="3"/>
      <c r="AD1559" s="3"/>
      <c r="AE1559" s="3"/>
      <c r="AF1559" s="3"/>
      <c r="AG1559" s="3"/>
      <c r="AH1559" s="3"/>
      <c r="AI1559" s="3"/>
      <c r="AJ1559" s="3"/>
      <c r="AK1559" s="3"/>
      <c r="AL1559" s="3"/>
      <c r="AM1559" s="3"/>
      <c r="AN1559" s="3"/>
      <c r="AO1559" s="3"/>
      <c r="AP1559" s="3" t="s">
        <v>186</v>
      </c>
      <c r="AQ1559" s="3"/>
      <c r="AR1559" s="3"/>
      <c r="AS1559" s="3"/>
      <c r="AT1559" s="3"/>
      <c r="AU1559" s="3"/>
      <c r="AV1559" s="3"/>
      <c r="AW1559" s="3"/>
      <c r="AX1559" s="3"/>
      <c r="AY1559" s="3"/>
      <c r="AZ1559" s="3"/>
      <c r="BA1559" s="3"/>
      <c r="BB1559" s="3"/>
      <c r="BC1559" s="3"/>
      <c r="BD1559" s="3"/>
      <c r="BE1559" s="3"/>
      <c r="BF1559" s="10" t="s">
        <v>4118</v>
      </c>
      <c r="BG1559" s="8" t="s">
        <v>4039</v>
      </c>
      <c r="BH1559" s="15" t="s">
        <v>1874</v>
      </c>
      <c r="BI1559" s="15"/>
      <c r="BJ1559" s="17" t="s">
        <v>555</v>
      </c>
      <c r="BK1559" s="15" t="str">
        <f t="shared" si="45"/>
        <v>A</v>
      </c>
      <c r="BL1559" s="15">
        <v>2010</v>
      </c>
      <c r="BM1559" s="21" t="s">
        <v>5855</v>
      </c>
      <c r="BN1559" s="28" t="s">
        <v>3334</v>
      </c>
      <c r="BO1559" s="11" t="s">
        <v>4846</v>
      </c>
      <c r="BP1559" s="28" t="s">
        <v>3340</v>
      </c>
      <c r="BQ1559" s="3"/>
      <c r="BR1559" s="27"/>
      <c r="BS1559" s="3"/>
      <c r="BT1559" s="27"/>
      <c r="BU1559" s="3"/>
      <c r="BV1559" s="27"/>
    </row>
    <row r="1560" spans="1:74" s="42" customFormat="1" x14ac:dyDescent="0.35">
      <c r="A1560" s="71">
        <v>1559</v>
      </c>
      <c r="B1560" s="71">
        <v>352</v>
      </c>
      <c r="C1560" s="10" t="s">
        <v>4871</v>
      </c>
      <c r="D1560" s="10" t="s">
        <v>355</v>
      </c>
      <c r="E1560" s="3" t="s">
        <v>1818</v>
      </c>
      <c r="F1560" s="119">
        <v>-20.748942796282201</v>
      </c>
      <c r="G1560" s="119">
        <v>44.003315273077099</v>
      </c>
      <c r="H1560" s="8" t="s">
        <v>3004</v>
      </c>
      <c r="I1560" s="8" t="s">
        <v>3003</v>
      </c>
      <c r="J1560" s="3" t="s">
        <v>10</v>
      </c>
      <c r="K1560" s="8" t="s">
        <v>3376</v>
      </c>
      <c r="L1560" s="8">
        <v>190</v>
      </c>
      <c r="M1560" s="8">
        <v>80</v>
      </c>
      <c r="N1560" s="135">
        <v>1518</v>
      </c>
      <c r="O1560" s="135">
        <v>1950</v>
      </c>
      <c r="P1560" s="129">
        <v>1734</v>
      </c>
      <c r="Q1560" s="40">
        <v>432</v>
      </c>
      <c r="R1560" s="40">
        <v>0</v>
      </c>
      <c r="S1560" s="40">
        <v>216</v>
      </c>
      <c r="T1560" s="8" t="s">
        <v>1863</v>
      </c>
      <c r="U1560" s="4" t="s">
        <v>2252</v>
      </c>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t="s">
        <v>21</v>
      </c>
      <c r="BG1560" s="3" t="s">
        <v>4049</v>
      </c>
      <c r="BH1560" s="15" t="s">
        <v>556</v>
      </c>
      <c r="BI1560" s="15" t="s">
        <v>1874</v>
      </c>
      <c r="BJ1560" s="17"/>
      <c r="BK1560" s="15" t="str">
        <f t="shared" si="45"/>
        <v>A</v>
      </c>
      <c r="BL1560" s="15">
        <v>2004</v>
      </c>
      <c r="BM1560" s="21" t="s">
        <v>4121</v>
      </c>
      <c r="BN1560" s="28" t="s">
        <v>2731</v>
      </c>
      <c r="BO1560" s="3"/>
      <c r="BP1560" s="28"/>
      <c r="BQ1560" s="3"/>
      <c r="BR1560" s="27"/>
      <c r="BS1560" s="3"/>
      <c r="BT1560" s="27"/>
      <c r="BU1560" s="3"/>
      <c r="BV1560" s="27"/>
    </row>
    <row r="1561" spans="1:74" s="42" customFormat="1" x14ac:dyDescent="0.35">
      <c r="A1561" s="71">
        <v>1560</v>
      </c>
      <c r="B1561" s="71">
        <v>352</v>
      </c>
      <c r="C1561" s="10" t="s">
        <v>4871</v>
      </c>
      <c r="D1561" s="10" t="s">
        <v>355</v>
      </c>
      <c r="E1561" s="3" t="s">
        <v>1818</v>
      </c>
      <c r="F1561" s="6">
        <v>-20.748942796282201</v>
      </c>
      <c r="G1561" s="6">
        <v>44.003315273077099</v>
      </c>
      <c r="H1561" s="8" t="s">
        <v>3004</v>
      </c>
      <c r="I1561" s="8" t="s">
        <v>3012</v>
      </c>
      <c r="J1561" s="3" t="s">
        <v>10</v>
      </c>
      <c r="K1561" s="8" t="s">
        <v>3375</v>
      </c>
      <c r="L1561" s="8">
        <v>1280</v>
      </c>
      <c r="M1561" s="8">
        <v>60</v>
      </c>
      <c r="N1561" s="135">
        <v>667</v>
      </c>
      <c r="O1561" s="135">
        <v>964</v>
      </c>
      <c r="P1561" s="129">
        <v>815.5</v>
      </c>
      <c r="Q1561" s="40">
        <v>1283</v>
      </c>
      <c r="R1561" s="40">
        <v>986</v>
      </c>
      <c r="S1561" s="40">
        <v>1134.5</v>
      </c>
      <c r="T1561" s="8" t="s">
        <v>1864</v>
      </c>
      <c r="U1561" s="43" t="s">
        <v>3346</v>
      </c>
      <c r="V1561" s="3"/>
      <c r="W1561" s="3"/>
      <c r="X1561" s="3"/>
      <c r="Y1561" s="3"/>
      <c r="Z1561" s="3"/>
      <c r="AA1561" s="3"/>
      <c r="AB1561" s="3"/>
      <c r="AC1561" s="3"/>
      <c r="AD1561" s="3"/>
      <c r="AE1561" s="3"/>
      <c r="AF1561" s="3"/>
      <c r="AG1561" s="3"/>
      <c r="AH1561" s="3"/>
      <c r="AI1561" s="3"/>
      <c r="AJ1561" s="3"/>
      <c r="AK1561" s="3"/>
      <c r="AL1561" s="3"/>
      <c r="AM1561" s="3"/>
      <c r="AN1561" s="3"/>
      <c r="AO1561" s="3"/>
      <c r="AP1561" s="3" t="s">
        <v>186</v>
      </c>
      <c r="AQ1561" s="3" t="s">
        <v>186</v>
      </c>
      <c r="AR1561" s="3"/>
      <c r="AS1561" s="3"/>
      <c r="AT1561" s="3"/>
      <c r="AU1561" s="3"/>
      <c r="AV1561" s="3"/>
      <c r="AW1561" s="3"/>
      <c r="AX1561" s="3"/>
      <c r="AY1561" s="3"/>
      <c r="AZ1561" s="3"/>
      <c r="BA1561" s="3"/>
      <c r="BB1561" s="3"/>
      <c r="BC1561" s="3"/>
      <c r="BD1561" s="3"/>
      <c r="BE1561" s="3"/>
      <c r="BF1561" s="3" t="s">
        <v>1804</v>
      </c>
      <c r="BG1561" s="3" t="s">
        <v>5482</v>
      </c>
      <c r="BH1561" s="15" t="s">
        <v>1874</v>
      </c>
      <c r="BI1561" s="15"/>
      <c r="BJ1561" s="17" t="s">
        <v>555</v>
      </c>
      <c r="BK1561" s="15" t="str">
        <f t="shared" si="45"/>
        <v>A</v>
      </c>
      <c r="BL1561" s="15">
        <v>1999</v>
      </c>
      <c r="BM1561" s="11" t="s">
        <v>4076</v>
      </c>
      <c r="BN1561" s="28"/>
      <c r="BO1561" s="21" t="s">
        <v>4839</v>
      </c>
      <c r="BP1561" s="28" t="s">
        <v>3316</v>
      </c>
      <c r="BQ1561" s="3"/>
      <c r="BR1561" s="27"/>
      <c r="BS1561" s="3"/>
      <c r="BT1561" s="27"/>
      <c r="BU1561" s="3"/>
      <c r="BV1561" s="27"/>
    </row>
    <row r="1562" spans="1:74" s="42" customFormat="1" x14ac:dyDescent="0.35">
      <c r="A1562" s="71">
        <v>1561</v>
      </c>
      <c r="B1562" s="71">
        <v>352</v>
      </c>
      <c r="C1562" s="10" t="s">
        <v>4871</v>
      </c>
      <c r="D1562" s="10" t="s">
        <v>355</v>
      </c>
      <c r="E1562" s="3" t="s">
        <v>1818</v>
      </c>
      <c r="F1562" s="119">
        <v>-20.748942796282201</v>
      </c>
      <c r="G1562" s="119">
        <v>44.003315273077099</v>
      </c>
      <c r="H1562" s="8" t="s">
        <v>760</v>
      </c>
      <c r="I1562" s="8" t="s">
        <v>3014</v>
      </c>
      <c r="J1562" s="3" t="s">
        <v>10</v>
      </c>
      <c r="K1562" s="8" t="s">
        <v>3013</v>
      </c>
      <c r="L1562" s="8">
        <v>1413</v>
      </c>
      <c r="M1562" s="8">
        <v>80</v>
      </c>
      <c r="N1562" s="135">
        <v>533</v>
      </c>
      <c r="O1562" s="135">
        <v>877</v>
      </c>
      <c r="P1562" s="129">
        <v>705</v>
      </c>
      <c r="Q1562" s="40">
        <v>1417</v>
      </c>
      <c r="R1562" s="40">
        <v>1073</v>
      </c>
      <c r="S1562" s="40">
        <v>1245</v>
      </c>
      <c r="T1562" s="8" t="s">
        <v>1864</v>
      </c>
      <c r="U1562" s="43" t="s">
        <v>3314</v>
      </c>
      <c r="V1562" s="3"/>
      <c r="W1562" s="3"/>
      <c r="X1562" s="3"/>
      <c r="Y1562" s="3"/>
      <c r="Z1562" s="3"/>
      <c r="AA1562" s="3"/>
      <c r="AB1562" s="3"/>
      <c r="AC1562" s="3"/>
      <c r="AD1562" s="3"/>
      <c r="AE1562" s="3"/>
      <c r="AF1562" s="3"/>
      <c r="AG1562" s="3"/>
      <c r="AH1562" s="3"/>
      <c r="AI1562" s="3"/>
      <c r="AJ1562" s="3"/>
      <c r="AK1562" s="3"/>
      <c r="AL1562" s="3"/>
      <c r="AM1562" s="3"/>
      <c r="AN1562" s="3"/>
      <c r="AO1562" s="3"/>
      <c r="AP1562" s="3" t="s">
        <v>186</v>
      </c>
      <c r="AQ1562" s="3"/>
      <c r="AR1562" s="3"/>
      <c r="AS1562" s="3"/>
      <c r="AT1562" s="3"/>
      <c r="AU1562" s="3"/>
      <c r="AV1562" s="3"/>
      <c r="AW1562" s="3"/>
      <c r="AX1562" s="3"/>
      <c r="AY1562" s="3"/>
      <c r="AZ1562" s="3"/>
      <c r="BA1562" s="3"/>
      <c r="BB1562" s="3"/>
      <c r="BC1562" s="3"/>
      <c r="BD1562" s="3"/>
      <c r="BE1562" s="3"/>
      <c r="BF1562" s="3" t="s">
        <v>1804</v>
      </c>
      <c r="BG1562" s="3" t="s">
        <v>5483</v>
      </c>
      <c r="BH1562" s="15" t="s">
        <v>556</v>
      </c>
      <c r="BI1562" s="15"/>
      <c r="BJ1562" s="17" t="s">
        <v>555</v>
      </c>
      <c r="BK1562" s="15" t="str">
        <f t="shared" si="45"/>
        <v>A</v>
      </c>
      <c r="BL1562" s="15">
        <v>2004</v>
      </c>
      <c r="BM1562" s="21" t="s">
        <v>5904</v>
      </c>
      <c r="BN1562" s="28" t="s">
        <v>2731</v>
      </c>
      <c r="BO1562" s="3"/>
      <c r="BP1562" s="28"/>
      <c r="BQ1562" s="3"/>
      <c r="BR1562" s="27"/>
      <c r="BS1562" s="3"/>
      <c r="BT1562" s="27"/>
      <c r="BU1562" s="3"/>
      <c r="BV1562" s="27"/>
    </row>
    <row r="1563" spans="1:74" s="42" customFormat="1" x14ac:dyDescent="0.35">
      <c r="A1563" s="71">
        <v>1562</v>
      </c>
      <c r="B1563" s="71">
        <v>352</v>
      </c>
      <c r="C1563" s="10" t="s">
        <v>4871</v>
      </c>
      <c r="D1563" s="10" t="s">
        <v>355</v>
      </c>
      <c r="E1563" s="3" t="s">
        <v>1818</v>
      </c>
      <c r="F1563" s="119">
        <v>-20.748942796282201</v>
      </c>
      <c r="G1563" s="119">
        <v>44.003315273077099</v>
      </c>
      <c r="H1563" s="8" t="s">
        <v>3015</v>
      </c>
      <c r="I1563" s="7" t="s">
        <v>3016</v>
      </c>
      <c r="J1563" s="3" t="s">
        <v>10</v>
      </c>
      <c r="K1563" s="8" t="s">
        <v>3374</v>
      </c>
      <c r="L1563" s="8">
        <v>1550</v>
      </c>
      <c r="M1563" s="8">
        <v>50</v>
      </c>
      <c r="N1563" s="135">
        <v>434</v>
      </c>
      <c r="O1563" s="135">
        <v>641</v>
      </c>
      <c r="P1563" s="129">
        <v>537.5</v>
      </c>
      <c r="Q1563" s="40">
        <v>1516</v>
      </c>
      <c r="R1563" s="40">
        <v>1309</v>
      </c>
      <c r="S1563" s="40">
        <v>1412.5</v>
      </c>
      <c r="T1563" s="8" t="s">
        <v>1864</v>
      </c>
      <c r="U1563" s="43" t="s">
        <v>3345</v>
      </c>
      <c r="V1563" s="3"/>
      <c r="W1563" s="3"/>
      <c r="X1563" s="3"/>
      <c r="Y1563" s="3"/>
      <c r="Z1563" s="3"/>
      <c r="AA1563" s="3"/>
      <c r="AB1563" s="3"/>
      <c r="AC1563" s="3"/>
      <c r="AD1563" s="3"/>
      <c r="AE1563" s="3"/>
      <c r="AF1563" s="3"/>
      <c r="AG1563" s="3"/>
      <c r="AH1563" s="3"/>
      <c r="AI1563" s="3"/>
      <c r="AJ1563" s="3"/>
      <c r="AK1563" s="3"/>
      <c r="AL1563" s="3"/>
      <c r="AM1563" s="3"/>
      <c r="AN1563" s="3"/>
      <c r="AO1563" s="3"/>
      <c r="AP1563" s="3" t="s">
        <v>186</v>
      </c>
      <c r="AQ1563" s="3"/>
      <c r="AR1563" s="3"/>
      <c r="AS1563" s="3"/>
      <c r="AT1563" s="3"/>
      <c r="AU1563" s="3"/>
      <c r="AV1563" s="3"/>
      <c r="AW1563" s="3"/>
      <c r="AX1563" s="3"/>
      <c r="AY1563" s="3"/>
      <c r="AZ1563" s="3"/>
      <c r="BA1563" s="3"/>
      <c r="BB1563" s="3"/>
      <c r="BC1563" s="3"/>
      <c r="BD1563" s="3"/>
      <c r="BE1563" s="3"/>
      <c r="BF1563" s="3" t="s">
        <v>4118</v>
      </c>
      <c r="BG1563" s="3" t="s">
        <v>5484</v>
      </c>
      <c r="BH1563" s="15" t="s">
        <v>556</v>
      </c>
      <c r="BI1563" s="15"/>
      <c r="BJ1563" s="17" t="s">
        <v>555</v>
      </c>
      <c r="BK1563" s="15" t="str">
        <f t="shared" si="45"/>
        <v>A</v>
      </c>
      <c r="BL1563" s="15">
        <v>1999</v>
      </c>
      <c r="BM1563" s="11" t="s">
        <v>4076</v>
      </c>
      <c r="BN1563" s="28"/>
      <c r="BO1563" s="21" t="s">
        <v>4839</v>
      </c>
      <c r="BP1563" s="28" t="s">
        <v>3316</v>
      </c>
      <c r="BQ1563" s="3"/>
      <c r="BR1563" s="27"/>
      <c r="BS1563" s="3"/>
      <c r="BT1563" s="27"/>
      <c r="BU1563" s="3"/>
      <c r="BV1563" s="27"/>
    </row>
    <row r="1564" spans="1:74" s="42" customFormat="1" x14ac:dyDescent="0.35">
      <c r="A1564" s="71">
        <v>1563</v>
      </c>
      <c r="B1564" s="71">
        <v>352</v>
      </c>
      <c r="C1564" s="10" t="s">
        <v>4871</v>
      </c>
      <c r="D1564" s="10" t="s">
        <v>355</v>
      </c>
      <c r="E1564" s="3" t="s">
        <v>1818</v>
      </c>
      <c r="F1564" s="119">
        <v>-20.748942796282201</v>
      </c>
      <c r="G1564" s="119">
        <v>44.003315273077099</v>
      </c>
      <c r="H1564" s="8" t="s">
        <v>3017</v>
      </c>
      <c r="I1564" s="8" t="s">
        <v>4006</v>
      </c>
      <c r="J1564" s="3" t="s">
        <v>10</v>
      </c>
      <c r="K1564" s="8" t="s">
        <v>3373</v>
      </c>
      <c r="L1564" s="8">
        <v>1650</v>
      </c>
      <c r="M1564" s="8">
        <v>50</v>
      </c>
      <c r="N1564" s="135">
        <v>341</v>
      </c>
      <c r="O1564" s="135">
        <v>580</v>
      </c>
      <c r="P1564" s="129">
        <v>460.5</v>
      </c>
      <c r="Q1564" s="40">
        <v>1609</v>
      </c>
      <c r="R1564" s="40">
        <v>1370</v>
      </c>
      <c r="S1564" s="40">
        <v>1489.5</v>
      </c>
      <c r="T1564" s="8" t="s">
        <v>1864</v>
      </c>
      <c r="U1564" s="43" t="s">
        <v>767</v>
      </c>
      <c r="V1564" s="3"/>
      <c r="W1564" s="3"/>
      <c r="X1564" s="3"/>
      <c r="Y1564" s="3"/>
      <c r="Z1564" s="3"/>
      <c r="AA1564" s="3"/>
      <c r="AB1564" s="3"/>
      <c r="AC1564" s="3"/>
      <c r="AD1564" s="3"/>
      <c r="AE1564" s="3"/>
      <c r="AF1564" s="3"/>
      <c r="AG1564" s="3"/>
      <c r="AH1564" s="3"/>
      <c r="AI1564" s="3"/>
      <c r="AJ1564" s="3"/>
      <c r="AK1564" s="3"/>
      <c r="AL1564" s="3"/>
      <c r="AM1564" s="3"/>
      <c r="AN1564" s="3"/>
      <c r="AO1564" s="3"/>
      <c r="AP1564" s="3" t="s">
        <v>186</v>
      </c>
      <c r="AQ1564" s="3"/>
      <c r="AR1564" s="3"/>
      <c r="AS1564" s="3"/>
      <c r="AT1564" s="3"/>
      <c r="AU1564" s="3"/>
      <c r="AV1564" s="3"/>
      <c r="AW1564" s="3"/>
      <c r="AX1564" s="3"/>
      <c r="AY1564" s="3"/>
      <c r="AZ1564" s="3"/>
      <c r="BA1564" s="3"/>
      <c r="BB1564" s="3"/>
      <c r="BC1564" s="3"/>
      <c r="BD1564" s="3"/>
      <c r="BE1564" s="3"/>
      <c r="BF1564" s="3" t="s">
        <v>4118</v>
      </c>
      <c r="BG1564" s="3" t="s">
        <v>5485</v>
      </c>
      <c r="BH1564" s="15" t="s">
        <v>556</v>
      </c>
      <c r="BI1564" s="15"/>
      <c r="BJ1564" s="17" t="s">
        <v>555</v>
      </c>
      <c r="BK1564" s="15" t="str">
        <f t="shared" si="45"/>
        <v>A</v>
      </c>
      <c r="BL1564" s="15">
        <v>1999</v>
      </c>
      <c r="BM1564" s="11" t="s">
        <v>4076</v>
      </c>
      <c r="BN1564" s="28"/>
      <c r="BO1564" s="21" t="s">
        <v>4839</v>
      </c>
      <c r="BP1564" s="28" t="s">
        <v>3316</v>
      </c>
      <c r="BQ1564" s="3"/>
      <c r="BR1564" s="27"/>
      <c r="BS1564" s="3"/>
      <c r="BT1564" s="27"/>
      <c r="BU1564" s="3"/>
      <c r="BV1564" s="27"/>
    </row>
    <row r="1565" spans="1:74" s="42" customFormat="1" x14ac:dyDescent="0.35">
      <c r="A1565" s="71">
        <v>1564</v>
      </c>
      <c r="B1565" s="71">
        <v>352</v>
      </c>
      <c r="C1565" s="10" t="s">
        <v>4871</v>
      </c>
      <c r="D1565" s="10" t="s">
        <v>355</v>
      </c>
      <c r="E1565" s="3" t="s">
        <v>1818</v>
      </c>
      <c r="F1565" s="119">
        <v>-20.748942796282201</v>
      </c>
      <c r="G1565" s="119">
        <v>44.003315273077099</v>
      </c>
      <c r="H1565" s="8" t="s">
        <v>760</v>
      </c>
      <c r="I1565" s="8" t="s">
        <v>3019</v>
      </c>
      <c r="J1565" s="3" t="s">
        <v>10</v>
      </c>
      <c r="K1565" s="8" t="s">
        <v>3021</v>
      </c>
      <c r="L1565" s="8">
        <v>1866</v>
      </c>
      <c r="M1565" s="8">
        <v>45</v>
      </c>
      <c r="N1565" s="135">
        <v>73</v>
      </c>
      <c r="O1565" s="135">
        <v>339</v>
      </c>
      <c r="P1565" s="129">
        <v>206</v>
      </c>
      <c r="Q1565" s="40">
        <v>1877</v>
      </c>
      <c r="R1565" s="40">
        <v>1611</v>
      </c>
      <c r="S1565" s="40">
        <v>1744</v>
      </c>
      <c r="T1565" s="8" t="s">
        <v>1864</v>
      </c>
      <c r="U1565" s="43" t="s">
        <v>3305</v>
      </c>
      <c r="V1565" s="3"/>
      <c r="W1565" s="3"/>
      <c r="X1565" s="3"/>
      <c r="Y1565" s="3"/>
      <c r="Z1565" s="3"/>
      <c r="AA1565" s="3"/>
      <c r="AB1565" s="3"/>
      <c r="AC1565" s="3"/>
      <c r="AD1565" s="3"/>
      <c r="AE1565" s="3"/>
      <c r="AF1565" s="3"/>
      <c r="AG1565" s="3"/>
      <c r="AH1565" s="3"/>
      <c r="AI1565" s="3"/>
      <c r="AJ1565" s="3"/>
      <c r="AK1565" s="3"/>
      <c r="AL1565" s="3"/>
      <c r="AM1565" s="3"/>
      <c r="AN1565" s="3"/>
      <c r="AO1565" s="3"/>
      <c r="AP1565" s="3" t="s">
        <v>186</v>
      </c>
      <c r="AQ1565" s="3"/>
      <c r="AR1565" s="3"/>
      <c r="AS1565" s="3"/>
      <c r="AT1565" s="3"/>
      <c r="AU1565" s="3"/>
      <c r="AV1565" s="3"/>
      <c r="AW1565" s="3"/>
      <c r="AX1565" s="3"/>
      <c r="AY1565" s="3"/>
      <c r="AZ1565" s="3"/>
      <c r="BA1565" s="3"/>
      <c r="BB1565" s="3"/>
      <c r="BC1565" s="3"/>
      <c r="BD1565" s="3"/>
      <c r="BE1565" s="3"/>
      <c r="BF1565" s="3" t="s">
        <v>4118</v>
      </c>
      <c r="BG1565" s="3" t="s">
        <v>5486</v>
      </c>
      <c r="BH1565" s="15" t="s">
        <v>556</v>
      </c>
      <c r="BI1565" s="15"/>
      <c r="BJ1565" s="17" t="s">
        <v>555</v>
      </c>
      <c r="BK1565" s="15" t="str">
        <f t="shared" si="45"/>
        <v>A</v>
      </c>
      <c r="BL1565" s="15">
        <v>2004</v>
      </c>
      <c r="BM1565" s="21" t="s">
        <v>4121</v>
      </c>
      <c r="BN1565" s="28" t="s">
        <v>2731</v>
      </c>
      <c r="BO1565" s="3"/>
      <c r="BP1565" s="28"/>
      <c r="BQ1565" s="3"/>
      <c r="BR1565" s="27"/>
      <c r="BS1565" s="3"/>
      <c r="BT1565" s="27"/>
      <c r="BU1565" s="3"/>
      <c r="BV1565" s="27"/>
    </row>
    <row r="1566" spans="1:74" s="42" customFormat="1" x14ac:dyDescent="0.35">
      <c r="A1566" s="71">
        <v>1565</v>
      </c>
      <c r="B1566" s="71">
        <v>352</v>
      </c>
      <c r="C1566" s="10" t="s">
        <v>4871</v>
      </c>
      <c r="D1566" s="10" t="s">
        <v>355</v>
      </c>
      <c r="E1566" s="3" t="s">
        <v>1818</v>
      </c>
      <c r="F1566" s="119">
        <v>-20.748942796282201</v>
      </c>
      <c r="G1566" s="119">
        <v>44.003315273077099</v>
      </c>
      <c r="H1566" s="8" t="s">
        <v>3020</v>
      </c>
      <c r="I1566" s="8" t="s">
        <v>2741</v>
      </c>
      <c r="J1566" s="3" t="s">
        <v>10</v>
      </c>
      <c r="K1566" s="8" t="s">
        <v>1476</v>
      </c>
      <c r="L1566" s="8">
        <v>2000</v>
      </c>
      <c r="M1566" s="8">
        <v>50</v>
      </c>
      <c r="N1566" s="135">
        <v>-66</v>
      </c>
      <c r="O1566" s="135">
        <v>203</v>
      </c>
      <c r="P1566" s="129">
        <v>68.5</v>
      </c>
      <c r="Q1566" s="40">
        <v>2016</v>
      </c>
      <c r="R1566" s="40">
        <v>1747</v>
      </c>
      <c r="S1566" s="40">
        <v>1881.5</v>
      </c>
      <c r="T1566" s="8" t="s">
        <v>1864</v>
      </c>
      <c r="U1566" s="43" t="s">
        <v>3011</v>
      </c>
      <c r="V1566" s="3"/>
      <c r="W1566" s="3"/>
      <c r="X1566" s="3"/>
      <c r="Y1566" s="3"/>
      <c r="Z1566" s="3"/>
      <c r="AA1566" s="3"/>
      <c r="AB1566" s="3"/>
      <c r="AC1566" s="3"/>
      <c r="AD1566" s="3"/>
      <c r="AE1566" s="3"/>
      <c r="AF1566" s="3"/>
      <c r="AG1566" s="3"/>
      <c r="AH1566" s="3"/>
      <c r="AI1566" s="3"/>
      <c r="AJ1566" s="3"/>
      <c r="AK1566" s="3"/>
      <c r="AL1566" s="3"/>
      <c r="AM1566" s="3"/>
      <c r="AN1566" s="3"/>
      <c r="AO1566" s="3"/>
      <c r="AP1566" s="3" t="s">
        <v>186</v>
      </c>
      <c r="AQ1566" s="3"/>
      <c r="AR1566" s="3"/>
      <c r="AS1566" s="3"/>
      <c r="AT1566" s="3"/>
      <c r="AU1566" s="3"/>
      <c r="AV1566" s="3"/>
      <c r="AW1566" s="3"/>
      <c r="AX1566" s="3"/>
      <c r="AY1566" s="3"/>
      <c r="AZ1566" s="3"/>
      <c r="BA1566" s="3"/>
      <c r="BB1566" s="3"/>
      <c r="BC1566" s="3"/>
      <c r="BD1566" s="3"/>
      <c r="BE1566" s="3"/>
      <c r="BF1566" s="3" t="s">
        <v>4118</v>
      </c>
      <c r="BG1566" s="3" t="s">
        <v>5487</v>
      </c>
      <c r="BH1566" s="15" t="s">
        <v>556</v>
      </c>
      <c r="BI1566" s="15"/>
      <c r="BJ1566" s="17" t="s">
        <v>555</v>
      </c>
      <c r="BK1566" s="15" t="str">
        <f t="shared" si="45"/>
        <v>A</v>
      </c>
      <c r="BL1566" s="15">
        <v>1999</v>
      </c>
      <c r="BM1566" s="11" t="s">
        <v>4076</v>
      </c>
      <c r="BN1566" s="28"/>
      <c r="BO1566" s="21" t="s">
        <v>4839</v>
      </c>
      <c r="BP1566" s="28" t="s">
        <v>3316</v>
      </c>
      <c r="BQ1566" s="3"/>
      <c r="BR1566" s="27"/>
      <c r="BS1566" s="3"/>
      <c r="BT1566" s="27"/>
      <c r="BU1566" s="3"/>
      <c r="BV1566" s="27"/>
    </row>
    <row r="1567" spans="1:74" s="42" customFormat="1" x14ac:dyDescent="0.35">
      <c r="A1567" s="71">
        <v>1566</v>
      </c>
      <c r="B1567" s="71">
        <v>352</v>
      </c>
      <c r="C1567" s="10" t="s">
        <v>4871</v>
      </c>
      <c r="D1567" s="10" t="s">
        <v>355</v>
      </c>
      <c r="E1567" s="3" t="s">
        <v>1818</v>
      </c>
      <c r="F1567" s="119">
        <v>-20.748942796282201</v>
      </c>
      <c r="G1567" s="119">
        <v>44.003315273077099</v>
      </c>
      <c r="H1567" s="8" t="s">
        <v>760</v>
      </c>
      <c r="I1567" s="8" t="s">
        <v>3022</v>
      </c>
      <c r="J1567" s="3" t="s">
        <v>10</v>
      </c>
      <c r="K1567" s="8" t="s">
        <v>3023</v>
      </c>
      <c r="L1567" s="8">
        <v>2008</v>
      </c>
      <c r="M1567" s="8">
        <v>90</v>
      </c>
      <c r="N1567" s="135">
        <v>-178</v>
      </c>
      <c r="O1567" s="135">
        <v>245</v>
      </c>
      <c r="P1567" s="129">
        <v>33.5</v>
      </c>
      <c r="Q1567" s="40">
        <v>2128</v>
      </c>
      <c r="R1567" s="40">
        <v>1705</v>
      </c>
      <c r="S1567" s="40">
        <v>1916.5</v>
      </c>
      <c r="T1567" s="8" t="s">
        <v>1864</v>
      </c>
      <c r="U1567" s="43" t="s">
        <v>3011</v>
      </c>
      <c r="V1567" s="3"/>
      <c r="W1567" s="3"/>
      <c r="X1567" s="3"/>
      <c r="Y1567" s="3"/>
      <c r="Z1567" s="3"/>
      <c r="AA1567" s="3"/>
      <c r="AB1567" s="3"/>
      <c r="AC1567" s="3"/>
      <c r="AD1567" s="3"/>
      <c r="AE1567" s="3"/>
      <c r="AF1567" s="3"/>
      <c r="AG1567" s="3"/>
      <c r="AH1567" s="3"/>
      <c r="AI1567" s="3"/>
      <c r="AJ1567" s="3"/>
      <c r="AK1567" s="3"/>
      <c r="AL1567" s="3"/>
      <c r="AM1567" s="3"/>
      <c r="AN1567" s="3"/>
      <c r="AO1567" s="3"/>
      <c r="AP1567" s="3" t="s">
        <v>186</v>
      </c>
      <c r="AQ1567" s="3"/>
      <c r="AR1567" s="3"/>
      <c r="AS1567" s="3"/>
      <c r="AT1567" s="3"/>
      <c r="AU1567" s="3"/>
      <c r="AV1567" s="3"/>
      <c r="AW1567" s="3"/>
      <c r="AX1567" s="3"/>
      <c r="AY1567" s="3"/>
      <c r="AZ1567" s="3"/>
      <c r="BA1567" s="3"/>
      <c r="BB1567" s="3"/>
      <c r="BC1567" s="3"/>
      <c r="BD1567" s="3"/>
      <c r="BE1567" s="3"/>
      <c r="BF1567" s="3" t="s">
        <v>4118</v>
      </c>
      <c r="BG1567" s="3" t="s">
        <v>5487</v>
      </c>
      <c r="BH1567" s="15" t="s">
        <v>556</v>
      </c>
      <c r="BI1567" s="15"/>
      <c r="BJ1567" s="17" t="s">
        <v>555</v>
      </c>
      <c r="BK1567" s="15" t="str">
        <f t="shared" si="45"/>
        <v>A</v>
      </c>
      <c r="BL1567" s="15">
        <v>2004</v>
      </c>
      <c r="BM1567" s="21" t="s">
        <v>5904</v>
      </c>
      <c r="BN1567" s="28" t="s">
        <v>2731</v>
      </c>
      <c r="BO1567" s="3"/>
      <c r="BP1567" s="28"/>
      <c r="BQ1567" s="3"/>
      <c r="BR1567" s="27"/>
      <c r="BS1567" s="3"/>
      <c r="BT1567" s="27"/>
      <c r="BU1567" s="3"/>
      <c r="BV1567" s="27"/>
    </row>
    <row r="1568" spans="1:74" s="42" customFormat="1" x14ac:dyDescent="0.35">
      <c r="A1568" s="71">
        <v>1567</v>
      </c>
      <c r="B1568" s="71">
        <v>352</v>
      </c>
      <c r="C1568" s="10" t="s">
        <v>4871</v>
      </c>
      <c r="D1568" s="10" t="s">
        <v>355</v>
      </c>
      <c r="E1568" s="3" t="s">
        <v>1818</v>
      </c>
      <c r="F1568" s="119">
        <v>-20.748942796282201</v>
      </c>
      <c r="G1568" s="119">
        <v>44.003315273077099</v>
      </c>
      <c r="H1568" s="9" t="s">
        <v>3150</v>
      </c>
      <c r="I1568" s="8" t="s">
        <v>1037</v>
      </c>
      <c r="J1568" s="3" t="s">
        <v>10</v>
      </c>
      <c r="K1568" s="9" t="s">
        <v>3906</v>
      </c>
      <c r="L1568" s="8">
        <v>2275</v>
      </c>
      <c r="M1568" s="8">
        <v>35</v>
      </c>
      <c r="N1568" s="135">
        <v>-389</v>
      </c>
      <c r="O1568" s="135">
        <v>-189</v>
      </c>
      <c r="P1568" s="129">
        <v>-289</v>
      </c>
      <c r="Q1568" s="40">
        <v>2339</v>
      </c>
      <c r="R1568" s="40">
        <v>2139</v>
      </c>
      <c r="S1568" s="40">
        <v>2239</v>
      </c>
      <c r="T1568" s="8" t="s">
        <v>1864</v>
      </c>
      <c r="U1568" s="43" t="s">
        <v>1702</v>
      </c>
      <c r="V1568" s="3"/>
      <c r="W1568" s="3"/>
      <c r="X1568" s="3"/>
      <c r="Y1568" s="3"/>
      <c r="Z1568" s="3"/>
      <c r="AA1568" s="3"/>
      <c r="AB1568" s="3"/>
      <c r="AC1568" s="3"/>
      <c r="AD1568" s="3"/>
      <c r="AE1568" s="3"/>
      <c r="AF1568" s="3"/>
      <c r="AG1568" s="3"/>
      <c r="AH1568" s="3"/>
      <c r="AI1568" s="3"/>
      <c r="AJ1568" s="3"/>
      <c r="AK1568" s="3"/>
      <c r="AL1568" s="3"/>
      <c r="AM1568" s="3"/>
      <c r="AN1568" s="3"/>
      <c r="AO1568" s="3"/>
      <c r="AP1568" s="3" t="s">
        <v>186</v>
      </c>
      <c r="AQ1568" s="3"/>
      <c r="AR1568" s="3" t="s">
        <v>186</v>
      </c>
      <c r="AS1568" s="3"/>
      <c r="AT1568" s="3"/>
      <c r="AU1568" s="3"/>
      <c r="AV1568" s="3"/>
      <c r="AW1568" s="3"/>
      <c r="AX1568" s="3"/>
      <c r="AY1568" s="3"/>
      <c r="AZ1568" s="3"/>
      <c r="BA1568" s="3"/>
      <c r="BB1568" s="3"/>
      <c r="BC1568" s="3"/>
      <c r="BD1568" s="3"/>
      <c r="BE1568" s="3"/>
      <c r="BF1568" s="3" t="s">
        <v>4118</v>
      </c>
      <c r="BG1568" s="26" t="s">
        <v>4042</v>
      </c>
      <c r="BH1568" s="15" t="s">
        <v>1874</v>
      </c>
      <c r="BI1568" s="15"/>
      <c r="BJ1568" s="17" t="s">
        <v>555</v>
      </c>
      <c r="BK1568" s="15" t="str">
        <f t="shared" si="45"/>
        <v>A</v>
      </c>
      <c r="BL1568" s="15">
        <v>2010</v>
      </c>
      <c r="BM1568" s="21" t="s">
        <v>5855</v>
      </c>
      <c r="BN1568" s="28" t="s">
        <v>3334</v>
      </c>
      <c r="BO1568" s="11" t="s">
        <v>4078</v>
      </c>
      <c r="BP1568" s="28" t="s">
        <v>3340</v>
      </c>
      <c r="BQ1568" s="3"/>
      <c r="BR1568" s="27"/>
      <c r="BS1568" s="3"/>
      <c r="BT1568" s="27"/>
      <c r="BU1568" s="3"/>
      <c r="BV1568" s="27"/>
    </row>
    <row r="1569" spans="1:74" s="41" customFormat="1" x14ac:dyDescent="0.35">
      <c r="A1569" s="71">
        <v>1568</v>
      </c>
      <c r="B1569" s="71">
        <v>353</v>
      </c>
      <c r="C1569" s="10" t="s">
        <v>4871</v>
      </c>
      <c r="D1569" s="10" t="s">
        <v>355</v>
      </c>
      <c r="E1569" s="3" t="s">
        <v>1818</v>
      </c>
      <c r="F1569" s="80">
        <v>-20.733000000000001</v>
      </c>
      <c r="G1569" s="80">
        <v>44.017000000000003</v>
      </c>
      <c r="H1569" s="8" t="s">
        <v>1046</v>
      </c>
      <c r="I1569" s="8" t="s">
        <v>1046</v>
      </c>
      <c r="J1569" s="3" t="s">
        <v>10</v>
      </c>
      <c r="K1569" s="8" t="s">
        <v>4939</v>
      </c>
      <c r="L1569" s="40">
        <v>2005</v>
      </c>
      <c r="M1569" s="40">
        <v>30</v>
      </c>
      <c r="N1569" s="152">
        <v>-50</v>
      </c>
      <c r="O1569" s="152">
        <v>116</v>
      </c>
      <c r="P1569" s="129">
        <v>33</v>
      </c>
      <c r="Q1569" s="40">
        <v>2000</v>
      </c>
      <c r="R1569" s="40">
        <v>1834</v>
      </c>
      <c r="S1569" s="40">
        <v>1917</v>
      </c>
      <c r="T1569" s="8" t="s">
        <v>4543</v>
      </c>
      <c r="U1569" s="25" t="s">
        <v>4552</v>
      </c>
      <c r="V1569" s="3"/>
      <c r="W1569" s="3"/>
      <c r="X1569" s="3"/>
      <c r="Y1569" s="3"/>
      <c r="Z1569" s="3"/>
      <c r="AA1569" s="3"/>
      <c r="AB1569" s="3"/>
      <c r="AC1569" s="3"/>
      <c r="AD1569" s="3"/>
      <c r="AE1569" s="3"/>
      <c r="AF1569" s="3"/>
      <c r="AG1569" s="3"/>
      <c r="AH1569" s="3"/>
      <c r="AI1569" s="3"/>
      <c r="AJ1569" s="3"/>
      <c r="AK1569" s="3"/>
      <c r="AL1569" s="3"/>
      <c r="AM1569" s="3"/>
      <c r="AN1569" s="3"/>
      <c r="AO1569" s="3"/>
      <c r="AP1569" s="3" t="s">
        <v>186</v>
      </c>
      <c r="AQ1569" s="3"/>
      <c r="AR1569" s="3"/>
      <c r="AS1569" s="3"/>
      <c r="AT1569" s="3"/>
      <c r="AU1569" s="3"/>
      <c r="AV1569" s="3"/>
      <c r="AW1569" s="3"/>
      <c r="AX1569" s="3"/>
      <c r="AY1569" s="3"/>
      <c r="AZ1569" s="3"/>
      <c r="BA1569" s="3"/>
      <c r="BB1569" s="3"/>
      <c r="BC1569" s="3"/>
      <c r="BD1569" s="3"/>
      <c r="BE1569" s="3"/>
      <c r="BF1569" s="3" t="s">
        <v>4118</v>
      </c>
      <c r="BG1569" s="3" t="s">
        <v>4544</v>
      </c>
      <c r="BH1569" s="15" t="s">
        <v>1874</v>
      </c>
      <c r="BI1569" s="15"/>
      <c r="BJ1569" s="15" t="s">
        <v>555</v>
      </c>
      <c r="BK1569" s="15" t="str">
        <f t="shared" si="45"/>
        <v>A</v>
      </c>
      <c r="BL1569" s="15">
        <v>2010</v>
      </c>
      <c r="BM1569" s="3" t="s">
        <v>4725</v>
      </c>
      <c r="BN1569" s="29" t="s">
        <v>3334</v>
      </c>
      <c r="BO1569" s="3"/>
      <c r="BP1569" s="28"/>
      <c r="BQ1569" s="3"/>
      <c r="BR1569" s="27"/>
      <c r="BS1569" s="3"/>
      <c r="BT1569" s="27"/>
      <c r="BU1569" s="3"/>
      <c r="BV1569" s="27"/>
    </row>
    <row r="1570" spans="1:74" s="41" customFormat="1" x14ac:dyDescent="0.35">
      <c r="A1570" s="71">
        <v>1569</v>
      </c>
      <c r="B1570" s="71">
        <v>353</v>
      </c>
      <c r="C1570" s="10" t="s">
        <v>4871</v>
      </c>
      <c r="D1570" s="10" t="s">
        <v>355</v>
      </c>
      <c r="E1570" s="3" t="s">
        <v>1818</v>
      </c>
      <c r="F1570" s="80">
        <v>-20.733000000000001</v>
      </c>
      <c r="G1570" s="80">
        <v>44.017000000000003</v>
      </c>
      <c r="H1570" s="8" t="s">
        <v>1046</v>
      </c>
      <c r="I1570" s="8" t="s">
        <v>1046</v>
      </c>
      <c r="J1570" s="3" t="s">
        <v>10</v>
      </c>
      <c r="K1570" s="8" t="s">
        <v>4942</v>
      </c>
      <c r="L1570" s="40">
        <v>2195</v>
      </c>
      <c r="M1570" s="40">
        <v>30</v>
      </c>
      <c r="N1570" s="152">
        <v>-362</v>
      </c>
      <c r="O1570" s="152">
        <v>-66</v>
      </c>
      <c r="P1570" s="129">
        <v>-214</v>
      </c>
      <c r="Q1570" s="40">
        <v>2312</v>
      </c>
      <c r="R1570" s="40">
        <v>2016</v>
      </c>
      <c r="S1570" s="40">
        <v>2164</v>
      </c>
      <c r="T1570" s="8" t="s">
        <v>4543</v>
      </c>
      <c r="U1570" s="92" t="s">
        <v>3314</v>
      </c>
      <c r="V1570" s="3"/>
      <c r="W1570" s="3"/>
      <c r="X1570" s="3"/>
      <c r="Y1570" s="3"/>
      <c r="Z1570" s="3"/>
      <c r="AA1570" s="3"/>
      <c r="AB1570" s="3"/>
      <c r="AC1570" s="3"/>
      <c r="AD1570" s="3"/>
      <c r="AE1570" s="3"/>
      <c r="AF1570" s="3"/>
      <c r="AG1570" s="3"/>
      <c r="AH1570" s="3"/>
      <c r="AI1570" s="3"/>
      <c r="AJ1570" s="3"/>
      <c r="AK1570" s="3"/>
      <c r="AL1570" s="3"/>
      <c r="AM1570" s="3"/>
      <c r="AN1570" s="3"/>
      <c r="AO1570" s="3"/>
      <c r="AP1570" s="3" t="s">
        <v>186</v>
      </c>
      <c r="AQ1570" s="3"/>
      <c r="AR1570" s="3"/>
      <c r="AS1570" s="3"/>
      <c r="AT1570" s="3"/>
      <c r="AU1570" s="3"/>
      <c r="AV1570" s="3"/>
      <c r="AW1570" s="3"/>
      <c r="AX1570" s="3"/>
      <c r="AY1570" s="3"/>
      <c r="AZ1570" s="3"/>
      <c r="BA1570" s="3"/>
      <c r="BB1570" s="3"/>
      <c r="BC1570" s="3"/>
      <c r="BD1570" s="3"/>
      <c r="BE1570" s="3"/>
      <c r="BF1570" s="3" t="s">
        <v>4118</v>
      </c>
      <c r="BG1570" s="3" t="s">
        <v>4544</v>
      </c>
      <c r="BH1570" s="15" t="s">
        <v>1874</v>
      </c>
      <c r="BI1570" s="15"/>
      <c r="BJ1570" s="15" t="s">
        <v>555</v>
      </c>
      <c r="BK1570" s="15" t="str">
        <f t="shared" si="45"/>
        <v>A</v>
      </c>
      <c r="BL1570" s="15">
        <v>2010</v>
      </c>
      <c r="BM1570" s="3" t="s">
        <v>4725</v>
      </c>
      <c r="BN1570" s="29" t="s">
        <v>3334</v>
      </c>
      <c r="BO1570" s="11" t="s">
        <v>4587</v>
      </c>
      <c r="BP1570" s="27" t="s">
        <v>4588</v>
      </c>
      <c r="BQ1570" s="3"/>
      <c r="BR1570" s="27"/>
      <c r="BS1570" s="3"/>
      <c r="BT1570" s="27"/>
      <c r="BU1570" s="3"/>
      <c r="BV1570" s="27"/>
    </row>
    <row r="1571" spans="1:74" s="42" customFormat="1" x14ac:dyDescent="0.35">
      <c r="A1571" s="71">
        <v>1570</v>
      </c>
      <c r="B1571" s="71">
        <v>354</v>
      </c>
      <c r="C1571" s="4" t="s">
        <v>4870</v>
      </c>
      <c r="D1571" s="10" t="s">
        <v>355</v>
      </c>
      <c r="E1571" s="3" t="s">
        <v>1818</v>
      </c>
      <c r="F1571" s="119">
        <v>-25.195827999999999</v>
      </c>
      <c r="G1571" s="119">
        <v>45.052557</v>
      </c>
      <c r="H1571" s="8" t="s">
        <v>3194</v>
      </c>
      <c r="I1571" s="8" t="s">
        <v>1037</v>
      </c>
      <c r="J1571" s="3" t="s">
        <v>10</v>
      </c>
      <c r="K1571" s="8" t="s">
        <v>3868</v>
      </c>
      <c r="L1571" s="8">
        <v>1320</v>
      </c>
      <c r="M1571" s="8">
        <v>30</v>
      </c>
      <c r="N1571" s="135">
        <v>669</v>
      </c>
      <c r="O1571" s="135">
        <v>854</v>
      </c>
      <c r="P1571" s="129">
        <v>761.5</v>
      </c>
      <c r="Q1571" s="40">
        <v>1281</v>
      </c>
      <c r="R1571" s="40">
        <v>1096</v>
      </c>
      <c r="S1571" s="40">
        <v>1188.5</v>
      </c>
      <c r="T1571" s="8" t="s">
        <v>1864</v>
      </c>
      <c r="U1571" s="43" t="s">
        <v>767</v>
      </c>
      <c r="V1571" s="3"/>
      <c r="W1571" s="3"/>
      <c r="X1571" s="3"/>
      <c r="Y1571" s="3"/>
      <c r="Z1571" s="3"/>
      <c r="AA1571" s="3"/>
      <c r="AB1571" s="3"/>
      <c r="AC1571" s="3"/>
      <c r="AD1571" s="3"/>
      <c r="AE1571" s="3"/>
      <c r="AF1571" s="3"/>
      <c r="AG1571" s="3"/>
      <c r="AH1571" s="3"/>
      <c r="AI1571" s="3"/>
      <c r="AJ1571" s="3"/>
      <c r="AK1571" s="3"/>
      <c r="AL1571" s="3"/>
      <c r="AM1571" s="3"/>
      <c r="AN1571" s="3"/>
      <c r="AO1571" s="3"/>
      <c r="AP1571" s="3" t="s">
        <v>186</v>
      </c>
      <c r="AQ1571" s="3"/>
      <c r="AR1571" s="3"/>
      <c r="AS1571" s="3"/>
      <c r="AT1571" s="3"/>
      <c r="AU1571" s="3"/>
      <c r="AV1571" s="3"/>
      <c r="AW1571" s="3"/>
      <c r="AX1571" s="3"/>
      <c r="AY1571" s="3"/>
      <c r="AZ1571" s="3"/>
      <c r="BA1571" s="3"/>
      <c r="BB1571" s="3"/>
      <c r="BC1571" s="3"/>
      <c r="BD1571" s="3"/>
      <c r="BE1571" s="3"/>
      <c r="BF1571" s="3" t="s">
        <v>1804</v>
      </c>
      <c r="BG1571" s="8" t="s">
        <v>4029</v>
      </c>
      <c r="BH1571" s="15" t="s">
        <v>1874</v>
      </c>
      <c r="BI1571" s="15"/>
      <c r="BJ1571" s="17" t="s">
        <v>555</v>
      </c>
      <c r="BK1571" s="15" t="str">
        <f t="shared" si="45"/>
        <v>A</v>
      </c>
      <c r="BL1571" s="15">
        <v>2010</v>
      </c>
      <c r="BM1571" s="21" t="s">
        <v>5855</v>
      </c>
      <c r="BN1571" s="28" t="s">
        <v>3334</v>
      </c>
      <c r="BO1571" s="11" t="s">
        <v>4846</v>
      </c>
      <c r="BP1571" s="28" t="s">
        <v>3340</v>
      </c>
      <c r="BQ1571" s="3"/>
      <c r="BR1571" s="27"/>
      <c r="BS1571" s="3"/>
      <c r="BT1571" s="27"/>
      <c r="BU1571" s="3"/>
      <c r="BV1571" s="27"/>
    </row>
    <row r="1572" spans="1:74" s="42" customFormat="1" x14ac:dyDescent="0.35">
      <c r="A1572" s="71">
        <v>1571</v>
      </c>
      <c r="B1572" s="71">
        <v>354</v>
      </c>
      <c r="C1572" s="4" t="s">
        <v>4870</v>
      </c>
      <c r="D1572" s="10" t="s">
        <v>355</v>
      </c>
      <c r="E1572" s="3" t="s">
        <v>1818</v>
      </c>
      <c r="F1572" s="119">
        <v>-25.195827999999999</v>
      </c>
      <c r="G1572" s="119">
        <v>45.052557</v>
      </c>
      <c r="H1572" s="8" t="s">
        <v>3195</v>
      </c>
      <c r="I1572" s="8" t="s">
        <v>1037</v>
      </c>
      <c r="J1572" s="3" t="s">
        <v>10</v>
      </c>
      <c r="K1572" s="8" t="s">
        <v>3869</v>
      </c>
      <c r="L1572" s="8">
        <v>1265</v>
      </c>
      <c r="M1572" s="8">
        <v>25</v>
      </c>
      <c r="N1572" s="135">
        <v>690</v>
      </c>
      <c r="O1572" s="135">
        <v>887</v>
      </c>
      <c r="P1572" s="129">
        <v>788.5</v>
      </c>
      <c r="Q1572" s="40">
        <v>1260</v>
      </c>
      <c r="R1572" s="40">
        <v>1063</v>
      </c>
      <c r="S1572" s="40">
        <v>1161.5</v>
      </c>
      <c r="T1572" s="8" t="s">
        <v>1864</v>
      </c>
      <c r="U1572" s="43" t="s">
        <v>767</v>
      </c>
      <c r="V1572" s="3"/>
      <c r="W1572" s="3"/>
      <c r="X1572" s="3"/>
      <c r="Y1572" s="3"/>
      <c r="Z1572" s="3"/>
      <c r="AA1572" s="3"/>
      <c r="AB1572" s="3"/>
      <c r="AC1572" s="3"/>
      <c r="AD1572" s="3"/>
      <c r="AE1572" s="3"/>
      <c r="AF1572" s="3"/>
      <c r="AG1572" s="3"/>
      <c r="AH1572" s="3"/>
      <c r="AI1572" s="3"/>
      <c r="AJ1572" s="3"/>
      <c r="AK1572" s="3"/>
      <c r="AL1572" s="3"/>
      <c r="AM1572" s="3"/>
      <c r="AN1572" s="3"/>
      <c r="AO1572" s="3"/>
      <c r="AP1572" s="3" t="s">
        <v>186</v>
      </c>
      <c r="AQ1572" s="3"/>
      <c r="AR1572" s="3"/>
      <c r="AS1572" s="3"/>
      <c r="AT1572" s="3"/>
      <c r="AU1572" s="3"/>
      <c r="AV1572" s="3"/>
      <c r="AW1572" s="3"/>
      <c r="AX1572" s="3"/>
      <c r="AY1572" s="3"/>
      <c r="AZ1572" s="3"/>
      <c r="BA1572" s="3"/>
      <c r="BB1572" s="3"/>
      <c r="BC1572" s="3"/>
      <c r="BD1572" s="3"/>
      <c r="BE1572" s="3"/>
      <c r="BF1572" s="3" t="s">
        <v>1804</v>
      </c>
      <c r="BG1572" s="8" t="s">
        <v>4029</v>
      </c>
      <c r="BH1572" s="15" t="s">
        <v>1874</v>
      </c>
      <c r="BI1572" s="15"/>
      <c r="BJ1572" s="17" t="s">
        <v>555</v>
      </c>
      <c r="BK1572" s="15" t="str">
        <f t="shared" si="45"/>
        <v>A</v>
      </c>
      <c r="BL1572" s="15">
        <v>2010</v>
      </c>
      <c r="BM1572" s="21" t="s">
        <v>5855</v>
      </c>
      <c r="BN1572" s="28" t="s">
        <v>3334</v>
      </c>
      <c r="BO1572" s="11" t="s">
        <v>4846</v>
      </c>
      <c r="BP1572" s="28" t="s">
        <v>3340</v>
      </c>
      <c r="BQ1572" s="3"/>
      <c r="BR1572" s="27"/>
      <c r="BS1572" s="3"/>
      <c r="BT1572" s="27"/>
      <c r="BU1572" s="3"/>
      <c r="BV1572" s="27"/>
    </row>
    <row r="1573" spans="1:74" s="42" customFormat="1" x14ac:dyDescent="0.35">
      <c r="A1573" s="71">
        <v>1572</v>
      </c>
      <c r="B1573" s="71">
        <v>354</v>
      </c>
      <c r="C1573" s="4" t="s">
        <v>4870</v>
      </c>
      <c r="D1573" s="10" t="s">
        <v>355</v>
      </c>
      <c r="E1573" s="3" t="s">
        <v>1818</v>
      </c>
      <c r="F1573" s="119">
        <v>-25.195827999999999</v>
      </c>
      <c r="G1573" s="119">
        <v>45.052557</v>
      </c>
      <c r="H1573" s="8" t="s">
        <v>3196</v>
      </c>
      <c r="I1573" s="8" t="s">
        <v>1037</v>
      </c>
      <c r="J1573" s="3" t="s">
        <v>10</v>
      </c>
      <c r="K1573" s="8" t="s">
        <v>3870</v>
      </c>
      <c r="L1573" s="8">
        <v>2060</v>
      </c>
      <c r="M1573" s="8">
        <v>30</v>
      </c>
      <c r="N1573" s="135">
        <v>-101</v>
      </c>
      <c r="O1573" s="135">
        <v>60</v>
      </c>
      <c r="P1573" s="129">
        <v>-20.5</v>
      </c>
      <c r="Q1573" s="40">
        <v>2051</v>
      </c>
      <c r="R1573" s="40">
        <v>1890</v>
      </c>
      <c r="S1573" s="40">
        <v>1970.5</v>
      </c>
      <c r="T1573" s="8" t="s">
        <v>1864</v>
      </c>
      <c r="U1573" s="43" t="s">
        <v>767</v>
      </c>
      <c r="V1573" s="3"/>
      <c r="W1573" s="3"/>
      <c r="X1573" s="3"/>
      <c r="Y1573" s="3"/>
      <c r="Z1573" s="3"/>
      <c r="AA1573" s="3"/>
      <c r="AB1573" s="3"/>
      <c r="AC1573" s="3"/>
      <c r="AD1573" s="3"/>
      <c r="AE1573" s="3"/>
      <c r="AF1573" s="3"/>
      <c r="AG1573" s="3"/>
      <c r="AH1573" s="3"/>
      <c r="AI1573" s="3"/>
      <c r="AJ1573" s="3"/>
      <c r="AK1573" s="3"/>
      <c r="AL1573" s="3"/>
      <c r="AM1573" s="3"/>
      <c r="AN1573" s="3"/>
      <c r="AO1573" s="3"/>
      <c r="AP1573" s="3" t="s">
        <v>186</v>
      </c>
      <c r="AQ1573" s="3"/>
      <c r="AR1573" s="3"/>
      <c r="AS1573" s="3"/>
      <c r="AT1573" s="3"/>
      <c r="AU1573" s="3"/>
      <c r="AV1573" s="3"/>
      <c r="AW1573" s="3"/>
      <c r="AX1573" s="3"/>
      <c r="AY1573" s="3"/>
      <c r="AZ1573" s="3"/>
      <c r="BA1573" s="3"/>
      <c r="BB1573" s="3"/>
      <c r="BC1573" s="3"/>
      <c r="BD1573" s="3"/>
      <c r="BE1573" s="3"/>
      <c r="BF1573" s="3" t="s">
        <v>4118</v>
      </c>
      <c r="BG1573" s="8" t="s">
        <v>4029</v>
      </c>
      <c r="BH1573" s="15" t="s">
        <v>1874</v>
      </c>
      <c r="BI1573" s="15"/>
      <c r="BJ1573" s="17" t="s">
        <v>555</v>
      </c>
      <c r="BK1573" s="15" t="str">
        <f t="shared" si="45"/>
        <v>A</v>
      </c>
      <c r="BL1573" s="15">
        <v>2010</v>
      </c>
      <c r="BM1573" s="21" t="s">
        <v>5855</v>
      </c>
      <c r="BN1573" s="28" t="s">
        <v>3334</v>
      </c>
      <c r="BO1573" s="11" t="s">
        <v>4846</v>
      </c>
      <c r="BP1573" s="28" t="s">
        <v>3340</v>
      </c>
      <c r="BQ1573" s="3"/>
      <c r="BR1573" s="27"/>
      <c r="BS1573" s="3"/>
      <c r="BT1573" s="27"/>
      <c r="BU1573" s="3"/>
      <c r="BV1573" s="27"/>
    </row>
    <row r="1574" spans="1:74" s="42" customFormat="1" x14ac:dyDescent="0.35">
      <c r="A1574" s="71">
        <v>1573</v>
      </c>
      <c r="B1574" s="71">
        <v>354</v>
      </c>
      <c r="C1574" s="4" t="s">
        <v>4870</v>
      </c>
      <c r="D1574" s="10" t="s">
        <v>355</v>
      </c>
      <c r="E1574" s="3" t="s">
        <v>1818</v>
      </c>
      <c r="F1574" s="119">
        <v>-25.195827999999999</v>
      </c>
      <c r="G1574" s="119">
        <v>45.052557</v>
      </c>
      <c r="H1574" s="8" t="s">
        <v>3197</v>
      </c>
      <c r="I1574" s="8" t="s">
        <v>1037</v>
      </c>
      <c r="J1574" s="3" t="s">
        <v>10</v>
      </c>
      <c r="K1574" s="8" t="s">
        <v>3871</v>
      </c>
      <c r="L1574" s="8">
        <v>1375</v>
      </c>
      <c r="M1574" s="8">
        <v>30</v>
      </c>
      <c r="N1574" s="135">
        <v>649</v>
      </c>
      <c r="O1574" s="135">
        <v>773</v>
      </c>
      <c r="P1574" s="129">
        <v>711</v>
      </c>
      <c r="Q1574" s="40">
        <v>1301</v>
      </c>
      <c r="R1574" s="40">
        <v>1177</v>
      </c>
      <c r="S1574" s="40">
        <v>1239</v>
      </c>
      <c r="T1574" s="8" t="s">
        <v>1864</v>
      </c>
      <c r="U1574" s="43" t="s">
        <v>767</v>
      </c>
      <c r="V1574" s="3"/>
      <c r="W1574" s="3"/>
      <c r="X1574" s="3"/>
      <c r="Y1574" s="3"/>
      <c r="Z1574" s="3"/>
      <c r="AA1574" s="3"/>
      <c r="AB1574" s="3"/>
      <c r="AC1574" s="3"/>
      <c r="AD1574" s="3"/>
      <c r="AE1574" s="3"/>
      <c r="AF1574" s="3"/>
      <c r="AG1574" s="3"/>
      <c r="AH1574" s="3"/>
      <c r="AI1574" s="3"/>
      <c r="AJ1574" s="3"/>
      <c r="AK1574" s="3"/>
      <c r="AL1574" s="3"/>
      <c r="AM1574" s="3"/>
      <c r="AN1574" s="3"/>
      <c r="AO1574" s="3"/>
      <c r="AP1574" s="3" t="s">
        <v>186</v>
      </c>
      <c r="AQ1574" s="3"/>
      <c r="AR1574" s="3"/>
      <c r="AS1574" s="3"/>
      <c r="AT1574" s="3"/>
      <c r="AU1574" s="3"/>
      <c r="AV1574" s="3"/>
      <c r="AW1574" s="3"/>
      <c r="AX1574" s="3"/>
      <c r="AY1574" s="3"/>
      <c r="AZ1574" s="3"/>
      <c r="BA1574" s="3"/>
      <c r="BB1574" s="3"/>
      <c r="BC1574" s="3"/>
      <c r="BD1574" s="3"/>
      <c r="BE1574" s="3"/>
      <c r="BF1574" s="3" t="s">
        <v>1804</v>
      </c>
      <c r="BG1574" s="8" t="s">
        <v>4052</v>
      </c>
      <c r="BH1574" s="15" t="s">
        <v>1874</v>
      </c>
      <c r="BI1574" s="15"/>
      <c r="BJ1574" s="17" t="s">
        <v>555</v>
      </c>
      <c r="BK1574" s="15" t="str">
        <f t="shared" si="45"/>
        <v>A</v>
      </c>
      <c r="BL1574" s="15">
        <v>2010</v>
      </c>
      <c r="BM1574" s="21" t="s">
        <v>5855</v>
      </c>
      <c r="BN1574" s="28" t="s">
        <v>3334</v>
      </c>
      <c r="BO1574" s="11" t="s">
        <v>4846</v>
      </c>
      <c r="BP1574" s="28" t="s">
        <v>3340</v>
      </c>
      <c r="BQ1574" s="3"/>
      <c r="BR1574" s="27"/>
      <c r="BS1574" s="3"/>
      <c r="BT1574" s="27"/>
      <c r="BU1574" s="3"/>
      <c r="BV1574" s="27"/>
    </row>
    <row r="1575" spans="1:74" s="42" customFormat="1" x14ac:dyDescent="0.35">
      <c r="A1575" s="71">
        <v>1574</v>
      </c>
      <c r="B1575" s="71">
        <v>355</v>
      </c>
      <c r="C1575" s="4" t="s">
        <v>2886</v>
      </c>
      <c r="D1575" s="10" t="s">
        <v>355</v>
      </c>
      <c r="E1575" s="3" t="s">
        <v>1818</v>
      </c>
      <c r="F1575" s="119">
        <v>-23.357806</v>
      </c>
      <c r="G1575" s="119">
        <v>43.853831</v>
      </c>
      <c r="H1575" s="8" t="s">
        <v>1034</v>
      </c>
      <c r="I1575" s="8" t="s">
        <v>2888</v>
      </c>
      <c r="J1575" s="3" t="s">
        <v>10</v>
      </c>
      <c r="K1575" s="8" t="s">
        <v>3408</v>
      </c>
      <c r="L1575" s="8">
        <v>1300</v>
      </c>
      <c r="M1575" s="8">
        <v>80</v>
      </c>
      <c r="N1575" s="135">
        <v>645</v>
      </c>
      <c r="O1575" s="135">
        <v>971</v>
      </c>
      <c r="P1575" s="129">
        <v>808</v>
      </c>
      <c r="Q1575" s="40">
        <v>1305</v>
      </c>
      <c r="R1575" s="40">
        <v>979</v>
      </c>
      <c r="S1575" s="40">
        <v>1142</v>
      </c>
      <c r="T1575" s="8" t="s">
        <v>1034</v>
      </c>
      <c r="U1575" s="4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t="s">
        <v>1804</v>
      </c>
      <c r="BG1575" s="3"/>
      <c r="BH1575" s="15" t="s">
        <v>556</v>
      </c>
      <c r="BI1575" s="15"/>
      <c r="BJ1575" s="15"/>
      <c r="BK1575" s="15" t="str">
        <f t="shared" si="45"/>
        <v>A</v>
      </c>
      <c r="BL1575" s="15">
        <v>2004</v>
      </c>
      <c r="BM1575" s="21" t="s">
        <v>4121</v>
      </c>
      <c r="BN1575" s="28" t="s">
        <v>2731</v>
      </c>
      <c r="BO1575" s="3"/>
      <c r="BP1575" s="28"/>
      <c r="BQ1575" s="3"/>
      <c r="BR1575" s="27"/>
      <c r="BS1575" s="3"/>
      <c r="BT1575" s="27"/>
      <c r="BU1575" s="3"/>
      <c r="BV1575" s="27"/>
    </row>
    <row r="1576" spans="1:74" s="42" customFormat="1" x14ac:dyDescent="0.35">
      <c r="A1576" s="71">
        <v>1575</v>
      </c>
      <c r="B1576" s="71">
        <v>355</v>
      </c>
      <c r="C1576" s="4" t="s">
        <v>2886</v>
      </c>
      <c r="D1576" s="10" t="s">
        <v>355</v>
      </c>
      <c r="E1576" s="3" t="s">
        <v>1818</v>
      </c>
      <c r="F1576" s="119">
        <v>-23.357806</v>
      </c>
      <c r="G1576" s="119">
        <v>43.853831</v>
      </c>
      <c r="H1576" s="8" t="s">
        <v>1034</v>
      </c>
      <c r="I1576" s="8" t="s">
        <v>2887</v>
      </c>
      <c r="J1576" s="3" t="s">
        <v>10</v>
      </c>
      <c r="K1576" s="8" t="s">
        <v>3407</v>
      </c>
      <c r="L1576" s="8">
        <v>1360</v>
      </c>
      <c r="M1576" s="8">
        <v>80</v>
      </c>
      <c r="N1576" s="135">
        <v>583</v>
      </c>
      <c r="O1576" s="135">
        <v>893</v>
      </c>
      <c r="P1576" s="129">
        <v>738</v>
      </c>
      <c r="Q1576" s="40">
        <v>1367</v>
      </c>
      <c r="R1576" s="40">
        <v>1057</v>
      </c>
      <c r="S1576" s="40">
        <v>1212</v>
      </c>
      <c r="T1576" s="8" t="s">
        <v>1034</v>
      </c>
      <c r="U1576" s="4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t="s">
        <v>1804</v>
      </c>
      <c r="BG1576" s="4" t="s">
        <v>2889</v>
      </c>
      <c r="BH1576" s="15" t="s">
        <v>556</v>
      </c>
      <c r="BI1576" s="15"/>
      <c r="BJ1576" s="15"/>
      <c r="BK1576" s="15" t="str">
        <f t="shared" si="45"/>
        <v>A</v>
      </c>
      <c r="BL1576" s="15">
        <v>1997</v>
      </c>
      <c r="BM1576" s="11" t="s">
        <v>5854</v>
      </c>
      <c r="BN1576" s="28"/>
      <c r="BO1576" s="21" t="s">
        <v>4839</v>
      </c>
      <c r="BP1576" s="28" t="s">
        <v>2731</v>
      </c>
      <c r="BQ1576" s="3"/>
      <c r="BR1576" s="27"/>
      <c r="BS1576" s="3"/>
      <c r="BT1576" s="27"/>
      <c r="BU1576" s="3"/>
      <c r="BV1576" s="27"/>
    </row>
    <row r="1577" spans="1:74" s="42" customFormat="1" x14ac:dyDescent="0.35">
      <c r="A1577" s="71">
        <v>1576</v>
      </c>
      <c r="B1577" s="71">
        <v>355</v>
      </c>
      <c r="C1577" s="4" t="s">
        <v>2886</v>
      </c>
      <c r="D1577" s="10" t="s">
        <v>355</v>
      </c>
      <c r="E1577" s="3" t="s">
        <v>1818</v>
      </c>
      <c r="F1577" s="119">
        <v>-23.357806</v>
      </c>
      <c r="G1577" s="119">
        <v>43.853831</v>
      </c>
      <c r="H1577" s="8" t="s">
        <v>1034</v>
      </c>
      <c r="I1577" s="8" t="s">
        <v>2891</v>
      </c>
      <c r="J1577" s="3" t="s">
        <v>10</v>
      </c>
      <c r="K1577" s="8" t="s">
        <v>3406</v>
      </c>
      <c r="L1577" s="8">
        <v>600</v>
      </c>
      <c r="M1577" s="8">
        <v>70</v>
      </c>
      <c r="N1577" s="135">
        <v>1292</v>
      </c>
      <c r="O1577" s="135">
        <v>1453</v>
      </c>
      <c r="P1577" s="129">
        <v>1372.5</v>
      </c>
      <c r="Q1577" s="40">
        <v>658</v>
      </c>
      <c r="R1577" s="40">
        <v>497</v>
      </c>
      <c r="S1577" s="40">
        <v>577.5</v>
      </c>
      <c r="T1577" s="8" t="s">
        <v>1034</v>
      </c>
      <c r="U1577" s="4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t="s">
        <v>21</v>
      </c>
      <c r="BG1577" s="3"/>
      <c r="BH1577" s="15" t="s">
        <v>556</v>
      </c>
      <c r="BI1577" s="15"/>
      <c r="BJ1577" s="15"/>
      <c r="BK1577" s="15" t="str">
        <f t="shared" si="45"/>
        <v>A</v>
      </c>
      <c r="BL1577" s="15">
        <v>2004</v>
      </c>
      <c r="BM1577" s="21" t="s">
        <v>4121</v>
      </c>
      <c r="BN1577" s="28" t="s">
        <v>2731</v>
      </c>
      <c r="BO1577" s="3"/>
      <c r="BP1577" s="28"/>
      <c r="BQ1577" s="3"/>
      <c r="BR1577" s="27"/>
      <c r="BS1577" s="3"/>
      <c r="BT1577" s="27"/>
      <c r="BU1577" s="3"/>
      <c r="BV1577" s="27"/>
    </row>
    <row r="1578" spans="1:74" s="42" customFormat="1" x14ac:dyDescent="0.35">
      <c r="A1578" s="71">
        <v>1577</v>
      </c>
      <c r="B1578" s="71">
        <v>356</v>
      </c>
      <c r="C1578" s="4" t="s">
        <v>2865</v>
      </c>
      <c r="D1578" s="10" t="s">
        <v>355</v>
      </c>
      <c r="E1578" s="3" t="s">
        <v>3703</v>
      </c>
      <c r="F1578" s="119">
        <v>-18.502617999999998</v>
      </c>
      <c r="G1578" s="119">
        <v>46.437342000000001</v>
      </c>
      <c r="H1578" s="8" t="s">
        <v>1034</v>
      </c>
      <c r="I1578" s="8" t="s">
        <v>2866</v>
      </c>
      <c r="J1578" s="3" t="s">
        <v>10</v>
      </c>
      <c r="K1578" s="8" t="s">
        <v>3412</v>
      </c>
      <c r="L1578" s="8">
        <v>1160</v>
      </c>
      <c r="M1578" s="8">
        <v>110</v>
      </c>
      <c r="N1578" s="135">
        <v>680</v>
      </c>
      <c r="O1578" s="135">
        <v>1152</v>
      </c>
      <c r="P1578" s="129">
        <v>916</v>
      </c>
      <c r="Q1578" s="40">
        <v>1270</v>
      </c>
      <c r="R1578" s="40">
        <v>798</v>
      </c>
      <c r="S1578" s="40">
        <v>1034</v>
      </c>
      <c r="T1578" s="8" t="s">
        <v>1034</v>
      </c>
      <c r="U1578" s="4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t="s">
        <v>1804</v>
      </c>
      <c r="BG1578" s="3"/>
      <c r="BH1578" s="15" t="s">
        <v>1874</v>
      </c>
      <c r="BI1578" s="15"/>
      <c r="BJ1578" s="15"/>
      <c r="BK1578" s="15" t="str">
        <f t="shared" si="45"/>
        <v>A</v>
      </c>
      <c r="BL1578" s="15">
        <v>1991</v>
      </c>
      <c r="BM1578" s="3" t="s">
        <v>5930</v>
      </c>
      <c r="BN1578" s="28"/>
      <c r="BO1578" s="21" t="s">
        <v>4839</v>
      </c>
      <c r="BP1578" s="28" t="s">
        <v>2731</v>
      </c>
      <c r="BQ1578" s="3"/>
      <c r="BR1578" s="27"/>
      <c r="BS1578" s="3"/>
      <c r="BT1578" s="27"/>
      <c r="BU1578" s="3"/>
      <c r="BV1578" s="27"/>
    </row>
    <row r="1579" spans="1:74" s="42" customFormat="1" x14ac:dyDescent="0.35">
      <c r="A1579" s="71">
        <v>1578</v>
      </c>
      <c r="B1579" s="71">
        <v>357</v>
      </c>
      <c r="C1579" s="4" t="s">
        <v>2869</v>
      </c>
      <c r="D1579" s="10" t="s">
        <v>355</v>
      </c>
      <c r="E1579" s="3" t="s">
        <v>3703</v>
      </c>
      <c r="F1579" s="119">
        <v>-18.835681000000001</v>
      </c>
      <c r="G1579" s="119">
        <v>46.679201999999997</v>
      </c>
      <c r="H1579" s="8" t="s">
        <v>3313</v>
      </c>
      <c r="I1579" s="8" t="s">
        <v>1046</v>
      </c>
      <c r="J1579" s="3" t="s">
        <v>10</v>
      </c>
      <c r="K1579" s="8" t="s">
        <v>3411</v>
      </c>
      <c r="L1579" s="8">
        <v>1980</v>
      </c>
      <c r="M1579" s="8">
        <v>60</v>
      </c>
      <c r="N1579" s="135">
        <v>-61</v>
      </c>
      <c r="O1579" s="135">
        <v>220</v>
      </c>
      <c r="P1579" s="129">
        <v>79.5</v>
      </c>
      <c r="Q1579" s="40">
        <v>2011</v>
      </c>
      <c r="R1579" s="40">
        <v>1730</v>
      </c>
      <c r="S1579" s="40">
        <v>1870.5</v>
      </c>
      <c r="T1579" s="8" t="s">
        <v>1864</v>
      </c>
      <c r="U1579" s="43" t="s">
        <v>3312</v>
      </c>
      <c r="V1579" s="3"/>
      <c r="W1579" s="3"/>
      <c r="X1579" s="3"/>
      <c r="Y1579" s="3"/>
      <c r="Z1579" s="3"/>
      <c r="AA1579" s="3"/>
      <c r="AB1579" s="3"/>
      <c r="AC1579" s="3"/>
      <c r="AD1579" s="3"/>
      <c r="AE1579" s="3"/>
      <c r="AF1579" s="3"/>
      <c r="AG1579" s="3"/>
      <c r="AH1579" s="3"/>
      <c r="AI1579" s="3"/>
      <c r="AJ1579" s="3"/>
      <c r="AK1579" s="3"/>
      <c r="AL1579" s="3"/>
      <c r="AM1579" s="3"/>
      <c r="AN1579" s="3"/>
      <c r="AO1579" s="3"/>
      <c r="AP1579" s="3" t="s">
        <v>186</v>
      </c>
      <c r="AQ1579" s="3"/>
      <c r="AR1579" s="3"/>
      <c r="AS1579" s="3"/>
      <c r="AT1579" s="3"/>
      <c r="AU1579" s="3"/>
      <c r="AV1579" s="3"/>
      <c r="AW1579" s="3"/>
      <c r="AX1579" s="3"/>
      <c r="AY1579" s="3"/>
      <c r="AZ1579" s="3"/>
      <c r="BA1579" s="3"/>
      <c r="BB1579" s="3"/>
      <c r="BC1579" s="3"/>
      <c r="BD1579" s="3"/>
      <c r="BE1579" s="3"/>
      <c r="BF1579" s="3" t="s">
        <v>4118</v>
      </c>
      <c r="BG1579" s="3" t="s">
        <v>5488</v>
      </c>
      <c r="BH1579" s="15" t="s">
        <v>3967</v>
      </c>
      <c r="BI1579" s="15"/>
      <c r="BJ1579" s="17" t="s">
        <v>555</v>
      </c>
      <c r="BK1579" s="15" t="str">
        <f t="shared" si="45"/>
        <v>A</v>
      </c>
      <c r="BL1579" s="15">
        <v>1997</v>
      </c>
      <c r="BM1579" s="11" t="s">
        <v>5931</v>
      </c>
      <c r="BN1579" s="28"/>
      <c r="BO1579" s="21" t="s">
        <v>4839</v>
      </c>
      <c r="BP1579" s="28" t="s">
        <v>3317</v>
      </c>
      <c r="BQ1579" s="3"/>
      <c r="BR1579" s="27"/>
      <c r="BS1579" s="3"/>
      <c r="BT1579" s="27"/>
      <c r="BU1579" s="3"/>
      <c r="BV1579" s="27"/>
    </row>
    <row r="1580" spans="1:74" s="42" customFormat="1" x14ac:dyDescent="0.35">
      <c r="A1580" s="71">
        <v>1579</v>
      </c>
      <c r="B1580" s="71">
        <v>357</v>
      </c>
      <c r="C1580" s="4" t="s">
        <v>2869</v>
      </c>
      <c r="D1580" s="10" t="s">
        <v>355</v>
      </c>
      <c r="E1580" s="3" t="s">
        <v>3703</v>
      </c>
      <c r="F1580" s="119">
        <v>-18.835681000000001</v>
      </c>
      <c r="G1580" s="119">
        <v>46.679201999999997</v>
      </c>
      <c r="H1580" s="8" t="s">
        <v>1046</v>
      </c>
      <c r="I1580" s="8" t="s">
        <v>2870</v>
      </c>
      <c r="J1580" s="3" t="s">
        <v>10</v>
      </c>
      <c r="K1580" s="8" t="s">
        <v>3933</v>
      </c>
      <c r="L1580" s="8">
        <v>1694</v>
      </c>
      <c r="M1580" s="8">
        <v>40</v>
      </c>
      <c r="N1580" s="135">
        <v>255</v>
      </c>
      <c r="O1580" s="135">
        <v>525</v>
      </c>
      <c r="P1580" s="129">
        <v>390</v>
      </c>
      <c r="Q1580" s="40">
        <v>1695</v>
      </c>
      <c r="R1580" s="40">
        <v>1425</v>
      </c>
      <c r="S1580" s="40">
        <v>1560</v>
      </c>
      <c r="T1580" s="8" t="s">
        <v>1864</v>
      </c>
      <c r="U1580" s="43" t="s">
        <v>3305</v>
      </c>
      <c r="V1580" s="3"/>
      <c r="W1580" s="3"/>
      <c r="X1580" s="3"/>
      <c r="Y1580" s="3"/>
      <c r="Z1580" s="3"/>
      <c r="AA1580" s="3"/>
      <c r="AB1580" s="3"/>
      <c r="AC1580" s="3"/>
      <c r="AD1580" s="3"/>
      <c r="AE1580" s="3"/>
      <c r="AF1580" s="3"/>
      <c r="AG1580" s="3"/>
      <c r="AH1580" s="3"/>
      <c r="AI1580" s="3"/>
      <c r="AJ1580" s="3"/>
      <c r="AK1580" s="3"/>
      <c r="AL1580" s="3"/>
      <c r="AM1580" s="3"/>
      <c r="AN1580" s="3"/>
      <c r="AO1580" s="3"/>
      <c r="AP1580" s="3" t="s">
        <v>186</v>
      </c>
      <c r="AQ1580" s="3"/>
      <c r="AR1580" s="3"/>
      <c r="AS1580" s="3"/>
      <c r="AT1580" s="3"/>
      <c r="AU1580" s="3"/>
      <c r="AV1580" s="3"/>
      <c r="AW1580" s="3"/>
      <c r="AX1580" s="3"/>
      <c r="AY1580" s="3"/>
      <c r="AZ1580" s="3"/>
      <c r="BA1580" s="3"/>
      <c r="BB1580" s="3"/>
      <c r="BC1580" s="3"/>
      <c r="BD1580" s="3"/>
      <c r="BE1580" s="3"/>
      <c r="BF1580" s="3" t="s">
        <v>4118</v>
      </c>
      <c r="BG1580" s="3" t="s">
        <v>5489</v>
      </c>
      <c r="BH1580" s="15" t="s">
        <v>556</v>
      </c>
      <c r="BI1580" s="15"/>
      <c r="BJ1580" s="17" t="s">
        <v>555</v>
      </c>
      <c r="BK1580" s="15" t="str">
        <f t="shared" si="45"/>
        <v>A</v>
      </c>
      <c r="BL1580" s="15">
        <v>2004</v>
      </c>
      <c r="BM1580" s="21" t="s">
        <v>4121</v>
      </c>
      <c r="BN1580" s="28" t="s">
        <v>2731</v>
      </c>
      <c r="BO1580" s="3"/>
      <c r="BP1580" s="28"/>
      <c r="BQ1580" s="3"/>
      <c r="BR1580" s="27"/>
      <c r="BS1580" s="3"/>
      <c r="BT1580" s="27"/>
      <c r="BU1580" s="3"/>
      <c r="BV1580" s="27"/>
    </row>
    <row r="1581" spans="1:74" s="42" customFormat="1" x14ac:dyDescent="0.35">
      <c r="A1581" s="71">
        <v>1580</v>
      </c>
      <c r="B1581" s="71">
        <v>358</v>
      </c>
      <c r="C1581" s="4" t="s">
        <v>4920</v>
      </c>
      <c r="D1581" s="10" t="s">
        <v>355</v>
      </c>
      <c r="E1581" s="3" t="s">
        <v>1818</v>
      </c>
      <c r="F1581" s="119">
        <v>-19.323671000000001</v>
      </c>
      <c r="G1581" s="119">
        <v>46.976030999999999</v>
      </c>
      <c r="H1581" s="8" t="s">
        <v>1034</v>
      </c>
      <c r="I1581" s="8" t="s">
        <v>2871</v>
      </c>
      <c r="J1581" s="3" t="s">
        <v>10</v>
      </c>
      <c r="K1581" s="8" t="s">
        <v>3410</v>
      </c>
      <c r="L1581" s="8">
        <v>3810</v>
      </c>
      <c r="M1581" s="8">
        <v>70</v>
      </c>
      <c r="N1581" s="135">
        <v>-2457</v>
      </c>
      <c r="O1581" s="135">
        <v>-1982</v>
      </c>
      <c r="P1581" s="129">
        <v>-2219.5</v>
      </c>
      <c r="Q1581" s="40">
        <v>4407</v>
      </c>
      <c r="R1581" s="40">
        <v>3932</v>
      </c>
      <c r="S1581" s="40">
        <v>4169.5</v>
      </c>
      <c r="T1581" s="8" t="s">
        <v>1034</v>
      </c>
      <c r="U1581" s="4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t="s">
        <v>4118</v>
      </c>
      <c r="BG1581" s="3"/>
      <c r="BH1581" s="15" t="s">
        <v>556</v>
      </c>
      <c r="BI1581" s="15"/>
      <c r="BJ1581" s="15"/>
      <c r="BK1581" s="15" t="str">
        <f t="shared" si="45"/>
        <v>B</v>
      </c>
      <c r="BL1581" s="15">
        <v>1987</v>
      </c>
      <c r="BM1581" s="11" t="s">
        <v>5932</v>
      </c>
      <c r="BN1581" s="28"/>
      <c r="BO1581" s="21" t="s">
        <v>4839</v>
      </c>
      <c r="BP1581" s="28" t="s">
        <v>2731</v>
      </c>
      <c r="BQ1581" s="3"/>
      <c r="BR1581" s="27"/>
      <c r="BS1581" s="3"/>
      <c r="BT1581" s="27"/>
      <c r="BU1581" s="3"/>
      <c r="BV1581" s="27"/>
    </row>
    <row r="1582" spans="1:74" s="42" customFormat="1" x14ac:dyDescent="0.35">
      <c r="A1582" s="71">
        <v>1581</v>
      </c>
      <c r="B1582" s="71">
        <v>358</v>
      </c>
      <c r="C1582" s="4" t="s">
        <v>4920</v>
      </c>
      <c r="D1582" s="10" t="s">
        <v>355</v>
      </c>
      <c r="E1582" s="3" t="s">
        <v>1818</v>
      </c>
      <c r="F1582" s="119">
        <v>-19.323671000000001</v>
      </c>
      <c r="G1582" s="119">
        <v>46.976030999999999</v>
      </c>
      <c r="H1582" s="8" t="s">
        <v>4007</v>
      </c>
      <c r="I1582" s="8" t="s">
        <v>2873</v>
      </c>
      <c r="J1582" s="3" t="s">
        <v>10</v>
      </c>
      <c r="K1582" s="8" t="s">
        <v>2872</v>
      </c>
      <c r="L1582" s="8">
        <v>4340</v>
      </c>
      <c r="M1582" s="8">
        <v>90</v>
      </c>
      <c r="N1582" s="135">
        <v>-3331</v>
      </c>
      <c r="O1582" s="135">
        <v>-2630</v>
      </c>
      <c r="P1582" s="129">
        <v>-2980.5</v>
      </c>
      <c r="Q1582" s="40">
        <v>5281</v>
      </c>
      <c r="R1582" s="40">
        <v>4580</v>
      </c>
      <c r="S1582" s="40">
        <v>4930.5</v>
      </c>
      <c r="T1582" s="8" t="s">
        <v>1863</v>
      </c>
      <c r="U1582" s="4" t="s">
        <v>2252</v>
      </c>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t="s">
        <v>4118</v>
      </c>
      <c r="BG1582" s="3"/>
      <c r="BH1582" s="15" t="s">
        <v>556</v>
      </c>
      <c r="BI1582" s="15" t="s">
        <v>1874</v>
      </c>
      <c r="BJ1582" s="17"/>
      <c r="BK1582" s="15" t="str">
        <f t="shared" si="45"/>
        <v>A</v>
      </c>
      <c r="BL1582" s="15">
        <v>1994</v>
      </c>
      <c r="BM1582" s="11" t="s">
        <v>3695</v>
      </c>
      <c r="BN1582" s="28" t="s">
        <v>3315</v>
      </c>
      <c r="BO1582" s="21" t="s">
        <v>4839</v>
      </c>
      <c r="BP1582" s="28" t="s">
        <v>2731</v>
      </c>
      <c r="BQ1582" s="3"/>
      <c r="BR1582" s="27"/>
      <c r="BS1582" s="3"/>
      <c r="BT1582" s="27"/>
      <c r="BU1582" s="3"/>
      <c r="BV1582" s="27"/>
    </row>
    <row r="1583" spans="1:74" s="42" customFormat="1" x14ac:dyDescent="0.35">
      <c r="A1583" s="71">
        <v>1582</v>
      </c>
      <c r="B1583" s="71">
        <v>358</v>
      </c>
      <c r="C1583" s="4" t="s">
        <v>4920</v>
      </c>
      <c r="D1583" s="10" t="s">
        <v>355</v>
      </c>
      <c r="E1583" s="3" t="s">
        <v>1818</v>
      </c>
      <c r="F1583" s="119">
        <v>-19.323671000000001</v>
      </c>
      <c r="G1583" s="119">
        <v>46.976030999999999</v>
      </c>
      <c r="H1583" s="8" t="s">
        <v>4007</v>
      </c>
      <c r="I1583" s="8" t="s">
        <v>2875</v>
      </c>
      <c r="J1583" s="3" t="s">
        <v>10</v>
      </c>
      <c r="K1583" s="8" t="s">
        <v>2874</v>
      </c>
      <c r="L1583" s="8">
        <v>2840</v>
      </c>
      <c r="M1583" s="8">
        <v>60</v>
      </c>
      <c r="N1583" s="135">
        <v>-1126</v>
      </c>
      <c r="O1583" s="135">
        <v>-812</v>
      </c>
      <c r="P1583" s="129">
        <v>-969</v>
      </c>
      <c r="Q1583" s="40">
        <v>3076</v>
      </c>
      <c r="R1583" s="40">
        <v>2762</v>
      </c>
      <c r="S1583" s="40">
        <v>2919</v>
      </c>
      <c r="T1583" s="8" t="s">
        <v>1863</v>
      </c>
      <c r="U1583" s="4" t="s">
        <v>2252</v>
      </c>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t="s">
        <v>4118</v>
      </c>
      <c r="BG1583" s="3"/>
      <c r="BH1583" s="15" t="s">
        <v>556</v>
      </c>
      <c r="BI1583" s="15" t="s">
        <v>1874</v>
      </c>
      <c r="BJ1583" s="17"/>
      <c r="BK1583" s="15" t="str">
        <f t="shared" si="45"/>
        <v>A</v>
      </c>
      <c r="BL1583" s="15">
        <v>1994</v>
      </c>
      <c r="BM1583" s="11" t="s">
        <v>3695</v>
      </c>
      <c r="BN1583" s="28" t="s">
        <v>3315</v>
      </c>
      <c r="BO1583" s="21" t="s">
        <v>4839</v>
      </c>
      <c r="BP1583" s="28" t="s">
        <v>2731</v>
      </c>
      <c r="BQ1583" s="3"/>
      <c r="BR1583" s="27"/>
      <c r="BS1583" s="3"/>
      <c r="BT1583" s="27"/>
      <c r="BU1583" s="3"/>
      <c r="BV1583" s="27"/>
    </row>
    <row r="1584" spans="1:74" s="42" customFormat="1" x14ac:dyDescent="0.35">
      <c r="A1584" s="71">
        <v>1583</v>
      </c>
      <c r="B1584" s="71">
        <v>358</v>
      </c>
      <c r="C1584" s="4" t="s">
        <v>4920</v>
      </c>
      <c r="D1584" s="10" t="s">
        <v>355</v>
      </c>
      <c r="E1584" s="3" t="s">
        <v>1818</v>
      </c>
      <c r="F1584" s="119">
        <v>-19.323671000000001</v>
      </c>
      <c r="G1584" s="119">
        <v>46.976030999999999</v>
      </c>
      <c r="H1584" s="8" t="s">
        <v>1034</v>
      </c>
      <c r="I1584" s="8" t="s">
        <v>2876</v>
      </c>
      <c r="J1584" s="3" t="s">
        <v>10</v>
      </c>
      <c r="K1584" s="8" t="s">
        <v>3409</v>
      </c>
      <c r="L1584" s="8">
        <v>1240</v>
      </c>
      <c r="M1584" s="8">
        <v>100</v>
      </c>
      <c r="N1584" s="135">
        <v>659</v>
      </c>
      <c r="O1584" s="135">
        <v>1020</v>
      </c>
      <c r="P1584" s="129">
        <v>839.5</v>
      </c>
      <c r="Q1584" s="40">
        <v>1291</v>
      </c>
      <c r="R1584" s="40">
        <v>930</v>
      </c>
      <c r="S1584" s="40">
        <v>1110.5</v>
      </c>
      <c r="T1584" s="8" t="s">
        <v>1034</v>
      </c>
      <c r="U1584" s="4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t="s">
        <v>1804</v>
      </c>
      <c r="BG1584" s="3"/>
      <c r="BH1584" s="15" t="s">
        <v>556</v>
      </c>
      <c r="BI1584" s="15"/>
      <c r="BJ1584" s="15"/>
      <c r="BK1584" s="15" t="str">
        <f t="shared" si="45"/>
        <v>B</v>
      </c>
      <c r="BL1584" s="15">
        <v>1987</v>
      </c>
      <c r="BM1584" s="11" t="s">
        <v>5932</v>
      </c>
      <c r="BN1584" s="28"/>
      <c r="BO1584" s="21" t="s">
        <v>4839</v>
      </c>
      <c r="BP1584" s="28" t="s">
        <v>3316</v>
      </c>
      <c r="BQ1584" s="3"/>
      <c r="BR1584" s="27"/>
      <c r="BS1584" s="3"/>
      <c r="BT1584" s="27"/>
      <c r="BU1584" s="3"/>
      <c r="BV1584" s="27"/>
    </row>
    <row r="1585" spans="1:74" s="42" customFormat="1" x14ac:dyDescent="0.35">
      <c r="A1585" s="71">
        <v>1584</v>
      </c>
      <c r="B1585" s="71">
        <v>359</v>
      </c>
      <c r="C1585" s="4" t="s">
        <v>4869</v>
      </c>
      <c r="D1585" s="10" t="s">
        <v>355</v>
      </c>
      <c r="E1585" s="3" t="s">
        <v>1816</v>
      </c>
      <c r="F1585" s="119">
        <v>-16.155764999999999</v>
      </c>
      <c r="G1585" s="119">
        <v>46.015538999999997</v>
      </c>
      <c r="H1585" s="8" t="s">
        <v>1034</v>
      </c>
      <c r="I1585" s="103" t="s">
        <v>2892</v>
      </c>
      <c r="J1585" s="3" t="s">
        <v>10</v>
      </c>
      <c r="K1585" s="8" t="s">
        <v>3405</v>
      </c>
      <c r="L1585" s="8">
        <v>3420</v>
      </c>
      <c r="M1585" s="8">
        <v>120</v>
      </c>
      <c r="N1585" s="135">
        <v>-2022</v>
      </c>
      <c r="O1585" s="135">
        <v>-1436</v>
      </c>
      <c r="P1585" s="129">
        <v>-1729</v>
      </c>
      <c r="Q1585" s="40">
        <v>3972</v>
      </c>
      <c r="R1585" s="40">
        <v>3386</v>
      </c>
      <c r="S1585" s="40">
        <v>3679</v>
      </c>
      <c r="T1585" s="8" t="s">
        <v>1034</v>
      </c>
      <c r="U1585" s="4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t="s">
        <v>4118</v>
      </c>
      <c r="BG1585" s="3"/>
      <c r="BH1585" s="15" t="s">
        <v>1874</v>
      </c>
      <c r="BI1585" s="15"/>
      <c r="BJ1585" s="15"/>
      <c r="BK1585" s="15" t="str">
        <f t="shared" ref="BK1585:BK1647" si="46">IF(BL1585&gt;1988,"A",IF(BL1585&gt;1971,"B","C"))</f>
        <v>A</v>
      </c>
      <c r="BL1585" s="15">
        <v>1994</v>
      </c>
      <c r="BM1585" s="11" t="s">
        <v>5933</v>
      </c>
      <c r="BN1585" s="28"/>
      <c r="BO1585" s="21" t="s">
        <v>4839</v>
      </c>
      <c r="BP1585" s="28" t="s">
        <v>2731</v>
      </c>
      <c r="BQ1585" s="3"/>
      <c r="BR1585" s="27"/>
      <c r="BS1585" s="3"/>
      <c r="BT1585" s="27"/>
      <c r="BU1585" s="3"/>
      <c r="BV1585" s="27"/>
    </row>
    <row r="1586" spans="1:74" s="42" customFormat="1" x14ac:dyDescent="0.35">
      <c r="A1586" s="71">
        <v>1585</v>
      </c>
      <c r="B1586" s="71">
        <v>359</v>
      </c>
      <c r="C1586" s="4" t="s">
        <v>4869</v>
      </c>
      <c r="D1586" s="10" t="s">
        <v>355</v>
      </c>
      <c r="E1586" s="3" t="s">
        <v>1816</v>
      </c>
      <c r="F1586" s="119">
        <v>-16.155764999999999</v>
      </c>
      <c r="G1586" s="119">
        <v>46.015538999999997</v>
      </c>
      <c r="H1586" s="8" t="s">
        <v>1034</v>
      </c>
      <c r="I1586" s="103" t="s">
        <v>2893</v>
      </c>
      <c r="J1586" s="3" t="s">
        <v>10</v>
      </c>
      <c r="K1586" s="8" t="s">
        <v>3404</v>
      </c>
      <c r="L1586" s="8">
        <v>3160</v>
      </c>
      <c r="M1586" s="8">
        <v>210</v>
      </c>
      <c r="N1586" s="135">
        <v>-1910</v>
      </c>
      <c r="O1586" s="135">
        <v>-851</v>
      </c>
      <c r="P1586" s="129">
        <v>-1380.5</v>
      </c>
      <c r="Q1586" s="40">
        <v>3860</v>
      </c>
      <c r="R1586" s="40">
        <v>2801</v>
      </c>
      <c r="S1586" s="40">
        <v>3330.5</v>
      </c>
      <c r="T1586" s="8" t="s">
        <v>1034</v>
      </c>
      <c r="U1586" s="4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t="s">
        <v>4118</v>
      </c>
      <c r="BG1586" s="3" t="s">
        <v>5075</v>
      </c>
      <c r="BH1586" s="15" t="s">
        <v>3967</v>
      </c>
      <c r="BI1586" s="15"/>
      <c r="BJ1586" s="15"/>
      <c r="BK1586" s="15" t="str">
        <f t="shared" si="46"/>
        <v>A</v>
      </c>
      <c r="BL1586" s="15">
        <v>1994</v>
      </c>
      <c r="BM1586" s="11" t="s">
        <v>5933</v>
      </c>
      <c r="BN1586" s="28"/>
      <c r="BO1586" s="21" t="s">
        <v>4839</v>
      </c>
      <c r="BP1586" s="28" t="s">
        <v>2731</v>
      </c>
      <c r="BQ1586" s="3"/>
      <c r="BR1586" s="27"/>
      <c r="BS1586" s="3"/>
      <c r="BT1586" s="27"/>
      <c r="BU1586" s="3"/>
      <c r="BV1586" s="27"/>
    </row>
    <row r="1587" spans="1:74" s="42" customFormat="1" x14ac:dyDescent="0.35">
      <c r="A1587" s="71">
        <v>1586</v>
      </c>
      <c r="B1587" s="71">
        <v>359</v>
      </c>
      <c r="C1587" s="4" t="s">
        <v>4869</v>
      </c>
      <c r="D1587" s="10" t="s">
        <v>355</v>
      </c>
      <c r="E1587" s="3" t="s">
        <v>1816</v>
      </c>
      <c r="F1587" s="119">
        <v>-16.155764999999999</v>
      </c>
      <c r="G1587" s="119">
        <v>46.015538999999997</v>
      </c>
      <c r="H1587" s="8" t="s">
        <v>2895</v>
      </c>
      <c r="I1587" s="103" t="s">
        <v>2894</v>
      </c>
      <c r="J1587" s="3" t="s">
        <v>10</v>
      </c>
      <c r="K1587" s="8" t="s">
        <v>3403</v>
      </c>
      <c r="L1587" s="8">
        <v>2400</v>
      </c>
      <c r="M1587" s="8">
        <v>90</v>
      </c>
      <c r="N1587" s="135">
        <v>-774</v>
      </c>
      <c r="O1587" s="135">
        <v>-204</v>
      </c>
      <c r="P1587" s="129">
        <v>-489</v>
      </c>
      <c r="Q1587" s="40">
        <v>2724</v>
      </c>
      <c r="R1587" s="40">
        <v>2154</v>
      </c>
      <c r="S1587" s="40">
        <v>2439</v>
      </c>
      <c r="T1587" s="8" t="s">
        <v>1034</v>
      </c>
      <c r="U1587" s="4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t="s">
        <v>4118</v>
      </c>
      <c r="BG1587" s="3"/>
      <c r="BH1587" s="15" t="s">
        <v>556</v>
      </c>
      <c r="BI1587" s="15"/>
      <c r="BJ1587" s="15"/>
      <c r="BK1587" s="15" t="str">
        <f t="shared" si="46"/>
        <v>A</v>
      </c>
      <c r="BL1587" s="15">
        <v>1994</v>
      </c>
      <c r="BM1587" s="11" t="s">
        <v>5933</v>
      </c>
      <c r="BN1587" s="28"/>
      <c r="BO1587" s="21" t="s">
        <v>4839</v>
      </c>
      <c r="BP1587" s="28" t="s">
        <v>2731</v>
      </c>
      <c r="BQ1587" s="3"/>
      <c r="BR1587" s="27"/>
      <c r="BS1587" s="3"/>
      <c r="BT1587" s="27"/>
      <c r="BU1587" s="3"/>
      <c r="BV1587" s="27"/>
    </row>
    <row r="1588" spans="1:74" s="42" customFormat="1" x14ac:dyDescent="0.35">
      <c r="A1588" s="71">
        <v>1587</v>
      </c>
      <c r="B1588" s="71">
        <v>359</v>
      </c>
      <c r="C1588" s="4" t="s">
        <v>4869</v>
      </c>
      <c r="D1588" s="10" t="s">
        <v>355</v>
      </c>
      <c r="E1588" s="3" t="s">
        <v>1816</v>
      </c>
      <c r="F1588" s="119">
        <v>-16.155764999999999</v>
      </c>
      <c r="G1588" s="119">
        <v>46.015538999999997</v>
      </c>
      <c r="H1588" s="8" t="s">
        <v>1034</v>
      </c>
      <c r="I1588" s="8" t="s">
        <v>2896</v>
      </c>
      <c r="J1588" s="3" t="s">
        <v>10</v>
      </c>
      <c r="K1588" s="8" t="s">
        <v>3402</v>
      </c>
      <c r="L1588" s="8">
        <v>890</v>
      </c>
      <c r="M1588" s="8">
        <v>80</v>
      </c>
      <c r="N1588" s="135">
        <v>1025</v>
      </c>
      <c r="O1588" s="135">
        <v>1280</v>
      </c>
      <c r="P1588" s="129">
        <v>1152.5</v>
      </c>
      <c r="Q1588" s="40">
        <v>925</v>
      </c>
      <c r="R1588" s="40">
        <v>670</v>
      </c>
      <c r="S1588" s="40">
        <v>797.5</v>
      </c>
      <c r="T1588" s="8" t="s">
        <v>1034</v>
      </c>
      <c r="U1588" s="4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t="s">
        <v>1824</v>
      </c>
      <c r="BG1588" s="3"/>
      <c r="BH1588" s="15" t="s">
        <v>556</v>
      </c>
      <c r="BI1588" s="15"/>
      <c r="BJ1588" s="15"/>
      <c r="BK1588" s="15" t="str">
        <f t="shared" si="46"/>
        <v>A</v>
      </c>
      <c r="BL1588" s="15">
        <v>1994</v>
      </c>
      <c r="BM1588" s="11" t="s">
        <v>5933</v>
      </c>
      <c r="BN1588" s="28"/>
      <c r="BO1588" s="21" t="s">
        <v>4839</v>
      </c>
      <c r="BP1588" s="28" t="s">
        <v>2731</v>
      </c>
      <c r="BQ1588" s="3"/>
      <c r="BR1588" s="27"/>
      <c r="BS1588" s="3"/>
      <c r="BT1588" s="27"/>
      <c r="BU1588" s="3"/>
      <c r="BV1588" s="27"/>
    </row>
    <row r="1589" spans="1:74" s="42" customFormat="1" x14ac:dyDescent="0.35">
      <c r="A1589" s="71">
        <v>1588</v>
      </c>
      <c r="B1589" s="71">
        <v>359</v>
      </c>
      <c r="C1589" s="4" t="s">
        <v>4869</v>
      </c>
      <c r="D1589" s="10" t="s">
        <v>355</v>
      </c>
      <c r="E1589" s="3" t="s">
        <v>1816</v>
      </c>
      <c r="F1589" s="119">
        <v>-16.155764999999999</v>
      </c>
      <c r="G1589" s="119">
        <v>46.015538999999997</v>
      </c>
      <c r="H1589" s="8" t="s">
        <v>1034</v>
      </c>
      <c r="I1589" s="8" t="s">
        <v>2897</v>
      </c>
      <c r="J1589" s="3" t="s">
        <v>10</v>
      </c>
      <c r="K1589" s="8" t="s">
        <v>3401</v>
      </c>
      <c r="L1589" s="8">
        <v>530</v>
      </c>
      <c r="M1589" s="8">
        <v>80</v>
      </c>
      <c r="N1589" s="135">
        <v>1287</v>
      </c>
      <c r="O1589" s="135">
        <v>1624</v>
      </c>
      <c r="P1589" s="129">
        <v>1455.5</v>
      </c>
      <c r="Q1589" s="40">
        <v>663</v>
      </c>
      <c r="R1589" s="40">
        <v>326</v>
      </c>
      <c r="S1589" s="40">
        <v>494.5</v>
      </c>
      <c r="T1589" s="8" t="s">
        <v>1034</v>
      </c>
      <c r="U1589" s="4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t="s">
        <v>21</v>
      </c>
      <c r="BG1589" s="3"/>
      <c r="BH1589" s="15" t="s">
        <v>556</v>
      </c>
      <c r="BI1589" s="15"/>
      <c r="BJ1589" s="15"/>
      <c r="BK1589" s="15" t="str">
        <f t="shared" si="46"/>
        <v>A</v>
      </c>
      <c r="BL1589" s="15">
        <v>1994</v>
      </c>
      <c r="BM1589" s="11" t="s">
        <v>5933</v>
      </c>
      <c r="BN1589" s="28"/>
      <c r="BO1589" s="21" t="s">
        <v>4839</v>
      </c>
      <c r="BP1589" s="28" t="s">
        <v>2731</v>
      </c>
      <c r="BQ1589" s="3"/>
      <c r="BR1589" s="27"/>
      <c r="BS1589" s="3"/>
      <c r="BT1589" s="27"/>
      <c r="BU1589" s="3"/>
      <c r="BV1589" s="27"/>
    </row>
    <row r="1590" spans="1:74" s="42" customFormat="1" x14ac:dyDescent="0.35">
      <c r="A1590" s="71">
        <v>1589</v>
      </c>
      <c r="B1590" s="71">
        <v>359</v>
      </c>
      <c r="C1590" s="4" t="s">
        <v>4869</v>
      </c>
      <c r="D1590" s="10" t="s">
        <v>355</v>
      </c>
      <c r="E1590" s="3" t="s">
        <v>1816</v>
      </c>
      <c r="F1590" s="119">
        <v>-16.155764999999999</v>
      </c>
      <c r="G1590" s="119">
        <v>46.015538999999997</v>
      </c>
      <c r="H1590" s="8" t="s">
        <v>1034</v>
      </c>
      <c r="I1590" s="8" t="s">
        <v>2898</v>
      </c>
      <c r="J1590" s="3" t="s">
        <v>10</v>
      </c>
      <c r="K1590" s="8" t="s">
        <v>3400</v>
      </c>
      <c r="L1590" s="8">
        <v>470</v>
      </c>
      <c r="M1590" s="8">
        <v>90</v>
      </c>
      <c r="N1590" s="135">
        <v>1314</v>
      </c>
      <c r="O1590" s="135">
        <v>1644</v>
      </c>
      <c r="P1590" s="129">
        <v>1479</v>
      </c>
      <c r="Q1590" s="40">
        <v>636</v>
      </c>
      <c r="R1590" s="40">
        <v>306</v>
      </c>
      <c r="S1590" s="40">
        <v>471</v>
      </c>
      <c r="T1590" s="8" t="s">
        <v>1034</v>
      </c>
      <c r="U1590" s="4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t="s">
        <v>21</v>
      </c>
      <c r="BG1590" s="3"/>
      <c r="BH1590" s="15" t="s">
        <v>556</v>
      </c>
      <c r="BI1590" s="15"/>
      <c r="BJ1590" s="15"/>
      <c r="BK1590" s="15" t="str">
        <f t="shared" si="46"/>
        <v>A</v>
      </c>
      <c r="BL1590" s="15">
        <v>1994</v>
      </c>
      <c r="BM1590" s="11" t="s">
        <v>5933</v>
      </c>
      <c r="BN1590" s="28"/>
      <c r="BO1590" s="21" t="s">
        <v>4839</v>
      </c>
      <c r="BP1590" s="28" t="s">
        <v>2731</v>
      </c>
      <c r="BQ1590" s="3"/>
      <c r="BR1590" s="27"/>
      <c r="BS1590" s="3"/>
      <c r="BT1590" s="27"/>
      <c r="BU1590" s="3"/>
      <c r="BV1590" s="27"/>
    </row>
    <row r="1591" spans="1:74" s="42" customFormat="1" x14ac:dyDescent="0.35">
      <c r="A1591" s="71">
        <v>1590</v>
      </c>
      <c r="B1591" s="71">
        <v>360</v>
      </c>
      <c r="C1591" s="4" t="s">
        <v>2899</v>
      </c>
      <c r="D1591" s="10" t="s">
        <v>355</v>
      </c>
      <c r="E1591" s="3" t="s">
        <v>1818</v>
      </c>
      <c r="F1591" s="119">
        <v>-23.719353999999999</v>
      </c>
      <c r="G1591" s="119">
        <v>43.705691000000002</v>
      </c>
      <c r="H1591" s="8" t="s">
        <v>2900</v>
      </c>
      <c r="I1591" s="8" t="s">
        <v>2463</v>
      </c>
      <c r="J1591" s="3" t="s">
        <v>10</v>
      </c>
      <c r="K1591" s="8" t="s">
        <v>3399</v>
      </c>
      <c r="L1591" s="8">
        <v>4030</v>
      </c>
      <c r="M1591" s="8">
        <v>70</v>
      </c>
      <c r="N1591" s="135">
        <v>-2860</v>
      </c>
      <c r="O1591" s="135">
        <v>-2287</v>
      </c>
      <c r="P1591" s="129">
        <v>-2573.5</v>
      </c>
      <c r="Q1591" s="40">
        <v>4810</v>
      </c>
      <c r="R1591" s="40">
        <v>4237</v>
      </c>
      <c r="S1591" s="40">
        <v>4523.5</v>
      </c>
      <c r="T1591" s="8" t="s">
        <v>1317</v>
      </c>
      <c r="U1591" s="16" t="s">
        <v>3358</v>
      </c>
      <c r="V1591" s="3"/>
      <c r="W1591" s="3"/>
      <c r="X1591" s="3"/>
      <c r="Y1591" s="3"/>
      <c r="Z1591" s="3"/>
      <c r="AA1591" s="3"/>
      <c r="AB1591" s="3"/>
      <c r="AC1591" s="3"/>
      <c r="AD1591" s="3"/>
      <c r="AE1591" s="3"/>
      <c r="AF1591" s="3"/>
      <c r="AG1591" s="3"/>
      <c r="AH1591" s="3"/>
      <c r="AI1591" s="3"/>
      <c r="AJ1591" s="3"/>
      <c r="AK1591" s="3"/>
      <c r="AL1591" s="3"/>
      <c r="AM1591" s="3"/>
      <c r="AN1591" s="3"/>
      <c r="AO1591" s="3"/>
      <c r="AP1591" s="3" t="s">
        <v>186</v>
      </c>
      <c r="AQ1591" s="3" t="s">
        <v>186</v>
      </c>
      <c r="AR1591" s="3"/>
      <c r="AS1591" s="3"/>
      <c r="AT1591" s="3"/>
      <c r="AU1591" s="3"/>
      <c r="AV1591" s="3"/>
      <c r="AW1591" s="3"/>
      <c r="AX1591" s="3"/>
      <c r="AY1591" s="3"/>
      <c r="AZ1591" s="3"/>
      <c r="BA1591" s="3"/>
      <c r="BB1591" s="3"/>
      <c r="BC1591" s="3"/>
      <c r="BD1591" s="3"/>
      <c r="BE1591" s="3"/>
      <c r="BF1591" s="3" t="s">
        <v>4118</v>
      </c>
      <c r="BG1591" s="3"/>
      <c r="BH1591" s="15" t="s">
        <v>1874</v>
      </c>
      <c r="BI1591" s="15"/>
      <c r="BJ1591" s="17" t="s">
        <v>555</v>
      </c>
      <c r="BK1591" s="15" t="str">
        <f t="shared" si="46"/>
        <v>B</v>
      </c>
      <c r="BL1591" s="15">
        <v>1986</v>
      </c>
      <c r="BM1591" s="11" t="s">
        <v>5934</v>
      </c>
      <c r="BN1591" s="28"/>
      <c r="BO1591" s="21" t="s">
        <v>4839</v>
      </c>
      <c r="BP1591" s="28" t="s">
        <v>2731</v>
      </c>
      <c r="BQ1591" s="3"/>
      <c r="BR1591" s="27"/>
      <c r="BS1591" s="3"/>
      <c r="BT1591" s="27"/>
      <c r="BU1591" s="3"/>
      <c r="BV1591" s="27"/>
    </row>
    <row r="1592" spans="1:74" s="42" customFormat="1" x14ac:dyDescent="0.35">
      <c r="A1592" s="71">
        <v>1591</v>
      </c>
      <c r="B1592" s="71">
        <v>361</v>
      </c>
      <c r="C1592" s="4" t="s">
        <v>2902</v>
      </c>
      <c r="D1592" s="10" t="s">
        <v>355</v>
      </c>
      <c r="E1592" s="3" t="s">
        <v>1817</v>
      </c>
      <c r="F1592" s="119">
        <v>-19.029665000000001</v>
      </c>
      <c r="G1592" s="119">
        <v>47.108102000000002</v>
      </c>
      <c r="H1592" s="8" t="s">
        <v>1034</v>
      </c>
      <c r="I1592" s="8" t="s">
        <v>2903</v>
      </c>
      <c r="J1592" s="3" t="s">
        <v>10</v>
      </c>
      <c r="K1592" s="8" t="s">
        <v>3398</v>
      </c>
      <c r="L1592" s="8">
        <v>3720</v>
      </c>
      <c r="M1592" s="8">
        <v>50</v>
      </c>
      <c r="N1592" s="135">
        <v>-2273</v>
      </c>
      <c r="O1592" s="135">
        <v>-1901</v>
      </c>
      <c r="P1592" s="129">
        <v>-2087</v>
      </c>
      <c r="Q1592" s="40">
        <v>4223</v>
      </c>
      <c r="R1592" s="40">
        <v>3851</v>
      </c>
      <c r="S1592" s="40">
        <v>4037</v>
      </c>
      <c r="T1592" s="8" t="s">
        <v>1034</v>
      </c>
      <c r="U1592" s="4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t="s">
        <v>4118</v>
      </c>
      <c r="BG1592" s="4" t="s">
        <v>2889</v>
      </c>
      <c r="BH1592" s="15" t="s">
        <v>556</v>
      </c>
      <c r="BI1592" s="15"/>
      <c r="BJ1592" s="15"/>
      <c r="BK1592" s="15" t="str">
        <f t="shared" si="46"/>
        <v>A</v>
      </c>
      <c r="BL1592" s="15">
        <v>1997</v>
      </c>
      <c r="BM1592" s="11" t="s">
        <v>5854</v>
      </c>
      <c r="BN1592" s="28"/>
      <c r="BO1592" s="11" t="s">
        <v>6099</v>
      </c>
      <c r="BP1592" s="28" t="s">
        <v>3324</v>
      </c>
      <c r="BQ1592" s="21" t="s">
        <v>4839</v>
      </c>
      <c r="BR1592" s="28" t="s">
        <v>2731</v>
      </c>
      <c r="BS1592" s="3"/>
      <c r="BT1592" s="27"/>
      <c r="BU1592" s="3"/>
      <c r="BV1592" s="27"/>
    </row>
    <row r="1593" spans="1:74" s="42" customFormat="1" x14ac:dyDescent="0.35">
      <c r="A1593" s="71">
        <v>1592</v>
      </c>
      <c r="B1593" s="71">
        <v>362</v>
      </c>
      <c r="C1593" s="4" t="s">
        <v>2914</v>
      </c>
      <c r="D1593" s="10" t="s">
        <v>355</v>
      </c>
      <c r="E1593" s="3" t="s">
        <v>1818</v>
      </c>
      <c r="F1593" s="119">
        <v>-22.818804</v>
      </c>
      <c r="G1593" s="119">
        <v>43.835948999999999</v>
      </c>
      <c r="H1593" s="8" t="s">
        <v>2916</v>
      </c>
      <c r="I1593" s="8" t="s">
        <v>1046</v>
      </c>
      <c r="J1593" s="3" t="s">
        <v>10</v>
      </c>
      <c r="K1593" s="8" t="s">
        <v>2915</v>
      </c>
      <c r="L1593" s="8">
        <v>2430</v>
      </c>
      <c r="M1593" s="8">
        <v>100</v>
      </c>
      <c r="N1593" s="135">
        <v>-782</v>
      </c>
      <c r="O1593" s="135">
        <v>-200</v>
      </c>
      <c r="P1593" s="129">
        <v>-491</v>
      </c>
      <c r="Q1593" s="40">
        <v>2732</v>
      </c>
      <c r="R1593" s="40">
        <v>2150</v>
      </c>
      <c r="S1593" s="40">
        <v>2441</v>
      </c>
      <c r="T1593" s="8" t="s">
        <v>1864</v>
      </c>
      <c r="U1593" s="4" t="s">
        <v>2253</v>
      </c>
      <c r="V1593" s="3"/>
      <c r="W1593" s="3"/>
      <c r="X1593" s="3"/>
      <c r="Y1593" s="3"/>
      <c r="Z1593" s="3"/>
      <c r="AA1593" s="3"/>
      <c r="AB1593" s="3"/>
      <c r="AC1593" s="3"/>
      <c r="AD1593" s="3"/>
      <c r="AE1593" s="3"/>
      <c r="AF1593" s="3"/>
      <c r="AG1593" s="3"/>
      <c r="AH1593" s="3"/>
      <c r="AI1593" s="3"/>
      <c r="AJ1593" s="3"/>
      <c r="AK1593" s="3"/>
      <c r="AL1593" s="3"/>
      <c r="AM1593" s="3"/>
      <c r="AN1593" s="3"/>
      <c r="AO1593" s="3"/>
      <c r="AP1593" s="3" t="s">
        <v>186</v>
      </c>
      <c r="AQ1593" s="3"/>
      <c r="AR1593" s="3"/>
      <c r="AS1593" s="3"/>
      <c r="AT1593" s="3"/>
      <c r="AU1593" s="3"/>
      <c r="AV1593" s="3"/>
      <c r="AW1593" s="3"/>
      <c r="AX1593" s="3"/>
      <c r="AY1593" s="3"/>
      <c r="AZ1593" s="3"/>
      <c r="BA1593" s="3"/>
      <c r="BB1593" s="3"/>
      <c r="BC1593" s="3"/>
      <c r="BD1593" s="3"/>
      <c r="BE1593" s="3"/>
      <c r="BF1593" s="3" t="s">
        <v>4118</v>
      </c>
      <c r="BG1593" s="3" t="s">
        <v>2916</v>
      </c>
      <c r="BH1593" s="15" t="s">
        <v>3967</v>
      </c>
      <c r="BI1593" s="15"/>
      <c r="BJ1593" s="15" t="s">
        <v>1874</v>
      </c>
      <c r="BK1593" s="15" t="str">
        <f t="shared" si="46"/>
        <v>A</v>
      </c>
      <c r="BL1593" s="15">
        <v>2003</v>
      </c>
      <c r="BM1593" s="11" t="s">
        <v>5935</v>
      </c>
      <c r="BN1593" s="28" t="s">
        <v>3326</v>
      </c>
      <c r="BO1593" s="21" t="s">
        <v>4839</v>
      </c>
      <c r="BP1593" s="28" t="s">
        <v>2731</v>
      </c>
      <c r="BQ1593" s="3"/>
      <c r="BR1593" s="27"/>
      <c r="BS1593" s="3"/>
      <c r="BT1593" s="27"/>
      <c r="BU1593" s="3"/>
      <c r="BV1593" s="27"/>
    </row>
    <row r="1594" spans="1:74" s="42" customFormat="1" x14ac:dyDescent="0.35">
      <c r="A1594" s="71">
        <v>1593</v>
      </c>
      <c r="B1594" s="71">
        <v>363</v>
      </c>
      <c r="C1594" s="4" t="s">
        <v>2917</v>
      </c>
      <c r="D1594" s="10" t="s">
        <v>355</v>
      </c>
      <c r="E1594" s="3" t="s">
        <v>1815</v>
      </c>
      <c r="F1594" s="119">
        <v>-13.365793999999999</v>
      </c>
      <c r="G1594" s="119">
        <v>48.280434999999997</v>
      </c>
      <c r="H1594" s="8" t="s">
        <v>2918</v>
      </c>
      <c r="I1594" s="8" t="s">
        <v>2919</v>
      </c>
      <c r="J1594" s="3" t="s">
        <v>10</v>
      </c>
      <c r="K1594" s="8" t="s">
        <v>3392</v>
      </c>
      <c r="L1594" s="8">
        <v>1130</v>
      </c>
      <c r="M1594" s="8">
        <v>50</v>
      </c>
      <c r="N1594" s="135">
        <v>774</v>
      </c>
      <c r="O1594" s="135">
        <v>1026</v>
      </c>
      <c r="P1594" s="129">
        <v>900</v>
      </c>
      <c r="Q1594" s="40">
        <v>1176</v>
      </c>
      <c r="R1594" s="40">
        <v>924</v>
      </c>
      <c r="S1594" s="40">
        <v>1050</v>
      </c>
      <c r="T1594" s="8" t="s">
        <v>1863</v>
      </c>
      <c r="U1594" s="4" t="s">
        <v>2252</v>
      </c>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t="s">
        <v>1804</v>
      </c>
      <c r="BG1594" s="3" t="s">
        <v>2920</v>
      </c>
      <c r="BH1594" s="15" t="s">
        <v>556</v>
      </c>
      <c r="BI1594" s="15" t="s">
        <v>1874</v>
      </c>
      <c r="BJ1594" s="17"/>
      <c r="BK1594" s="15" t="str">
        <f t="shared" si="46"/>
        <v>A</v>
      </c>
      <c r="BL1594" s="15">
        <v>1999</v>
      </c>
      <c r="BM1594" s="11" t="s">
        <v>4076</v>
      </c>
      <c r="BN1594" s="28"/>
      <c r="BO1594" s="21" t="s">
        <v>4839</v>
      </c>
      <c r="BP1594" s="28" t="s">
        <v>2731</v>
      </c>
      <c r="BQ1594" s="3"/>
      <c r="BR1594" s="27"/>
      <c r="BS1594" s="3"/>
      <c r="BT1594" s="27"/>
      <c r="BU1594" s="3"/>
      <c r="BV1594" s="27"/>
    </row>
    <row r="1595" spans="1:74" s="42" customFormat="1" x14ac:dyDescent="0.35">
      <c r="A1595" s="71">
        <v>1594</v>
      </c>
      <c r="B1595" s="71">
        <v>363</v>
      </c>
      <c r="C1595" s="4" t="s">
        <v>2917</v>
      </c>
      <c r="D1595" s="10" t="s">
        <v>355</v>
      </c>
      <c r="E1595" s="3" t="s">
        <v>1815</v>
      </c>
      <c r="F1595" s="119">
        <v>-13.365793999999999</v>
      </c>
      <c r="G1595" s="119">
        <v>48.280434999999997</v>
      </c>
      <c r="H1595" s="8" t="s">
        <v>2918</v>
      </c>
      <c r="I1595" s="8" t="s">
        <v>2921</v>
      </c>
      <c r="J1595" s="3" t="s">
        <v>10</v>
      </c>
      <c r="K1595" s="8" t="s">
        <v>3391</v>
      </c>
      <c r="L1595" s="8">
        <v>1660</v>
      </c>
      <c r="M1595" s="8">
        <v>90</v>
      </c>
      <c r="N1595" s="135">
        <v>226</v>
      </c>
      <c r="O1595" s="135">
        <v>603</v>
      </c>
      <c r="P1595" s="129">
        <v>414.5</v>
      </c>
      <c r="Q1595" s="40">
        <v>1724</v>
      </c>
      <c r="R1595" s="40">
        <v>1347</v>
      </c>
      <c r="S1595" s="40">
        <v>1535.5</v>
      </c>
      <c r="T1595" s="8" t="s">
        <v>1034</v>
      </c>
      <c r="U1595" s="4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t="s">
        <v>4118</v>
      </c>
      <c r="BG1595" s="3"/>
      <c r="BH1595" s="15" t="s">
        <v>556</v>
      </c>
      <c r="BI1595" s="15"/>
      <c r="BJ1595" s="15"/>
      <c r="BK1595" s="15" t="str">
        <f t="shared" si="46"/>
        <v>A</v>
      </c>
      <c r="BL1595" s="15">
        <v>2004</v>
      </c>
      <c r="BM1595" s="21" t="s">
        <v>4121</v>
      </c>
      <c r="BN1595" s="28" t="s">
        <v>2731</v>
      </c>
      <c r="BO1595" s="3"/>
      <c r="BP1595" s="28"/>
      <c r="BQ1595" s="3"/>
      <c r="BR1595" s="27"/>
      <c r="BS1595" s="3"/>
      <c r="BT1595" s="27"/>
      <c r="BU1595" s="3"/>
      <c r="BV1595" s="27"/>
    </row>
    <row r="1596" spans="1:74" s="42" customFormat="1" x14ac:dyDescent="0.35">
      <c r="A1596" s="71">
        <v>1595</v>
      </c>
      <c r="B1596" s="71">
        <v>363</v>
      </c>
      <c r="C1596" s="4" t="s">
        <v>2917</v>
      </c>
      <c r="D1596" s="10" t="s">
        <v>355</v>
      </c>
      <c r="E1596" s="3" t="s">
        <v>1815</v>
      </c>
      <c r="F1596" s="119">
        <v>-13.365793999999999</v>
      </c>
      <c r="G1596" s="119">
        <v>48.280434999999997</v>
      </c>
      <c r="H1596" s="8" t="s">
        <v>2918</v>
      </c>
      <c r="I1596" s="8" t="s">
        <v>2922</v>
      </c>
      <c r="J1596" s="3" t="s">
        <v>10</v>
      </c>
      <c r="K1596" s="8" t="s">
        <v>3390</v>
      </c>
      <c r="L1596" s="8">
        <v>1780</v>
      </c>
      <c r="M1596" s="8">
        <v>70</v>
      </c>
      <c r="N1596" s="135">
        <v>86</v>
      </c>
      <c r="O1596" s="135">
        <v>430</v>
      </c>
      <c r="P1596" s="129">
        <v>258</v>
      </c>
      <c r="Q1596" s="40">
        <v>1864</v>
      </c>
      <c r="R1596" s="40">
        <v>1520</v>
      </c>
      <c r="S1596" s="40">
        <v>1692</v>
      </c>
      <c r="T1596" s="8" t="s">
        <v>1034</v>
      </c>
      <c r="U1596" s="4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t="s">
        <v>4118</v>
      </c>
      <c r="BG1596" s="3" t="s">
        <v>2924</v>
      </c>
      <c r="BH1596" s="15" t="s">
        <v>1874</v>
      </c>
      <c r="BI1596" s="15"/>
      <c r="BJ1596" s="15"/>
      <c r="BK1596" s="15" t="str">
        <f t="shared" si="46"/>
        <v>A</v>
      </c>
      <c r="BL1596" s="15">
        <v>2004</v>
      </c>
      <c r="BM1596" s="21" t="s">
        <v>4121</v>
      </c>
      <c r="BN1596" s="28" t="s">
        <v>3316</v>
      </c>
      <c r="BO1596" s="3"/>
      <c r="BP1596" s="28"/>
      <c r="BQ1596" s="3"/>
      <c r="BR1596" s="27"/>
      <c r="BS1596" s="3"/>
      <c r="BT1596" s="27"/>
      <c r="BU1596" s="3"/>
      <c r="BV1596" s="27"/>
    </row>
    <row r="1597" spans="1:74" s="42" customFormat="1" x14ac:dyDescent="0.35">
      <c r="A1597" s="71">
        <v>1596</v>
      </c>
      <c r="B1597" s="71">
        <v>363</v>
      </c>
      <c r="C1597" s="4" t="s">
        <v>2917</v>
      </c>
      <c r="D1597" s="10" t="s">
        <v>355</v>
      </c>
      <c r="E1597" s="3" t="s">
        <v>1815</v>
      </c>
      <c r="F1597" s="119">
        <v>-13.365793999999999</v>
      </c>
      <c r="G1597" s="119">
        <v>48.280434999999997</v>
      </c>
      <c r="H1597" s="8" t="s">
        <v>2918</v>
      </c>
      <c r="I1597" s="8" t="s">
        <v>2923</v>
      </c>
      <c r="J1597" s="3" t="s">
        <v>10</v>
      </c>
      <c r="K1597" s="8" t="s">
        <v>3389</v>
      </c>
      <c r="L1597" s="8">
        <v>1820</v>
      </c>
      <c r="M1597" s="8">
        <v>60</v>
      </c>
      <c r="N1597" s="135">
        <v>83</v>
      </c>
      <c r="O1597" s="135">
        <v>389</v>
      </c>
      <c r="P1597" s="129">
        <v>236</v>
      </c>
      <c r="Q1597" s="40">
        <v>1867</v>
      </c>
      <c r="R1597" s="40">
        <v>1561</v>
      </c>
      <c r="S1597" s="40">
        <v>1714</v>
      </c>
      <c r="T1597" s="8" t="s">
        <v>1034</v>
      </c>
      <c r="U1597" s="4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t="s">
        <v>4118</v>
      </c>
      <c r="BG1597" s="3"/>
      <c r="BH1597" s="15" t="s">
        <v>556</v>
      </c>
      <c r="BI1597" s="15"/>
      <c r="BJ1597" s="15"/>
      <c r="BK1597" s="15" t="str">
        <f t="shared" si="46"/>
        <v>A</v>
      </c>
      <c r="BL1597" s="15">
        <v>2004</v>
      </c>
      <c r="BM1597" s="21" t="s">
        <v>4121</v>
      </c>
      <c r="BN1597" s="28" t="s">
        <v>3317</v>
      </c>
      <c r="BO1597" s="3"/>
      <c r="BP1597" s="28"/>
      <c r="BQ1597" s="3"/>
      <c r="BR1597" s="27"/>
      <c r="BS1597" s="3"/>
      <c r="BT1597" s="27"/>
      <c r="BU1597" s="3"/>
      <c r="BV1597" s="27"/>
    </row>
    <row r="1598" spans="1:74" s="42" customFormat="1" ht="31" x14ac:dyDescent="0.35">
      <c r="A1598" s="71">
        <v>1597</v>
      </c>
      <c r="B1598" s="71">
        <v>364</v>
      </c>
      <c r="C1598" s="10" t="s">
        <v>2926</v>
      </c>
      <c r="D1598" s="10" t="s">
        <v>355</v>
      </c>
      <c r="E1598" s="3" t="s">
        <v>1815</v>
      </c>
      <c r="F1598" s="119">
        <v>-18.914297999999999</v>
      </c>
      <c r="G1598" s="119">
        <v>47.257033999999997</v>
      </c>
      <c r="H1598" s="8" t="s">
        <v>2925</v>
      </c>
      <c r="I1598" s="8" t="s">
        <v>2927</v>
      </c>
      <c r="J1598" s="3" t="s">
        <v>10</v>
      </c>
      <c r="K1598" s="8" t="s">
        <v>3934</v>
      </c>
      <c r="L1598" s="8">
        <v>2291</v>
      </c>
      <c r="M1598" s="8">
        <v>55</v>
      </c>
      <c r="N1598" s="135">
        <v>-404</v>
      </c>
      <c r="O1598" s="135">
        <v>-165</v>
      </c>
      <c r="P1598" s="129">
        <v>-284.5</v>
      </c>
      <c r="Q1598" s="40">
        <v>2354</v>
      </c>
      <c r="R1598" s="40">
        <v>2115</v>
      </c>
      <c r="S1598" s="40">
        <v>2234.5</v>
      </c>
      <c r="T1598" s="8" t="s">
        <v>1864</v>
      </c>
      <c r="U1598" s="43" t="s">
        <v>3352</v>
      </c>
      <c r="V1598" s="3"/>
      <c r="W1598" s="3"/>
      <c r="X1598" s="3"/>
      <c r="Y1598" s="3"/>
      <c r="Z1598" s="3"/>
      <c r="AA1598" s="3"/>
      <c r="AB1598" s="3"/>
      <c r="AC1598" s="3"/>
      <c r="AD1598" s="3"/>
      <c r="AE1598" s="3"/>
      <c r="AF1598" s="3"/>
      <c r="AG1598" s="3"/>
      <c r="AH1598" s="3"/>
      <c r="AI1598" s="3"/>
      <c r="AJ1598" s="3"/>
      <c r="AK1598" s="3"/>
      <c r="AL1598" s="3"/>
      <c r="AM1598" s="3"/>
      <c r="AN1598" s="3"/>
      <c r="AO1598" s="3"/>
      <c r="AP1598" s="3" t="s">
        <v>186</v>
      </c>
      <c r="AQ1598" s="3"/>
      <c r="AR1598" s="3"/>
      <c r="AS1598" s="3"/>
      <c r="AT1598" s="3"/>
      <c r="AU1598" s="3"/>
      <c r="AV1598" s="3"/>
      <c r="AW1598" s="3"/>
      <c r="AX1598" s="3"/>
      <c r="AY1598" s="3"/>
      <c r="AZ1598" s="3"/>
      <c r="BA1598" s="3"/>
      <c r="BB1598" s="3"/>
      <c r="BC1598" s="3"/>
      <c r="BD1598" s="3"/>
      <c r="BE1598" s="3"/>
      <c r="BF1598" s="3" t="s">
        <v>4118</v>
      </c>
      <c r="BG1598" s="3" t="s">
        <v>5490</v>
      </c>
      <c r="BH1598" s="15" t="s">
        <v>556</v>
      </c>
      <c r="BI1598" s="15"/>
      <c r="BJ1598" s="15" t="s">
        <v>555</v>
      </c>
      <c r="BK1598" s="15" t="str">
        <f t="shared" si="46"/>
        <v>A</v>
      </c>
      <c r="BL1598" s="15">
        <v>2004</v>
      </c>
      <c r="BM1598" s="21" t="s">
        <v>4121</v>
      </c>
      <c r="BN1598" s="28" t="s">
        <v>2731</v>
      </c>
      <c r="BO1598" s="3"/>
      <c r="BP1598" s="28"/>
      <c r="BQ1598" s="3"/>
      <c r="BR1598" s="27"/>
      <c r="BS1598" s="3"/>
      <c r="BT1598" s="27"/>
      <c r="BU1598" s="3"/>
      <c r="BV1598" s="27"/>
    </row>
    <row r="1599" spans="1:74" s="42" customFormat="1" ht="31" x14ac:dyDescent="0.35">
      <c r="A1599" s="71">
        <v>1598</v>
      </c>
      <c r="B1599" s="71">
        <v>364</v>
      </c>
      <c r="C1599" s="10" t="s">
        <v>2926</v>
      </c>
      <c r="D1599" s="10" t="s">
        <v>355</v>
      </c>
      <c r="E1599" s="3" t="s">
        <v>1815</v>
      </c>
      <c r="F1599" s="119">
        <v>-18.914297999999999</v>
      </c>
      <c r="G1599" s="119">
        <v>47.257033999999997</v>
      </c>
      <c r="H1599" s="8" t="s">
        <v>2925</v>
      </c>
      <c r="I1599" s="8" t="s">
        <v>2928</v>
      </c>
      <c r="J1599" s="3" t="s">
        <v>10</v>
      </c>
      <c r="K1599" s="8" t="s">
        <v>2932</v>
      </c>
      <c r="L1599" s="8">
        <v>1035</v>
      </c>
      <c r="M1599" s="8">
        <v>50</v>
      </c>
      <c r="N1599" s="135">
        <v>974</v>
      </c>
      <c r="O1599" s="135">
        <v>1180</v>
      </c>
      <c r="P1599" s="129">
        <v>1077</v>
      </c>
      <c r="Q1599" s="40">
        <v>976</v>
      </c>
      <c r="R1599" s="40">
        <v>770</v>
      </c>
      <c r="S1599" s="40">
        <v>873</v>
      </c>
      <c r="T1599" s="8" t="s">
        <v>1864</v>
      </c>
      <c r="U1599" s="43" t="s">
        <v>3354</v>
      </c>
      <c r="V1599" s="3"/>
      <c r="W1599" s="3"/>
      <c r="X1599" s="3"/>
      <c r="Y1599" s="3"/>
      <c r="Z1599" s="3"/>
      <c r="AA1599" s="3"/>
      <c r="AB1599" s="3"/>
      <c r="AC1599" s="3"/>
      <c r="AD1599" s="3"/>
      <c r="AE1599" s="3"/>
      <c r="AF1599" s="3"/>
      <c r="AG1599" s="3"/>
      <c r="AH1599" s="3"/>
      <c r="AI1599" s="3"/>
      <c r="AJ1599" s="3"/>
      <c r="AK1599" s="3"/>
      <c r="AL1599" s="3"/>
      <c r="AM1599" s="3"/>
      <c r="AN1599" s="3"/>
      <c r="AO1599" s="3"/>
      <c r="AP1599" s="3" t="s">
        <v>186</v>
      </c>
      <c r="AQ1599" s="3"/>
      <c r="AR1599" s="3"/>
      <c r="AS1599" s="3"/>
      <c r="AT1599" s="3"/>
      <c r="AU1599" s="3"/>
      <c r="AV1599" s="3"/>
      <c r="AW1599" s="3"/>
      <c r="AX1599" s="3"/>
      <c r="AY1599" s="3"/>
      <c r="AZ1599" s="3"/>
      <c r="BA1599" s="3"/>
      <c r="BB1599" s="3"/>
      <c r="BC1599" s="3"/>
      <c r="BD1599" s="3"/>
      <c r="BE1599" s="3"/>
      <c r="BF1599" s="3" t="s">
        <v>1824</v>
      </c>
      <c r="BG1599" s="3" t="s">
        <v>5491</v>
      </c>
      <c r="BH1599" s="15" t="s">
        <v>1874</v>
      </c>
      <c r="BI1599" s="15"/>
      <c r="BJ1599" s="15" t="s">
        <v>555</v>
      </c>
      <c r="BK1599" s="15" t="str">
        <f t="shared" si="46"/>
        <v>B</v>
      </c>
      <c r="BL1599" s="15">
        <v>1973</v>
      </c>
      <c r="BM1599" s="11" t="s">
        <v>5936</v>
      </c>
      <c r="BN1599" s="28" t="s">
        <v>3327</v>
      </c>
      <c r="BO1599" s="21" t="s">
        <v>4839</v>
      </c>
      <c r="BP1599" s="28" t="s">
        <v>2731</v>
      </c>
      <c r="BQ1599" s="3"/>
      <c r="BR1599" s="27"/>
      <c r="BS1599" s="3"/>
      <c r="BT1599" s="27"/>
      <c r="BU1599" s="3"/>
      <c r="BV1599" s="27"/>
    </row>
    <row r="1600" spans="1:74" s="42" customFormat="1" ht="31" x14ac:dyDescent="0.35">
      <c r="A1600" s="71">
        <v>1599</v>
      </c>
      <c r="B1600" s="71">
        <v>364</v>
      </c>
      <c r="C1600" s="10" t="s">
        <v>2926</v>
      </c>
      <c r="D1600" s="10" t="s">
        <v>355</v>
      </c>
      <c r="E1600" s="3" t="s">
        <v>1815</v>
      </c>
      <c r="F1600" s="119">
        <v>-18.914297999999999</v>
      </c>
      <c r="G1600" s="119">
        <v>47.257033999999997</v>
      </c>
      <c r="H1600" s="8" t="s">
        <v>2925</v>
      </c>
      <c r="I1600" s="8" t="s">
        <v>2929</v>
      </c>
      <c r="J1600" s="3" t="s">
        <v>10</v>
      </c>
      <c r="K1600" s="8" t="s">
        <v>3935</v>
      </c>
      <c r="L1600" s="8">
        <v>1410</v>
      </c>
      <c r="M1600" s="8">
        <v>40</v>
      </c>
      <c r="N1600" s="135">
        <v>599</v>
      </c>
      <c r="O1600" s="135">
        <v>773</v>
      </c>
      <c r="P1600" s="129">
        <v>686</v>
      </c>
      <c r="Q1600" s="40">
        <v>1351</v>
      </c>
      <c r="R1600" s="40">
        <v>1177</v>
      </c>
      <c r="S1600" s="40">
        <v>1264</v>
      </c>
      <c r="T1600" s="8" t="s">
        <v>1864</v>
      </c>
      <c r="U1600" s="43" t="s">
        <v>3353</v>
      </c>
      <c r="V1600" s="3"/>
      <c r="W1600" s="3"/>
      <c r="X1600" s="3"/>
      <c r="Y1600" s="3"/>
      <c r="Z1600" s="3"/>
      <c r="AA1600" s="3"/>
      <c r="AB1600" s="3"/>
      <c r="AC1600" s="3"/>
      <c r="AD1600" s="3"/>
      <c r="AE1600" s="3"/>
      <c r="AF1600" s="3"/>
      <c r="AG1600" s="3"/>
      <c r="AH1600" s="3"/>
      <c r="AI1600" s="3"/>
      <c r="AJ1600" s="3"/>
      <c r="AK1600" s="3"/>
      <c r="AL1600" s="3"/>
      <c r="AM1600" s="3"/>
      <c r="AN1600" s="3"/>
      <c r="AO1600" s="3"/>
      <c r="AP1600" s="3" t="s">
        <v>186</v>
      </c>
      <c r="AQ1600" s="3"/>
      <c r="AR1600" s="3"/>
      <c r="AS1600" s="3"/>
      <c r="AT1600" s="3"/>
      <c r="AU1600" s="3"/>
      <c r="AV1600" s="3"/>
      <c r="AW1600" s="3"/>
      <c r="AX1600" s="3"/>
      <c r="AY1600" s="3"/>
      <c r="AZ1600" s="3"/>
      <c r="BA1600" s="3"/>
      <c r="BB1600" s="3"/>
      <c r="BC1600" s="3"/>
      <c r="BD1600" s="3"/>
      <c r="BE1600" s="3"/>
      <c r="BF1600" s="3" t="s">
        <v>4118</v>
      </c>
      <c r="BG1600" s="3" t="s">
        <v>5492</v>
      </c>
      <c r="BH1600" s="15" t="s">
        <v>556</v>
      </c>
      <c r="BI1600" s="15"/>
      <c r="BJ1600" s="15" t="s">
        <v>555</v>
      </c>
      <c r="BK1600" s="15" t="str">
        <f t="shared" si="46"/>
        <v>A</v>
      </c>
      <c r="BL1600" s="15">
        <v>2004</v>
      </c>
      <c r="BM1600" s="21" t="s">
        <v>4121</v>
      </c>
      <c r="BN1600" s="28" t="s">
        <v>2731</v>
      </c>
      <c r="BO1600" s="3"/>
      <c r="BP1600" s="28"/>
      <c r="BQ1600" s="3"/>
      <c r="BR1600" s="27"/>
      <c r="BS1600" s="3"/>
      <c r="BT1600" s="27"/>
      <c r="BU1600" s="3"/>
      <c r="BV1600" s="27"/>
    </row>
    <row r="1601" spans="1:74" s="42" customFormat="1" ht="31" x14ac:dyDescent="0.35">
      <c r="A1601" s="71">
        <v>1600</v>
      </c>
      <c r="B1601" s="71">
        <v>364</v>
      </c>
      <c r="C1601" s="10" t="s">
        <v>2926</v>
      </c>
      <c r="D1601" s="10" t="s">
        <v>355</v>
      </c>
      <c r="E1601" s="3" t="s">
        <v>1815</v>
      </c>
      <c r="F1601" s="119">
        <v>-18.914297999999999</v>
      </c>
      <c r="G1601" s="119">
        <v>47.257033999999997</v>
      </c>
      <c r="H1601" s="8" t="s">
        <v>2925</v>
      </c>
      <c r="I1601" s="8" t="s">
        <v>2930</v>
      </c>
      <c r="J1601" s="3" t="s">
        <v>10</v>
      </c>
      <c r="K1601" s="8" t="s">
        <v>3936</v>
      </c>
      <c r="L1601" s="8">
        <v>2402</v>
      </c>
      <c r="M1601" s="8">
        <v>45</v>
      </c>
      <c r="N1601" s="135">
        <v>-750</v>
      </c>
      <c r="O1601" s="135">
        <v>-204</v>
      </c>
      <c r="P1601" s="129">
        <v>-477</v>
      </c>
      <c r="Q1601" s="40">
        <v>2700</v>
      </c>
      <c r="R1601" s="40">
        <v>2154</v>
      </c>
      <c r="S1601" s="40">
        <v>2427</v>
      </c>
      <c r="T1601" s="8" t="s">
        <v>1864</v>
      </c>
      <c r="U1601" s="43" t="s">
        <v>3352</v>
      </c>
      <c r="V1601" s="3"/>
      <c r="W1601" s="3"/>
      <c r="X1601" s="3"/>
      <c r="Y1601" s="3"/>
      <c r="Z1601" s="3"/>
      <c r="AA1601" s="3"/>
      <c r="AB1601" s="3"/>
      <c r="AC1601" s="3"/>
      <c r="AD1601" s="3"/>
      <c r="AE1601" s="3"/>
      <c r="AF1601" s="3"/>
      <c r="AG1601" s="3"/>
      <c r="AH1601" s="3"/>
      <c r="AI1601" s="3"/>
      <c r="AJ1601" s="3"/>
      <c r="AK1601" s="3"/>
      <c r="AL1601" s="3"/>
      <c r="AM1601" s="3"/>
      <c r="AN1601" s="3"/>
      <c r="AO1601" s="3"/>
      <c r="AP1601" s="3" t="s">
        <v>186</v>
      </c>
      <c r="AQ1601" s="3"/>
      <c r="AR1601" s="3"/>
      <c r="AS1601" s="3"/>
      <c r="AT1601" s="3"/>
      <c r="AU1601" s="3"/>
      <c r="AV1601" s="3"/>
      <c r="AW1601" s="3"/>
      <c r="AX1601" s="3"/>
      <c r="AY1601" s="3"/>
      <c r="AZ1601" s="3"/>
      <c r="BA1601" s="3"/>
      <c r="BB1601" s="3"/>
      <c r="BC1601" s="3"/>
      <c r="BD1601" s="3"/>
      <c r="BE1601" s="3"/>
      <c r="BF1601" s="3" t="s">
        <v>4118</v>
      </c>
      <c r="BG1601" s="10" t="s">
        <v>5493</v>
      </c>
      <c r="BH1601" s="15" t="s">
        <v>556</v>
      </c>
      <c r="BI1601" s="15"/>
      <c r="BJ1601" s="15" t="s">
        <v>555</v>
      </c>
      <c r="BK1601" s="15" t="str">
        <f t="shared" si="46"/>
        <v>A</v>
      </c>
      <c r="BL1601" s="15">
        <v>2004</v>
      </c>
      <c r="BM1601" s="21" t="s">
        <v>4121</v>
      </c>
      <c r="BN1601" s="28" t="s">
        <v>2731</v>
      </c>
      <c r="BO1601" s="3"/>
      <c r="BP1601" s="28"/>
      <c r="BQ1601" s="3"/>
      <c r="BR1601" s="27"/>
      <c r="BS1601" s="3"/>
      <c r="BT1601" s="27"/>
      <c r="BU1601" s="3"/>
      <c r="BV1601" s="27"/>
    </row>
    <row r="1602" spans="1:74" s="42" customFormat="1" ht="31" x14ac:dyDescent="0.35">
      <c r="A1602" s="71">
        <v>1601</v>
      </c>
      <c r="B1602" s="71">
        <v>364</v>
      </c>
      <c r="C1602" s="10" t="s">
        <v>2926</v>
      </c>
      <c r="D1602" s="10" t="s">
        <v>355</v>
      </c>
      <c r="E1602" s="3" t="s">
        <v>1815</v>
      </c>
      <c r="F1602" s="119">
        <v>-18.914297999999999</v>
      </c>
      <c r="G1602" s="119">
        <v>47.257033999999997</v>
      </c>
      <c r="H1602" s="8" t="s">
        <v>2931</v>
      </c>
      <c r="I1602" s="8" t="s">
        <v>4933</v>
      </c>
      <c r="J1602" s="3" t="s">
        <v>10</v>
      </c>
      <c r="K1602" s="8" t="s">
        <v>2933</v>
      </c>
      <c r="L1602" s="8">
        <v>4725</v>
      </c>
      <c r="M1602" s="8">
        <v>180</v>
      </c>
      <c r="N1602" s="135">
        <v>-3904</v>
      </c>
      <c r="O1602" s="135">
        <v>-2919</v>
      </c>
      <c r="P1602" s="129">
        <v>-3411.5</v>
      </c>
      <c r="Q1602" s="40">
        <v>5854</v>
      </c>
      <c r="R1602" s="40">
        <v>4869</v>
      </c>
      <c r="S1602" s="40">
        <v>5361.5</v>
      </c>
      <c r="T1602" s="8" t="s">
        <v>1863</v>
      </c>
      <c r="U1602" s="4" t="s">
        <v>2252</v>
      </c>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t="s">
        <v>4118</v>
      </c>
      <c r="BG1602" s="3" t="s">
        <v>483</v>
      </c>
      <c r="BH1602" s="15" t="s">
        <v>1874</v>
      </c>
      <c r="BI1602" s="15" t="s">
        <v>1874</v>
      </c>
      <c r="BJ1602" s="17"/>
      <c r="BK1602" s="15" t="str">
        <f t="shared" si="46"/>
        <v>B</v>
      </c>
      <c r="BL1602" s="15">
        <v>1985</v>
      </c>
      <c r="BM1602" s="11" t="s">
        <v>5937</v>
      </c>
      <c r="BN1602" s="28" t="s">
        <v>3328</v>
      </c>
      <c r="BO1602" s="21" t="s">
        <v>4839</v>
      </c>
      <c r="BP1602" s="28" t="s">
        <v>2731</v>
      </c>
      <c r="BQ1602" s="3"/>
      <c r="BR1602" s="27"/>
      <c r="BS1602" s="3"/>
      <c r="BT1602" s="27"/>
      <c r="BU1602" s="3"/>
      <c r="BV1602" s="27"/>
    </row>
    <row r="1603" spans="1:74" s="41" customFormat="1" ht="31" x14ac:dyDescent="0.35">
      <c r="A1603" s="71">
        <v>1602</v>
      </c>
      <c r="B1603" s="71">
        <v>364</v>
      </c>
      <c r="C1603" s="10" t="s">
        <v>2926</v>
      </c>
      <c r="D1603" s="10" t="s">
        <v>355</v>
      </c>
      <c r="E1603" s="3" t="s">
        <v>1815</v>
      </c>
      <c r="F1603" s="80">
        <v>-18.899999999999999</v>
      </c>
      <c r="G1603" s="80">
        <v>46.732999999999997</v>
      </c>
      <c r="H1603" s="8" t="s">
        <v>1046</v>
      </c>
      <c r="I1603" s="8" t="s">
        <v>1046</v>
      </c>
      <c r="J1603" s="3" t="s">
        <v>10</v>
      </c>
      <c r="K1603" s="8" t="s">
        <v>5015</v>
      </c>
      <c r="L1603" s="40">
        <v>2885</v>
      </c>
      <c r="M1603" s="40">
        <v>30</v>
      </c>
      <c r="N1603" s="152">
        <v>-1127</v>
      </c>
      <c r="O1603" s="152">
        <v>-904</v>
      </c>
      <c r="P1603" s="129">
        <v>-1015.5</v>
      </c>
      <c r="Q1603" s="40">
        <v>3077</v>
      </c>
      <c r="R1603" s="40">
        <v>2854</v>
      </c>
      <c r="S1603" s="40">
        <v>2965.5</v>
      </c>
      <c r="T1603" s="8" t="s">
        <v>4543</v>
      </c>
      <c r="U1603" s="92" t="s">
        <v>3351</v>
      </c>
      <c r="V1603" s="3"/>
      <c r="W1603" s="3"/>
      <c r="X1603" s="3"/>
      <c r="Y1603" s="3"/>
      <c r="Z1603" s="3"/>
      <c r="AA1603" s="3"/>
      <c r="AB1603" s="3"/>
      <c r="AC1603" s="3"/>
      <c r="AD1603" s="3"/>
      <c r="AE1603" s="3"/>
      <c r="AF1603" s="3"/>
      <c r="AG1603" s="3"/>
      <c r="AH1603" s="3"/>
      <c r="AI1603" s="3"/>
      <c r="AJ1603" s="3"/>
      <c r="AK1603" s="3"/>
      <c r="AL1603" s="3"/>
      <c r="AM1603" s="3"/>
      <c r="AN1603" s="3"/>
      <c r="AO1603" s="3"/>
      <c r="AP1603" s="3" t="s">
        <v>186</v>
      </c>
      <c r="AQ1603" s="3"/>
      <c r="AR1603" s="3"/>
      <c r="AS1603" s="3"/>
      <c r="AT1603" s="3"/>
      <c r="AU1603" s="3"/>
      <c r="AV1603" s="3"/>
      <c r="AW1603" s="3"/>
      <c r="AX1603" s="3"/>
      <c r="AY1603" s="3"/>
      <c r="AZ1603" s="3"/>
      <c r="BA1603" s="3"/>
      <c r="BB1603" s="3"/>
      <c r="BC1603" s="3"/>
      <c r="BD1603" s="3"/>
      <c r="BE1603" s="3"/>
      <c r="BF1603" s="3" t="s">
        <v>4118</v>
      </c>
      <c r="BG1603" s="3" t="s">
        <v>4544</v>
      </c>
      <c r="BH1603" s="15" t="s">
        <v>1874</v>
      </c>
      <c r="BI1603" s="15"/>
      <c r="BJ1603" s="15" t="s">
        <v>555</v>
      </c>
      <c r="BK1603" s="15" t="str">
        <f t="shared" si="46"/>
        <v>A</v>
      </c>
      <c r="BL1603" s="15">
        <v>2010</v>
      </c>
      <c r="BM1603" s="3" t="s">
        <v>4725</v>
      </c>
      <c r="BN1603" s="29" t="s">
        <v>3334</v>
      </c>
      <c r="BO1603" s="3"/>
      <c r="BP1603" s="28"/>
      <c r="BQ1603" s="3"/>
      <c r="BR1603" s="27"/>
      <c r="BS1603" s="3"/>
      <c r="BT1603" s="27"/>
      <c r="BU1603" s="3"/>
      <c r="BV1603" s="27"/>
    </row>
    <row r="1604" spans="1:74" s="41" customFormat="1" ht="31" x14ac:dyDescent="0.35">
      <c r="A1604" s="71">
        <v>1603</v>
      </c>
      <c r="B1604" s="71">
        <v>364</v>
      </c>
      <c r="C1604" s="10" t="s">
        <v>2926</v>
      </c>
      <c r="D1604" s="10" t="s">
        <v>355</v>
      </c>
      <c r="E1604" s="3" t="s">
        <v>1815</v>
      </c>
      <c r="F1604" s="80">
        <v>-18.899999999999999</v>
      </c>
      <c r="G1604" s="80">
        <v>46.732999999999997</v>
      </c>
      <c r="H1604" s="8" t="s">
        <v>1046</v>
      </c>
      <c r="I1604" s="8" t="s">
        <v>1046</v>
      </c>
      <c r="J1604" s="3" t="s">
        <v>10</v>
      </c>
      <c r="K1604" s="8" t="s">
        <v>5014</v>
      </c>
      <c r="L1604" s="40">
        <v>4730</v>
      </c>
      <c r="M1604" s="40">
        <v>45</v>
      </c>
      <c r="N1604" s="152">
        <v>-3628</v>
      </c>
      <c r="O1604" s="152">
        <v>-3367</v>
      </c>
      <c r="P1604" s="129">
        <v>-3497.5</v>
      </c>
      <c r="Q1604" s="40">
        <v>5578</v>
      </c>
      <c r="R1604" s="40">
        <v>5317</v>
      </c>
      <c r="S1604" s="40">
        <v>5447.5</v>
      </c>
      <c r="T1604" s="8" t="s">
        <v>4543</v>
      </c>
      <c r="U1604" s="92" t="s">
        <v>3351</v>
      </c>
      <c r="V1604" s="3"/>
      <c r="W1604" s="3"/>
      <c r="X1604" s="3"/>
      <c r="Y1604" s="3"/>
      <c r="Z1604" s="3"/>
      <c r="AA1604" s="3"/>
      <c r="AB1604" s="3"/>
      <c r="AC1604" s="3"/>
      <c r="AD1604" s="3"/>
      <c r="AE1604" s="3"/>
      <c r="AF1604" s="3"/>
      <c r="AG1604" s="3"/>
      <c r="AH1604" s="3"/>
      <c r="AI1604" s="3"/>
      <c r="AJ1604" s="3"/>
      <c r="AK1604" s="3"/>
      <c r="AL1604" s="3"/>
      <c r="AM1604" s="3"/>
      <c r="AN1604" s="3"/>
      <c r="AO1604" s="3"/>
      <c r="AP1604" s="3" t="s">
        <v>186</v>
      </c>
      <c r="AQ1604" s="3"/>
      <c r="AR1604" s="3"/>
      <c r="AS1604" s="3"/>
      <c r="AT1604" s="3"/>
      <c r="AU1604" s="3"/>
      <c r="AV1604" s="3"/>
      <c r="AW1604" s="3"/>
      <c r="AX1604" s="3"/>
      <c r="AY1604" s="3"/>
      <c r="AZ1604" s="3"/>
      <c r="BA1604" s="3"/>
      <c r="BB1604" s="3"/>
      <c r="BC1604" s="3"/>
      <c r="BD1604" s="3"/>
      <c r="BE1604" s="3"/>
      <c r="BF1604" s="3" t="s">
        <v>4118</v>
      </c>
      <c r="BG1604" s="3" t="s">
        <v>4544</v>
      </c>
      <c r="BH1604" s="15" t="s">
        <v>1874</v>
      </c>
      <c r="BI1604" s="15"/>
      <c r="BJ1604" s="15" t="s">
        <v>555</v>
      </c>
      <c r="BK1604" s="15" t="str">
        <f t="shared" si="46"/>
        <v>A</v>
      </c>
      <c r="BL1604" s="15">
        <v>2010</v>
      </c>
      <c r="BM1604" s="3" t="s">
        <v>4725</v>
      </c>
      <c r="BN1604" s="29" t="s">
        <v>3334</v>
      </c>
      <c r="BO1604" s="3"/>
      <c r="BP1604" s="28"/>
      <c r="BQ1604" s="3"/>
      <c r="BR1604" s="27"/>
      <c r="BS1604" s="3"/>
      <c r="BT1604" s="27"/>
      <c r="BU1604" s="3"/>
      <c r="BV1604" s="27"/>
    </row>
    <row r="1605" spans="1:74" s="41" customFormat="1" ht="31" x14ac:dyDescent="0.35">
      <c r="A1605" s="71">
        <v>1604</v>
      </c>
      <c r="B1605" s="71">
        <v>364</v>
      </c>
      <c r="C1605" s="10" t="s">
        <v>2926</v>
      </c>
      <c r="D1605" s="10" t="s">
        <v>355</v>
      </c>
      <c r="E1605" s="3" t="s">
        <v>1815</v>
      </c>
      <c r="F1605" s="80">
        <v>-18.899999999999999</v>
      </c>
      <c r="G1605" s="80">
        <v>46.732999999999997</v>
      </c>
      <c r="H1605" s="8" t="s">
        <v>1046</v>
      </c>
      <c r="I1605" s="8" t="s">
        <v>1046</v>
      </c>
      <c r="J1605" s="3" t="s">
        <v>10</v>
      </c>
      <c r="K1605" s="8" t="s">
        <v>5013</v>
      </c>
      <c r="L1605" s="40">
        <v>2835</v>
      </c>
      <c r="M1605" s="40">
        <v>30</v>
      </c>
      <c r="N1605" s="152">
        <v>-1048</v>
      </c>
      <c r="O1605" s="152">
        <v>-834</v>
      </c>
      <c r="P1605" s="129">
        <v>-941</v>
      </c>
      <c r="Q1605" s="40">
        <v>2998</v>
      </c>
      <c r="R1605" s="40">
        <v>2784</v>
      </c>
      <c r="S1605" s="40">
        <v>2891</v>
      </c>
      <c r="T1605" s="8" t="s">
        <v>4543</v>
      </c>
      <c r="U1605" s="92" t="s">
        <v>4545</v>
      </c>
      <c r="V1605" s="3"/>
      <c r="W1605" s="3"/>
      <c r="X1605" s="3"/>
      <c r="Y1605" s="3"/>
      <c r="Z1605" s="3"/>
      <c r="AA1605" s="3"/>
      <c r="AB1605" s="3"/>
      <c r="AC1605" s="3"/>
      <c r="AD1605" s="3"/>
      <c r="AE1605" s="3"/>
      <c r="AF1605" s="3"/>
      <c r="AG1605" s="3"/>
      <c r="AH1605" s="3"/>
      <c r="AI1605" s="3"/>
      <c r="AJ1605" s="3"/>
      <c r="AK1605" s="3"/>
      <c r="AL1605" s="3"/>
      <c r="AM1605" s="3"/>
      <c r="AN1605" s="3"/>
      <c r="AO1605" s="3"/>
      <c r="AP1605" s="3" t="s">
        <v>186</v>
      </c>
      <c r="AQ1605" s="3"/>
      <c r="AR1605" s="3"/>
      <c r="AS1605" s="3"/>
      <c r="AT1605" s="3"/>
      <c r="AU1605" s="3"/>
      <c r="AV1605" s="3"/>
      <c r="AW1605" s="3"/>
      <c r="AX1605" s="3"/>
      <c r="AY1605" s="3"/>
      <c r="AZ1605" s="3"/>
      <c r="BA1605" s="3"/>
      <c r="BB1605" s="3"/>
      <c r="BC1605" s="3"/>
      <c r="BD1605" s="3"/>
      <c r="BE1605" s="3"/>
      <c r="BF1605" s="3" t="s">
        <v>4118</v>
      </c>
      <c r="BG1605" s="3" t="s">
        <v>4544</v>
      </c>
      <c r="BH1605" s="15" t="s">
        <v>1874</v>
      </c>
      <c r="BI1605" s="15"/>
      <c r="BJ1605" s="15" t="s">
        <v>555</v>
      </c>
      <c r="BK1605" s="15" t="str">
        <f t="shared" si="46"/>
        <v>A</v>
      </c>
      <c r="BL1605" s="15">
        <v>2010</v>
      </c>
      <c r="BM1605" s="3" t="s">
        <v>4725</v>
      </c>
      <c r="BN1605" s="29" t="s">
        <v>3334</v>
      </c>
      <c r="BO1605" s="3"/>
      <c r="BP1605" s="28"/>
      <c r="BQ1605" s="3"/>
      <c r="BR1605" s="27"/>
      <c r="BS1605" s="3"/>
      <c r="BT1605" s="27"/>
      <c r="BU1605" s="3"/>
      <c r="BV1605" s="27"/>
    </row>
    <row r="1606" spans="1:74" s="41" customFormat="1" ht="31" x14ac:dyDescent="0.35">
      <c r="A1606" s="71">
        <v>1605</v>
      </c>
      <c r="B1606" s="71">
        <v>364</v>
      </c>
      <c r="C1606" s="10" t="s">
        <v>2926</v>
      </c>
      <c r="D1606" s="10" t="s">
        <v>355</v>
      </c>
      <c r="E1606" s="3" t="s">
        <v>1815</v>
      </c>
      <c r="F1606" s="80">
        <v>-18.899999999999999</v>
      </c>
      <c r="G1606" s="80">
        <v>46.732999999999997</v>
      </c>
      <c r="H1606" s="8" t="s">
        <v>1046</v>
      </c>
      <c r="I1606" s="8" t="s">
        <v>1046</v>
      </c>
      <c r="J1606" s="3" t="s">
        <v>10</v>
      </c>
      <c r="K1606" s="8" t="s">
        <v>5012</v>
      </c>
      <c r="L1606" s="40">
        <v>1450</v>
      </c>
      <c r="M1606" s="40">
        <v>25</v>
      </c>
      <c r="N1606" s="152">
        <v>596</v>
      </c>
      <c r="O1606" s="152">
        <v>670</v>
      </c>
      <c r="P1606" s="129">
        <v>633</v>
      </c>
      <c r="Q1606" s="40">
        <v>1354</v>
      </c>
      <c r="R1606" s="40">
        <v>1280</v>
      </c>
      <c r="S1606" s="40">
        <v>1317</v>
      </c>
      <c r="T1606" s="8" t="s">
        <v>4543</v>
      </c>
      <c r="U1606" s="25" t="s">
        <v>4546</v>
      </c>
      <c r="V1606" s="3"/>
      <c r="W1606" s="3"/>
      <c r="X1606" s="3"/>
      <c r="Y1606" s="3"/>
      <c r="Z1606" s="3"/>
      <c r="AA1606" s="3"/>
      <c r="AB1606" s="3"/>
      <c r="AC1606" s="3"/>
      <c r="AD1606" s="3"/>
      <c r="AE1606" s="3"/>
      <c r="AF1606" s="3"/>
      <c r="AG1606" s="3"/>
      <c r="AH1606" s="3"/>
      <c r="AI1606" s="3"/>
      <c r="AJ1606" s="3"/>
      <c r="AK1606" s="3"/>
      <c r="AL1606" s="3"/>
      <c r="AM1606" s="3"/>
      <c r="AN1606" s="3"/>
      <c r="AO1606" s="3"/>
      <c r="AP1606" s="3" t="s">
        <v>186</v>
      </c>
      <c r="AQ1606" s="3"/>
      <c r="AR1606" s="3"/>
      <c r="AS1606" s="3"/>
      <c r="AT1606" s="3"/>
      <c r="AU1606" s="3"/>
      <c r="AV1606" s="3"/>
      <c r="AW1606" s="3"/>
      <c r="AX1606" s="3"/>
      <c r="AY1606" s="3"/>
      <c r="AZ1606" s="3"/>
      <c r="BA1606" s="3"/>
      <c r="BB1606" s="3"/>
      <c r="BC1606" s="3"/>
      <c r="BD1606" s="3"/>
      <c r="BE1606" s="3"/>
      <c r="BF1606" s="10" t="s">
        <v>1804</v>
      </c>
      <c r="BG1606" s="3" t="s">
        <v>4544</v>
      </c>
      <c r="BH1606" s="15" t="s">
        <v>1874</v>
      </c>
      <c r="BI1606" s="15"/>
      <c r="BJ1606" s="15" t="s">
        <v>555</v>
      </c>
      <c r="BK1606" s="15" t="str">
        <f t="shared" si="46"/>
        <v>A</v>
      </c>
      <c r="BL1606" s="15">
        <v>2010</v>
      </c>
      <c r="BM1606" s="3" t="s">
        <v>4725</v>
      </c>
      <c r="BN1606" s="29" t="s">
        <v>3334</v>
      </c>
      <c r="BO1606" s="3"/>
      <c r="BP1606" s="28"/>
      <c r="BQ1606" s="3"/>
      <c r="BR1606" s="27"/>
      <c r="BS1606" s="3"/>
      <c r="BT1606" s="27"/>
      <c r="BU1606" s="3"/>
      <c r="BV1606" s="27"/>
    </row>
    <row r="1607" spans="1:74" s="41" customFormat="1" ht="31" x14ac:dyDescent="0.35">
      <c r="A1607" s="71">
        <v>1606</v>
      </c>
      <c r="B1607" s="71">
        <v>364</v>
      </c>
      <c r="C1607" s="10" t="s">
        <v>2926</v>
      </c>
      <c r="D1607" s="10" t="s">
        <v>355</v>
      </c>
      <c r="E1607" s="3" t="s">
        <v>1815</v>
      </c>
      <c r="F1607" s="80">
        <v>-18.899999999999999</v>
      </c>
      <c r="G1607" s="80">
        <v>46.732999999999997</v>
      </c>
      <c r="H1607" s="8" t="s">
        <v>1046</v>
      </c>
      <c r="I1607" s="8" t="s">
        <v>1046</v>
      </c>
      <c r="J1607" s="3" t="s">
        <v>10</v>
      </c>
      <c r="K1607" s="8" t="s">
        <v>5011</v>
      </c>
      <c r="L1607" s="40">
        <v>4610</v>
      </c>
      <c r="M1607" s="40">
        <v>45</v>
      </c>
      <c r="N1607" s="152">
        <v>-3508</v>
      </c>
      <c r="O1607" s="152">
        <v>-3098</v>
      </c>
      <c r="P1607" s="129">
        <v>-3303</v>
      </c>
      <c r="Q1607" s="40">
        <v>5458</v>
      </c>
      <c r="R1607" s="40">
        <v>5048</v>
      </c>
      <c r="S1607" s="40">
        <v>5253</v>
      </c>
      <c r="T1607" s="8" t="s">
        <v>4543</v>
      </c>
      <c r="U1607" s="25" t="s">
        <v>4546</v>
      </c>
      <c r="V1607" s="3"/>
      <c r="W1607" s="3"/>
      <c r="X1607" s="3"/>
      <c r="Y1607" s="3"/>
      <c r="Z1607" s="3"/>
      <c r="AA1607" s="3"/>
      <c r="AB1607" s="3"/>
      <c r="AC1607" s="3"/>
      <c r="AD1607" s="3"/>
      <c r="AE1607" s="3"/>
      <c r="AF1607" s="3"/>
      <c r="AG1607" s="3"/>
      <c r="AH1607" s="3"/>
      <c r="AI1607" s="3"/>
      <c r="AJ1607" s="3"/>
      <c r="AK1607" s="3"/>
      <c r="AL1607" s="3"/>
      <c r="AM1607" s="3"/>
      <c r="AN1607" s="3"/>
      <c r="AO1607" s="3"/>
      <c r="AP1607" s="3" t="s">
        <v>186</v>
      </c>
      <c r="AQ1607" s="3"/>
      <c r="AR1607" s="3"/>
      <c r="AS1607" s="3"/>
      <c r="AT1607" s="3"/>
      <c r="AU1607" s="3"/>
      <c r="AV1607" s="3"/>
      <c r="AW1607" s="3"/>
      <c r="AX1607" s="3"/>
      <c r="AY1607" s="3"/>
      <c r="AZ1607" s="3"/>
      <c r="BA1607" s="3"/>
      <c r="BB1607" s="3"/>
      <c r="BC1607" s="3"/>
      <c r="BD1607" s="3"/>
      <c r="BE1607" s="3"/>
      <c r="BF1607" s="3" t="s">
        <v>4118</v>
      </c>
      <c r="BG1607" s="3" t="s">
        <v>4544</v>
      </c>
      <c r="BH1607" s="15" t="s">
        <v>1874</v>
      </c>
      <c r="BI1607" s="15"/>
      <c r="BJ1607" s="15" t="s">
        <v>555</v>
      </c>
      <c r="BK1607" s="15" t="str">
        <f t="shared" si="46"/>
        <v>A</v>
      </c>
      <c r="BL1607" s="15">
        <v>2010</v>
      </c>
      <c r="BM1607" s="3" t="s">
        <v>4725</v>
      </c>
      <c r="BN1607" s="29" t="s">
        <v>3334</v>
      </c>
      <c r="BO1607" s="3"/>
      <c r="BP1607" s="28"/>
      <c r="BQ1607" s="3"/>
      <c r="BR1607" s="27"/>
      <c r="BS1607" s="3"/>
      <c r="BT1607" s="27"/>
      <c r="BU1607" s="3"/>
      <c r="BV1607" s="27"/>
    </row>
    <row r="1608" spans="1:74" s="41" customFormat="1" ht="31" x14ac:dyDescent="0.35">
      <c r="A1608" s="71">
        <v>1607</v>
      </c>
      <c r="B1608" s="71">
        <v>364</v>
      </c>
      <c r="C1608" s="10" t="s">
        <v>2926</v>
      </c>
      <c r="D1608" s="10" t="s">
        <v>355</v>
      </c>
      <c r="E1608" s="3" t="s">
        <v>1815</v>
      </c>
      <c r="F1608" s="80">
        <v>-18.899999999999999</v>
      </c>
      <c r="G1608" s="80">
        <v>46.732999999999997</v>
      </c>
      <c r="H1608" s="8" t="s">
        <v>1046</v>
      </c>
      <c r="I1608" s="8" t="s">
        <v>1046</v>
      </c>
      <c r="J1608" s="3" t="s">
        <v>10</v>
      </c>
      <c r="K1608" s="8" t="s">
        <v>5010</v>
      </c>
      <c r="L1608" s="40">
        <v>1300</v>
      </c>
      <c r="M1608" s="40">
        <v>30</v>
      </c>
      <c r="N1608" s="152">
        <v>680</v>
      </c>
      <c r="O1608" s="152">
        <v>876</v>
      </c>
      <c r="P1608" s="129">
        <v>778</v>
      </c>
      <c r="Q1608" s="40">
        <v>1270</v>
      </c>
      <c r="R1608" s="40">
        <v>1074</v>
      </c>
      <c r="S1608" s="40">
        <v>1172</v>
      </c>
      <c r="T1608" s="8" t="s">
        <v>4543</v>
      </c>
      <c r="U1608" s="92" t="s">
        <v>4547</v>
      </c>
      <c r="V1608" s="3"/>
      <c r="W1608" s="3"/>
      <c r="X1608" s="3"/>
      <c r="Y1608" s="3"/>
      <c r="Z1608" s="3"/>
      <c r="AA1608" s="3"/>
      <c r="AB1608" s="3"/>
      <c r="AC1608" s="3"/>
      <c r="AD1608" s="3"/>
      <c r="AE1608" s="3"/>
      <c r="AF1608" s="3"/>
      <c r="AG1608" s="3"/>
      <c r="AH1608" s="3"/>
      <c r="AI1608" s="3"/>
      <c r="AJ1608" s="3"/>
      <c r="AK1608" s="3"/>
      <c r="AL1608" s="3"/>
      <c r="AM1608" s="3"/>
      <c r="AN1608" s="3"/>
      <c r="AO1608" s="3"/>
      <c r="AP1608" s="3" t="s">
        <v>186</v>
      </c>
      <c r="AQ1608" s="3"/>
      <c r="AR1608" s="3"/>
      <c r="AS1608" s="3"/>
      <c r="AT1608" s="3"/>
      <c r="AU1608" s="3"/>
      <c r="AV1608" s="3"/>
      <c r="AW1608" s="3"/>
      <c r="AX1608" s="3"/>
      <c r="AY1608" s="3"/>
      <c r="AZ1608" s="3"/>
      <c r="BA1608" s="3"/>
      <c r="BB1608" s="3"/>
      <c r="BC1608" s="3"/>
      <c r="BD1608" s="3"/>
      <c r="BE1608" s="3"/>
      <c r="BF1608" s="10" t="s">
        <v>1824</v>
      </c>
      <c r="BG1608" s="3" t="s">
        <v>4544</v>
      </c>
      <c r="BH1608" s="15" t="s">
        <v>1874</v>
      </c>
      <c r="BI1608" s="15"/>
      <c r="BJ1608" s="15" t="s">
        <v>555</v>
      </c>
      <c r="BK1608" s="15" t="str">
        <f t="shared" si="46"/>
        <v>A</v>
      </c>
      <c r="BL1608" s="15">
        <v>2010</v>
      </c>
      <c r="BM1608" s="3" t="s">
        <v>4725</v>
      </c>
      <c r="BN1608" s="29" t="s">
        <v>3334</v>
      </c>
      <c r="BO1608" s="3"/>
      <c r="BP1608" s="28"/>
      <c r="BQ1608" s="3"/>
      <c r="BR1608" s="27"/>
      <c r="BS1608" s="3"/>
      <c r="BT1608" s="27"/>
      <c r="BU1608" s="3"/>
      <c r="BV1608" s="27"/>
    </row>
    <row r="1609" spans="1:74" s="41" customFormat="1" ht="31" x14ac:dyDescent="0.35">
      <c r="A1609" s="71">
        <v>1608</v>
      </c>
      <c r="B1609" s="71">
        <v>364</v>
      </c>
      <c r="C1609" s="10" t="s">
        <v>2926</v>
      </c>
      <c r="D1609" s="10" t="s">
        <v>355</v>
      </c>
      <c r="E1609" s="3" t="s">
        <v>1815</v>
      </c>
      <c r="F1609" s="80">
        <v>-18.899999999999999</v>
      </c>
      <c r="G1609" s="80">
        <v>46.732999999999997</v>
      </c>
      <c r="H1609" s="8" t="s">
        <v>1046</v>
      </c>
      <c r="I1609" s="8" t="s">
        <v>1046</v>
      </c>
      <c r="J1609" s="3" t="s">
        <v>10</v>
      </c>
      <c r="K1609" s="91" t="s">
        <v>5009</v>
      </c>
      <c r="L1609" s="40">
        <v>2175</v>
      </c>
      <c r="M1609" s="40">
        <v>30</v>
      </c>
      <c r="N1609" s="152">
        <v>-352</v>
      </c>
      <c r="O1609" s="152">
        <v>-61</v>
      </c>
      <c r="P1609" s="129">
        <v>-206.5</v>
      </c>
      <c r="Q1609" s="40">
        <v>2302</v>
      </c>
      <c r="R1609" s="40">
        <v>2011</v>
      </c>
      <c r="S1609" s="40">
        <v>2156.5</v>
      </c>
      <c r="T1609" s="8" t="s">
        <v>4543</v>
      </c>
      <c r="U1609" s="92" t="s">
        <v>4547</v>
      </c>
      <c r="V1609" s="3"/>
      <c r="W1609" s="3"/>
      <c r="X1609" s="3"/>
      <c r="Y1609" s="3"/>
      <c r="Z1609" s="3"/>
      <c r="AA1609" s="3"/>
      <c r="AB1609" s="3"/>
      <c r="AC1609" s="3"/>
      <c r="AD1609" s="3"/>
      <c r="AE1609" s="3"/>
      <c r="AF1609" s="3"/>
      <c r="AG1609" s="3"/>
      <c r="AH1609" s="3"/>
      <c r="AI1609" s="3"/>
      <c r="AJ1609" s="3"/>
      <c r="AK1609" s="3"/>
      <c r="AL1609" s="3"/>
      <c r="AM1609" s="3"/>
      <c r="AN1609" s="3"/>
      <c r="AO1609" s="3"/>
      <c r="AP1609" s="3" t="s">
        <v>186</v>
      </c>
      <c r="AQ1609" s="3"/>
      <c r="AR1609" s="3"/>
      <c r="AS1609" s="3"/>
      <c r="AT1609" s="3"/>
      <c r="AU1609" s="3"/>
      <c r="AV1609" s="3"/>
      <c r="AW1609" s="3"/>
      <c r="AX1609" s="3"/>
      <c r="AY1609" s="3"/>
      <c r="AZ1609" s="3"/>
      <c r="BA1609" s="3"/>
      <c r="BB1609" s="3"/>
      <c r="BC1609" s="3"/>
      <c r="BD1609" s="3"/>
      <c r="BE1609" s="3"/>
      <c r="BF1609" s="3" t="s">
        <v>4118</v>
      </c>
      <c r="BG1609" s="3" t="s">
        <v>4544</v>
      </c>
      <c r="BH1609" s="15" t="s">
        <v>1874</v>
      </c>
      <c r="BI1609" s="15"/>
      <c r="BJ1609" s="15" t="s">
        <v>555</v>
      </c>
      <c r="BK1609" s="15" t="str">
        <f t="shared" si="46"/>
        <v>A</v>
      </c>
      <c r="BL1609" s="15">
        <v>2010</v>
      </c>
      <c r="BM1609" s="3" t="s">
        <v>4725</v>
      </c>
      <c r="BN1609" s="29" t="s">
        <v>3334</v>
      </c>
      <c r="BO1609" s="3"/>
      <c r="BP1609" s="28"/>
      <c r="BQ1609" s="3"/>
      <c r="BR1609" s="27"/>
      <c r="BS1609" s="3"/>
      <c r="BT1609" s="27"/>
      <c r="BU1609" s="3"/>
      <c r="BV1609" s="27"/>
    </row>
    <row r="1610" spans="1:74" s="41" customFormat="1" ht="31" x14ac:dyDescent="0.35">
      <c r="A1610" s="71">
        <v>1609</v>
      </c>
      <c r="B1610" s="71">
        <v>364</v>
      </c>
      <c r="C1610" s="10" t="s">
        <v>2926</v>
      </c>
      <c r="D1610" s="10" t="s">
        <v>355</v>
      </c>
      <c r="E1610" s="3" t="s">
        <v>1815</v>
      </c>
      <c r="F1610" s="80">
        <v>-18.899999999999999</v>
      </c>
      <c r="G1610" s="80">
        <v>46.732999999999997</v>
      </c>
      <c r="H1610" s="8" t="s">
        <v>1046</v>
      </c>
      <c r="I1610" s="8" t="s">
        <v>1046</v>
      </c>
      <c r="J1610" s="3" t="s">
        <v>10</v>
      </c>
      <c r="K1610" s="8" t="s">
        <v>5008</v>
      </c>
      <c r="L1610" s="40">
        <v>4540</v>
      </c>
      <c r="M1610" s="40">
        <v>35</v>
      </c>
      <c r="N1610" s="152">
        <v>-3361</v>
      </c>
      <c r="O1610" s="152">
        <v>-3034</v>
      </c>
      <c r="P1610" s="129">
        <v>-3197.5</v>
      </c>
      <c r="Q1610" s="40">
        <v>5311</v>
      </c>
      <c r="R1610" s="40">
        <v>4984</v>
      </c>
      <c r="S1610" s="40">
        <v>5147.5</v>
      </c>
      <c r="T1610" s="8" t="s">
        <v>4543</v>
      </c>
      <c r="U1610" s="92" t="s">
        <v>4547</v>
      </c>
      <c r="V1610" s="3"/>
      <c r="W1610" s="3"/>
      <c r="X1610" s="3"/>
      <c r="Y1610" s="3"/>
      <c r="Z1610" s="3"/>
      <c r="AA1610" s="3"/>
      <c r="AB1610" s="3"/>
      <c r="AC1610" s="3"/>
      <c r="AD1610" s="3"/>
      <c r="AE1610" s="3"/>
      <c r="AF1610" s="3"/>
      <c r="AG1610" s="3"/>
      <c r="AH1610" s="3"/>
      <c r="AI1610" s="3"/>
      <c r="AJ1610" s="3"/>
      <c r="AK1610" s="3"/>
      <c r="AL1610" s="3"/>
      <c r="AM1610" s="3"/>
      <c r="AN1610" s="3"/>
      <c r="AO1610" s="3"/>
      <c r="AP1610" s="3" t="s">
        <v>186</v>
      </c>
      <c r="AQ1610" s="3"/>
      <c r="AR1610" s="3"/>
      <c r="AS1610" s="3"/>
      <c r="AT1610" s="3"/>
      <c r="AU1610" s="3"/>
      <c r="AV1610" s="3"/>
      <c r="AW1610" s="3"/>
      <c r="AX1610" s="3"/>
      <c r="AY1610" s="3"/>
      <c r="AZ1610" s="3"/>
      <c r="BA1610" s="3"/>
      <c r="BB1610" s="3"/>
      <c r="BC1610" s="3"/>
      <c r="BD1610" s="3"/>
      <c r="BE1610" s="3"/>
      <c r="BF1610" s="3" t="s">
        <v>4118</v>
      </c>
      <c r="BG1610" s="3" t="s">
        <v>4544</v>
      </c>
      <c r="BH1610" s="15" t="s">
        <v>1874</v>
      </c>
      <c r="BI1610" s="15"/>
      <c r="BJ1610" s="15" t="s">
        <v>555</v>
      </c>
      <c r="BK1610" s="15" t="str">
        <f t="shared" si="46"/>
        <v>A</v>
      </c>
      <c r="BL1610" s="15">
        <v>2010</v>
      </c>
      <c r="BM1610" s="3" t="s">
        <v>4725</v>
      </c>
      <c r="BN1610" s="29" t="s">
        <v>3334</v>
      </c>
      <c r="BO1610" s="3"/>
      <c r="BP1610" s="28"/>
      <c r="BQ1610" s="3"/>
      <c r="BR1610" s="27"/>
      <c r="BS1610" s="3"/>
      <c r="BT1610" s="27"/>
      <c r="BU1610" s="3"/>
      <c r="BV1610" s="27"/>
    </row>
    <row r="1611" spans="1:74" s="41" customFormat="1" ht="31" x14ac:dyDescent="0.35">
      <c r="A1611" s="71">
        <v>1610</v>
      </c>
      <c r="B1611" s="71">
        <v>364</v>
      </c>
      <c r="C1611" s="10" t="s">
        <v>2926</v>
      </c>
      <c r="D1611" s="10" t="s">
        <v>355</v>
      </c>
      <c r="E1611" s="3" t="s">
        <v>1815</v>
      </c>
      <c r="F1611" s="80">
        <v>-18.899999999999999</v>
      </c>
      <c r="G1611" s="80">
        <v>46.732999999999997</v>
      </c>
      <c r="H1611" s="8" t="s">
        <v>1046</v>
      </c>
      <c r="I1611" s="8" t="s">
        <v>1046</v>
      </c>
      <c r="J1611" s="3" t="s">
        <v>10</v>
      </c>
      <c r="K1611" s="91" t="s">
        <v>5007</v>
      </c>
      <c r="L1611" s="40">
        <v>4610</v>
      </c>
      <c r="M1611" s="40">
        <v>40</v>
      </c>
      <c r="N1611" s="152">
        <v>-3504</v>
      </c>
      <c r="O1611" s="152">
        <v>-3099</v>
      </c>
      <c r="P1611" s="129">
        <v>-3301.5</v>
      </c>
      <c r="Q1611" s="40">
        <v>5454</v>
      </c>
      <c r="R1611" s="40">
        <v>5049</v>
      </c>
      <c r="S1611" s="40">
        <v>5251.5</v>
      </c>
      <c r="T1611" s="8" t="s">
        <v>4543</v>
      </c>
      <c r="U1611" s="92" t="s">
        <v>4547</v>
      </c>
      <c r="V1611" s="3"/>
      <c r="W1611" s="3"/>
      <c r="X1611" s="3"/>
      <c r="Y1611" s="3"/>
      <c r="Z1611" s="3"/>
      <c r="AA1611" s="3"/>
      <c r="AB1611" s="3"/>
      <c r="AC1611" s="3"/>
      <c r="AD1611" s="3"/>
      <c r="AE1611" s="3"/>
      <c r="AF1611" s="3"/>
      <c r="AG1611" s="3"/>
      <c r="AH1611" s="3"/>
      <c r="AI1611" s="3"/>
      <c r="AJ1611" s="3"/>
      <c r="AK1611" s="3"/>
      <c r="AL1611" s="3"/>
      <c r="AM1611" s="3"/>
      <c r="AN1611" s="3"/>
      <c r="AO1611" s="3"/>
      <c r="AP1611" s="3" t="s">
        <v>186</v>
      </c>
      <c r="AQ1611" s="3"/>
      <c r="AR1611" s="3"/>
      <c r="AS1611" s="3"/>
      <c r="AT1611" s="3"/>
      <c r="AU1611" s="3"/>
      <c r="AV1611" s="3"/>
      <c r="AW1611" s="3"/>
      <c r="AX1611" s="3"/>
      <c r="AY1611" s="3"/>
      <c r="AZ1611" s="3"/>
      <c r="BA1611" s="3"/>
      <c r="BB1611" s="3"/>
      <c r="BC1611" s="3"/>
      <c r="BD1611" s="3"/>
      <c r="BE1611" s="3"/>
      <c r="BF1611" s="3" t="s">
        <v>4118</v>
      </c>
      <c r="BG1611" s="3" t="s">
        <v>4544</v>
      </c>
      <c r="BH1611" s="15" t="s">
        <v>1874</v>
      </c>
      <c r="BI1611" s="15"/>
      <c r="BJ1611" s="15" t="s">
        <v>555</v>
      </c>
      <c r="BK1611" s="15" t="str">
        <f t="shared" si="46"/>
        <v>A</v>
      </c>
      <c r="BL1611" s="15">
        <v>2010</v>
      </c>
      <c r="BM1611" s="3" t="s">
        <v>4725</v>
      </c>
      <c r="BN1611" s="29" t="s">
        <v>3334</v>
      </c>
      <c r="BO1611" s="3"/>
      <c r="BP1611" s="28"/>
      <c r="BQ1611" s="3"/>
      <c r="BR1611" s="27"/>
      <c r="BS1611" s="3"/>
      <c r="BT1611" s="27"/>
      <c r="BU1611" s="3"/>
      <c r="BV1611" s="27"/>
    </row>
    <row r="1612" spans="1:74" s="41" customFormat="1" ht="31" x14ac:dyDescent="0.35">
      <c r="A1612" s="71">
        <v>1611</v>
      </c>
      <c r="B1612" s="71">
        <v>364</v>
      </c>
      <c r="C1612" s="10" t="s">
        <v>2926</v>
      </c>
      <c r="D1612" s="10" t="s">
        <v>355</v>
      </c>
      <c r="E1612" s="3" t="s">
        <v>1815</v>
      </c>
      <c r="F1612" s="80">
        <v>-18.899999999999999</v>
      </c>
      <c r="G1612" s="80">
        <v>46.732999999999997</v>
      </c>
      <c r="H1612" s="8" t="s">
        <v>1046</v>
      </c>
      <c r="I1612" s="8" t="s">
        <v>1046</v>
      </c>
      <c r="J1612" s="3" t="s">
        <v>10</v>
      </c>
      <c r="K1612" s="8" t="s">
        <v>5006</v>
      </c>
      <c r="L1612" s="40">
        <v>4750</v>
      </c>
      <c r="M1612" s="40">
        <v>40</v>
      </c>
      <c r="N1612" s="152">
        <v>-3631</v>
      </c>
      <c r="O1612" s="152">
        <v>-3372</v>
      </c>
      <c r="P1612" s="129">
        <v>-3501.5</v>
      </c>
      <c r="Q1612" s="40">
        <v>5581</v>
      </c>
      <c r="R1612" s="40">
        <v>5322</v>
      </c>
      <c r="S1612" s="40">
        <v>5451.5</v>
      </c>
      <c r="T1612" s="8" t="s">
        <v>4543</v>
      </c>
      <c r="U1612" s="92" t="s">
        <v>4547</v>
      </c>
      <c r="V1612" s="3"/>
      <c r="W1612" s="3"/>
      <c r="X1612" s="3"/>
      <c r="Y1612" s="3"/>
      <c r="Z1612" s="3"/>
      <c r="AA1612" s="3"/>
      <c r="AB1612" s="3"/>
      <c r="AC1612" s="3"/>
      <c r="AD1612" s="3"/>
      <c r="AE1612" s="3"/>
      <c r="AF1612" s="3"/>
      <c r="AG1612" s="3"/>
      <c r="AH1612" s="3"/>
      <c r="AI1612" s="3"/>
      <c r="AJ1612" s="3"/>
      <c r="AK1612" s="3"/>
      <c r="AL1612" s="3"/>
      <c r="AM1612" s="3"/>
      <c r="AN1612" s="3"/>
      <c r="AO1612" s="3"/>
      <c r="AP1612" s="3" t="s">
        <v>186</v>
      </c>
      <c r="AQ1612" s="3"/>
      <c r="AR1612" s="3"/>
      <c r="AS1612" s="3"/>
      <c r="AT1612" s="3"/>
      <c r="AU1612" s="3"/>
      <c r="AV1612" s="3"/>
      <c r="AW1612" s="3"/>
      <c r="AX1612" s="3"/>
      <c r="AY1612" s="3"/>
      <c r="AZ1612" s="3"/>
      <c r="BA1612" s="3"/>
      <c r="BB1612" s="3"/>
      <c r="BC1612" s="3"/>
      <c r="BD1612" s="3"/>
      <c r="BE1612" s="3"/>
      <c r="BF1612" s="3" t="s">
        <v>4118</v>
      </c>
      <c r="BG1612" s="3" t="s">
        <v>4544</v>
      </c>
      <c r="BH1612" s="15" t="s">
        <v>1874</v>
      </c>
      <c r="BI1612" s="15"/>
      <c r="BJ1612" s="15" t="s">
        <v>555</v>
      </c>
      <c r="BK1612" s="15" t="str">
        <f t="shared" si="46"/>
        <v>A</v>
      </c>
      <c r="BL1612" s="15">
        <v>2010</v>
      </c>
      <c r="BM1612" s="3" t="s">
        <v>4725</v>
      </c>
      <c r="BN1612" s="29" t="s">
        <v>3334</v>
      </c>
      <c r="BO1612" s="3"/>
      <c r="BP1612" s="28"/>
      <c r="BQ1612" s="3"/>
      <c r="BR1612" s="27"/>
      <c r="BS1612" s="3"/>
      <c r="BT1612" s="27"/>
      <c r="BU1612" s="3"/>
      <c r="BV1612" s="27"/>
    </row>
    <row r="1613" spans="1:74" s="41" customFormat="1" ht="31" x14ac:dyDescent="0.35">
      <c r="A1613" s="71">
        <v>1612</v>
      </c>
      <c r="B1613" s="71">
        <v>364</v>
      </c>
      <c r="C1613" s="10" t="s">
        <v>2926</v>
      </c>
      <c r="D1613" s="10" t="s">
        <v>355</v>
      </c>
      <c r="E1613" s="3" t="s">
        <v>1815</v>
      </c>
      <c r="F1613" s="80">
        <v>-18.899999999999999</v>
      </c>
      <c r="G1613" s="80">
        <v>46.732999999999997</v>
      </c>
      <c r="H1613" s="8" t="s">
        <v>1046</v>
      </c>
      <c r="I1613" s="8" t="s">
        <v>1046</v>
      </c>
      <c r="J1613" s="3" t="s">
        <v>10</v>
      </c>
      <c r="K1613" s="8" t="s">
        <v>5005</v>
      </c>
      <c r="L1613" s="40">
        <v>3905</v>
      </c>
      <c r="M1613" s="40">
        <v>35</v>
      </c>
      <c r="N1613" s="152">
        <v>-2466</v>
      </c>
      <c r="O1613" s="152">
        <v>-2204</v>
      </c>
      <c r="P1613" s="129">
        <v>-2335</v>
      </c>
      <c r="Q1613" s="40">
        <v>4416</v>
      </c>
      <c r="R1613" s="40">
        <v>4154</v>
      </c>
      <c r="S1613" s="40">
        <v>4285</v>
      </c>
      <c r="T1613" s="8" t="s">
        <v>4543</v>
      </c>
      <c r="U1613" s="92" t="s">
        <v>4548</v>
      </c>
      <c r="V1613" s="3"/>
      <c r="W1613" s="3"/>
      <c r="X1613" s="3"/>
      <c r="Y1613" s="3"/>
      <c r="Z1613" s="3"/>
      <c r="AA1613" s="3"/>
      <c r="AB1613" s="3"/>
      <c r="AC1613" s="3"/>
      <c r="AD1613" s="3"/>
      <c r="AE1613" s="3"/>
      <c r="AF1613" s="3"/>
      <c r="AG1613" s="3"/>
      <c r="AH1613" s="3"/>
      <c r="AI1613" s="3"/>
      <c r="AJ1613" s="3"/>
      <c r="AK1613" s="3"/>
      <c r="AL1613" s="3"/>
      <c r="AM1613" s="3"/>
      <c r="AN1613" s="3"/>
      <c r="AO1613" s="3"/>
      <c r="AP1613" s="3" t="s">
        <v>186</v>
      </c>
      <c r="AQ1613" s="3"/>
      <c r="AR1613" s="3"/>
      <c r="AS1613" s="3"/>
      <c r="AT1613" s="3"/>
      <c r="AU1613" s="3"/>
      <c r="AV1613" s="3"/>
      <c r="AW1613" s="3"/>
      <c r="AX1613" s="3"/>
      <c r="AY1613" s="3"/>
      <c r="AZ1613" s="3"/>
      <c r="BA1613" s="3"/>
      <c r="BB1613" s="3"/>
      <c r="BC1613" s="3"/>
      <c r="BD1613" s="3"/>
      <c r="BE1613" s="3"/>
      <c r="BF1613" s="3" t="s">
        <v>4118</v>
      </c>
      <c r="BG1613" s="3" t="s">
        <v>4544</v>
      </c>
      <c r="BH1613" s="15" t="s">
        <v>1874</v>
      </c>
      <c r="BI1613" s="15"/>
      <c r="BJ1613" s="15" t="s">
        <v>555</v>
      </c>
      <c r="BK1613" s="15" t="str">
        <f t="shared" si="46"/>
        <v>A</v>
      </c>
      <c r="BL1613" s="15">
        <v>2010</v>
      </c>
      <c r="BM1613" s="3" t="s">
        <v>4725</v>
      </c>
      <c r="BN1613" s="29" t="s">
        <v>3334</v>
      </c>
      <c r="BO1613" s="3"/>
      <c r="BP1613" s="28"/>
      <c r="BQ1613" s="3"/>
      <c r="BR1613" s="27"/>
      <c r="BS1613" s="3"/>
      <c r="BT1613" s="27"/>
      <c r="BU1613" s="3"/>
      <c r="BV1613" s="27"/>
    </row>
    <row r="1614" spans="1:74" s="41" customFormat="1" ht="31" x14ac:dyDescent="0.35">
      <c r="A1614" s="71">
        <v>1613</v>
      </c>
      <c r="B1614" s="71">
        <v>364</v>
      </c>
      <c r="C1614" s="10" t="s">
        <v>2926</v>
      </c>
      <c r="D1614" s="10" t="s">
        <v>355</v>
      </c>
      <c r="E1614" s="3" t="s">
        <v>1815</v>
      </c>
      <c r="F1614" s="80">
        <v>-18.899999999999999</v>
      </c>
      <c r="G1614" s="80">
        <v>46.732999999999997</v>
      </c>
      <c r="H1614" s="8" t="s">
        <v>1046</v>
      </c>
      <c r="I1614" s="8" t="s">
        <v>1046</v>
      </c>
      <c r="J1614" s="3" t="s">
        <v>10</v>
      </c>
      <c r="K1614" s="8" t="s">
        <v>5004</v>
      </c>
      <c r="L1614" s="40">
        <v>4890</v>
      </c>
      <c r="M1614" s="40">
        <v>40</v>
      </c>
      <c r="N1614" s="152">
        <v>-3761</v>
      </c>
      <c r="O1614" s="152">
        <v>-3524</v>
      </c>
      <c r="P1614" s="129">
        <v>-3642.5</v>
      </c>
      <c r="Q1614" s="40">
        <v>5711</v>
      </c>
      <c r="R1614" s="40">
        <v>5474</v>
      </c>
      <c r="S1614" s="40">
        <v>5592.5</v>
      </c>
      <c r="T1614" s="8" t="s">
        <v>4543</v>
      </c>
      <c r="U1614" s="92" t="s">
        <v>4548</v>
      </c>
      <c r="V1614" s="3"/>
      <c r="W1614" s="3"/>
      <c r="X1614" s="3"/>
      <c r="Y1614" s="3"/>
      <c r="Z1614" s="3"/>
      <c r="AA1614" s="3"/>
      <c r="AB1614" s="3"/>
      <c r="AC1614" s="3"/>
      <c r="AD1614" s="3"/>
      <c r="AE1614" s="3"/>
      <c r="AF1614" s="3"/>
      <c r="AG1614" s="3"/>
      <c r="AH1614" s="3"/>
      <c r="AI1614" s="3"/>
      <c r="AJ1614" s="3"/>
      <c r="AK1614" s="3"/>
      <c r="AL1614" s="3"/>
      <c r="AM1614" s="3"/>
      <c r="AN1614" s="3"/>
      <c r="AO1614" s="3"/>
      <c r="AP1614" s="3" t="s">
        <v>186</v>
      </c>
      <c r="AQ1614" s="3"/>
      <c r="AR1614" s="3"/>
      <c r="AS1614" s="3"/>
      <c r="AT1614" s="3"/>
      <c r="AU1614" s="3"/>
      <c r="AV1614" s="3"/>
      <c r="AW1614" s="3"/>
      <c r="AX1614" s="3"/>
      <c r="AY1614" s="3"/>
      <c r="AZ1614" s="3"/>
      <c r="BA1614" s="3"/>
      <c r="BB1614" s="3"/>
      <c r="BC1614" s="3"/>
      <c r="BD1614" s="3"/>
      <c r="BE1614" s="3"/>
      <c r="BF1614" s="3" t="s">
        <v>4118</v>
      </c>
      <c r="BG1614" s="3" t="s">
        <v>4544</v>
      </c>
      <c r="BH1614" s="15" t="s">
        <v>1874</v>
      </c>
      <c r="BI1614" s="15"/>
      <c r="BJ1614" s="15" t="s">
        <v>555</v>
      </c>
      <c r="BK1614" s="15" t="str">
        <f t="shared" si="46"/>
        <v>A</v>
      </c>
      <c r="BL1614" s="15">
        <v>2010</v>
      </c>
      <c r="BM1614" s="3" t="s">
        <v>4725</v>
      </c>
      <c r="BN1614" s="29" t="s">
        <v>3334</v>
      </c>
      <c r="BO1614" s="3"/>
      <c r="BP1614" s="28"/>
      <c r="BQ1614" s="3"/>
      <c r="BR1614" s="27"/>
      <c r="BS1614" s="3"/>
      <c r="BT1614" s="27"/>
      <c r="BU1614" s="3"/>
      <c r="BV1614" s="27"/>
    </row>
    <row r="1615" spans="1:74" s="42" customFormat="1" x14ac:dyDescent="0.35">
      <c r="A1615" s="71">
        <v>1614</v>
      </c>
      <c r="B1615" s="71">
        <v>365</v>
      </c>
      <c r="C1615" s="4" t="s">
        <v>2955</v>
      </c>
      <c r="D1615" s="10" t="s">
        <v>355</v>
      </c>
      <c r="E1615" s="3" t="s">
        <v>1818</v>
      </c>
      <c r="F1615" s="119">
        <v>-25.277194000000001</v>
      </c>
      <c r="G1615" s="119">
        <v>44.549883000000001</v>
      </c>
      <c r="H1615" s="8" t="s">
        <v>2951</v>
      </c>
      <c r="I1615" s="12" t="s">
        <v>4745</v>
      </c>
      <c r="J1615" s="3" t="s">
        <v>10</v>
      </c>
      <c r="K1615" s="8" t="s">
        <v>2959</v>
      </c>
      <c r="L1615" s="8">
        <v>1954</v>
      </c>
      <c r="M1615" s="8">
        <v>110</v>
      </c>
      <c r="N1615" s="135">
        <v>-156</v>
      </c>
      <c r="O1615" s="135">
        <v>364</v>
      </c>
      <c r="P1615" s="129">
        <v>104</v>
      </c>
      <c r="Q1615" s="40">
        <v>2106</v>
      </c>
      <c r="R1615" s="40">
        <v>1586</v>
      </c>
      <c r="S1615" s="40">
        <v>1846</v>
      </c>
      <c r="T1615" s="8" t="s">
        <v>1863</v>
      </c>
      <c r="U1615" s="4" t="s">
        <v>2252</v>
      </c>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t="s">
        <v>4118</v>
      </c>
      <c r="BG1615" s="3"/>
      <c r="BH1615" s="15" t="s">
        <v>1874</v>
      </c>
      <c r="BI1615" s="15" t="s">
        <v>1874</v>
      </c>
      <c r="BJ1615" s="17"/>
      <c r="BK1615" s="15" t="str">
        <f t="shared" si="46"/>
        <v>B</v>
      </c>
      <c r="BL1615" s="15">
        <v>1972</v>
      </c>
      <c r="BM1615" s="11" t="s">
        <v>5899</v>
      </c>
      <c r="BN1615" s="29" t="s">
        <v>3319</v>
      </c>
      <c r="BO1615" s="21" t="s">
        <v>4839</v>
      </c>
      <c r="BP1615" s="28" t="s">
        <v>3316</v>
      </c>
      <c r="BQ1615" s="3"/>
      <c r="BR1615" s="27"/>
      <c r="BS1615" s="3"/>
      <c r="BT1615" s="27"/>
      <c r="BU1615" s="3"/>
      <c r="BV1615" s="27"/>
    </row>
    <row r="1616" spans="1:74" s="42" customFormat="1" x14ac:dyDescent="0.35">
      <c r="A1616" s="71">
        <v>1615</v>
      </c>
      <c r="B1616" s="71">
        <v>365</v>
      </c>
      <c r="C1616" s="91" t="s">
        <v>2955</v>
      </c>
      <c r="D1616" s="10" t="s">
        <v>355</v>
      </c>
      <c r="E1616" s="3" t="s">
        <v>1818</v>
      </c>
      <c r="F1616" s="80">
        <v>-25.167000000000002</v>
      </c>
      <c r="G1616" s="80">
        <v>45.05</v>
      </c>
      <c r="H1616" s="8" t="s">
        <v>1046</v>
      </c>
      <c r="I1616" s="8" t="s">
        <v>1046</v>
      </c>
      <c r="J1616" s="3" t="s">
        <v>10</v>
      </c>
      <c r="K1616" s="8" t="s">
        <v>4737</v>
      </c>
      <c r="L1616" s="8">
        <v>1486</v>
      </c>
      <c r="M1616" s="8">
        <v>76</v>
      </c>
      <c r="N1616" s="152">
        <v>422</v>
      </c>
      <c r="O1616" s="152">
        <v>771</v>
      </c>
      <c r="P1616" s="129">
        <v>596.5</v>
      </c>
      <c r="Q1616" s="40">
        <v>1528</v>
      </c>
      <c r="R1616" s="40">
        <v>1179</v>
      </c>
      <c r="S1616" s="40">
        <v>1353.5</v>
      </c>
      <c r="T1616" s="8" t="s">
        <v>4543</v>
      </c>
      <c r="U1616" s="25" t="s">
        <v>4738</v>
      </c>
      <c r="V1616" s="3"/>
      <c r="W1616" s="3"/>
      <c r="X1616" s="3"/>
      <c r="Y1616" s="3"/>
      <c r="Z1616" s="3"/>
      <c r="AA1616" s="3"/>
      <c r="AB1616" s="3"/>
      <c r="AC1616" s="3"/>
      <c r="AD1616" s="3"/>
      <c r="AE1616" s="3"/>
      <c r="AF1616" s="3"/>
      <c r="AG1616" s="3"/>
      <c r="AH1616" s="3"/>
      <c r="AI1616" s="3"/>
      <c r="AJ1616" s="3"/>
      <c r="AK1616" s="3"/>
      <c r="AL1616" s="3"/>
      <c r="AM1616" s="3"/>
      <c r="AN1616" s="3"/>
      <c r="AO1616" s="3"/>
      <c r="AP1616" s="3" t="s">
        <v>186</v>
      </c>
      <c r="AQ1616" s="3"/>
      <c r="AR1616" s="3"/>
      <c r="AS1616" s="3"/>
      <c r="AT1616" s="3"/>
      <c r="AU1616" s="3"/>
      <c r="AV1616" s="3"/>
      <c r="AW1616" s="3"/>
      <c r="AX1616" s="3"/>
      <c r="AY1616" s="3"/>
      <c r="AZ1616" s="3"/>
      <c r="BA1616" s="3"/>
      <c r="BB1616" s="3"/>
      <c r="BC1616" s="3"/>
      <c r="BD1616" s="3"/>
      <c r="BE1616" s="3"/>
      <c r="BF1616" s="3" t="s">
        <v>1804</v>
      </c>
      <c r="BG1616" s="3" t="s">
        <v>5072</v>
      </c>
      <c r="BH1616" s="15" t="s">
        <v>3967</v>
      </c>
      <c r="BI1616" s="15"/>
      <c r="BJ1616" s="15"/>
      <c r="BK1616" s="15" t="str">
        <f t="shared" si="46"/>
        <v>A</v>
      </c>
      <c r="BL1616" s="15">
        <v>2005</v>
      </c>
      <c r="BM1616" s="11" t="s">
        <v>4085</v>
      </c>
      <c r="BN1616" s="29" t="s">
        <v>4595</v>
      </c>
      <c r="BO1616" s="3" t="s">
        <v>4725</v>
      </c>
      <c r="BP1616" s="29" t="s">
        <v>3334</v>
      </c>
      <c r="BQ1616" s="11" t="s">
        <v>4587</v>
      </c>
      <c r="BR1616" s="27" t="s">
        <v>4588</v>
      </c>
      <c r="BS1616" s="3"/>
      <c r="BT1616" s="27"/>
      <c r="BU1616" s="3"/>
      <c r="BV1616" s="27"/>
    </row>
    <row r="1617" spans="1:74" s="41" customFormat="1" x14ac:dyDescent="0.35">
      <c r="A1617" s="71">
        <v>1616</v>
      </c>
      <c r="B1617" s="71">
        <v>365</v>
      </c>
      <c r="C1617" s="91" t="s">
        <v>2955</v>
      </c>
      <c r="D1617" s="10" t="s">
        <v>355</v>
      </c>
      <c r="E1617" s="3" t="s">
        <v>1818</v>
      </c>
      <c r="F1617" s="80">
        <v>-25.167000000000002</v>
      </c>
      <c r="G1617" s="80">
        <v>45.05</v>
      </c>
      <c r="H1617" s="8" t="s">
        <v>1046</v>
      </c>
      <c r="I1617" s="8" t="s">
        <v>1046</v>
      </c>
      <c r="J1617" s="3" t="s">
        <v>10</v>
      </c>
      <c r="K1617" s="8" t="s">
        <v>4968</v>
      </c>
      <c r="L1617" s="40">
        <v>1330</v>
      </c>
      <c r="M1617" s="40">
        <v>25</v>
      </c>
      <c r="N1617" s="152">
        <v>669</v>
      </c>
      <c r="O1617" s="152">
        <v>830</v>
      </c>
      <c r="P1617" s="129">
        <v>749.5</v>
      </c>
      <c r="Q1617" s="40">
        <v>1281</v>
      </c>
      <c r="R1617" s="40">
        <v>1120</v>
      </c>
      <c r="S1617" s="40">
        <v>1200.5</v>
      </c>
      <c r="T1617" s="8" t="s">
        <v>4543</v>
      </c>
      <c r="U1617" s="92" t="s">
        <v>2036</v>
      </c>
      <c r="V1617" s="3"/>
      <c r="W1617" s="3"/>
      <c r="X1617" s="3"/>
      <c r="Y1617" s="3"/>
      <c r="Z1617" s="3"/>
      <c r="AA1617" s="3"/>
      <c r="AB1617" s="3"/>
      <c r="AC1617" s="3"/>
      <c r="AD1617" s="3"/>
      <c r="AE1617" s="3"/>
      <c r="AF1617" s="3"/>
      <c r="AG1617" s="3"/>
      <c r="AH1617" s="3"/>
      <c r="AI1617" s="3"/>
      <c r="AJ1617" s="3"/>
      <c r="AK1617" s="3"/>
      <c r="AL1617" s="3"/>
      <c r="AM1617" s="3"/>
      <c r="AN1617" s="3"/>
      <c r="AO1617" s="3"/>
      <c r="AP1617" s="3" t="s">
        <v>186</v>
      </c>
      <c r="AQ1617" s="3"/>
      <c r="AR1617" s="3"/>
      <c r="AS1617" s="3"/>
      <c r="AT1617" s="3"/>
      <c r="AU1617" s="3"/>
      <c r="AV1617" s="3"/>
      <c r="AW1617" s="3"/>
      <c r="AX1617" s="3"/>
      <c r="AY1617" s="3"/>
      <c r="AZ1617" s="3"/>
      <c r="BA1617" s="3"/>
      <c r="BB1617" s="3"/>
      <c r="BC1617" s="3"/>
      <c r="BD1617" s="3"/>
      <c r="BE1617" s="3"/>
      <c r="BF1617" s="10" t="s">
        <v>1804</v>
      </c>
      <c r="BG1617" s="3" t="s">
        <v>4544</v>
      </c>
      <c r="BH1617" s="15" t="s">
        <v>1874</v>
      </c>
      <c r="BI1617" s="15"/>
      <c r="BJ1617" s="15" t="s">
        <v>555</v>
      </c>
      <c r="BK1617" s="15" t="str">
        <f t="shared" si="46"/>
        <v>A</v>
      </c>
      <c r="BL1617" s="15">
        <v>2010</v>
      </c>
      <c r="BM1617" s="3" t="s">
        <v>4725</v>
      </c>
      <c r="BN1617" s="29" t="s">
        <v>3334</v>
      </c>
      <c r="BO1617" s="11" t="s">
        <v>4587</v>
      </c>
      <c r="BP1617" s="27" t="s">
        <v>4588</v>
      </c>
      <c r="BQ1617" s="3"/>
      <c r="BR1617" s="27"/>
      <c r="BS1617" s="3"/>
      <c r="BT1617" s="27"/>
      <c r="BU1617" s="3"/>
      <c r="BV1617" s="27"/>
    </row>
    <row r="1618" spans="1:74" s="41" customFormat="1" x14ac:dyDescent="0.35">
      <c r="A1618" s="71">
        <v>1617</v>
      </c>
      <c r="B1618" s="71">
        <v>365</v>
      </c>
      <c r="C1618" s="91" t="s">
        <v>2955</v>
      </c>
      <c r="D1618" s="10" t="s">
        <v>355</v>
      </c>
      <c r="E1618" s="3" t="s">
        <v>1818</v>
      </c>
      <c r="F1618" s="80">
        <v>-25.167000000000002</v>
      </c>
      <c r="G1618" s="80">
        <v>45.05</v>
      </c>
      <c r="H1618" s="8" t="s">
        <v>1046</v>
      </c>
      <c r="I1618" s="8" t="s">
        <v>1046</v>
      </c>
      <c r="J1618" s="3" t="s">
        <v>10</v>
      </c>
      <c r="K1618" s="8" t="s">
        <v>4967</v>
      </c>
      <c r="L1618" s="40">
        <v>1725</v>
      </c>
      <c r="M1618" s="40">
        <v>35</v>
      </c>
      <c r="N1618" s="152">
        <v>250</v>
      </c>
      <c r="O1618" s="152">
        <v>425</v>
      </c>
      <c r="P1618" s="129">
        <v>337.5</v>
      </c>
      <c r="Q1618" s="40">
        <v>1700</v>
      </c>
      <c r="R1618" s="40">
        <v>1525</v>
      </c>
      <c r="S1618" s="40">
        <v>1612.5</v>
      </c>
      <c r="T1618" s="8" t="s">
        <v>4543</v>
      </c>
      <c r="U1618" s="92" t="s">
        <v>2036</v>
      </c>
      <c r="V1618" s="3"/>
      <c r="W1618" s="3"/>
      <c r="X1618" s="3"/>
      <c r="Y1618" s="3"/>
      <c r="Z1618" s="3"/>
      <c r="AA1618" s="3"/>
      <c r="AB1618" s="3"/>
      <c r="AC1618" s="3"/>
      <c r="AD1618" s="3"/>
      <c r="AE1618" s="3"/>
      <c r="AF1618" s="3"/>
      <c r="AG1618" s="3"/>
      <c r="AH1618" s="3"/>
      <c r="AI1618" s="3"/>
      <c r="AJ1618" s="3"/>
      <c r="AK1618" s="3"/>
      <c r="AL1618" s="3"/>
      <c r="AM1618" s="3"/>
      <c r="AN1618" s="3"/>
      <c r="AO1618" s="3"/>
      <c r="AP1618" s="3" t="s">
        <v>186</v>
      </c>
      <c r="AQ1618" s="3"/>
      <c r="AR1618" s="3"/>
      <c r="AS1618" s="3"/>
      <c r="AT1618" s="3"/>
      <c r="AU1618" s="3"/>
      <c r="AV1618" s="3"/>
      <c r="AW1618" s="3"/>
      <c r="AX1618" s="3"/>
      <c r="AY1618" s="3"/>
      <c r="AZ1618" s="3"/>
      <c r="BA1618" s="3"/>
      <c r="BB1618" s="3"/>
      <c r="BC1618" s="3"/>
      <c r="BD1618" s="3"/>
      <c r="BE1618" s="3"/>
      <c r="BF1618" s="3" t="s">
        <v>4118</v>
      </c>
      <c r="BG1618" s="3" t="s">
        <v>4544</v>
      </c>
      <c r="BH1618" s="15" t="s">
        <v>1874</v>
      </c>
      <c r="BI1618" s="15"/>
      <c r="BJ1618" s="15" t="s">
        <v>555</v>
      </c>
      <c r="BK1618" s="15" t="str">
        <f t="shared" si="46"/>
        <v>A</v>
      </c>
      <c r="BL1618" s="15">
        <v>2010</v>
      </c>
      <c r="BM1618" s="3" t="s">
        <v>4725</v>
      </c>
      <c r="BN1618" s="29" t="s">
        <v>3334</v>
      </c>
      <c r="BO1618" s="11" t="s">
        <v>4587</v>
      </c>
      <c r="BP1618" s="27" t="s">
        <v>4588</v>
      </c>
      <c r="BQ1618" s="3"/>
      <c r="BR1618" s="27"/>
      <c r="BS1618" s="3"/>
      <c r="BT1618" s="27"/>
      <c r="BU1618" s="3"/>
      <c r="BV1618" s="27"/>
    </row>
    <row r="1619" spans="1:74" s="41" customFormat="1" x14ac:dyDescent="0.35">
      <c r="A1619" s="71">
        <v>1618</v>
      </c>
      <c r="B1619" s="71">
        <v>365</v>
      </c>
      <c r="C1619" s="91" t="s">
        <v>2955</v>
      </c>
      <c r="D1619" s="10" t="s">
        <v>355</v>
      </c>
      <c r="E1619" s="3" t="s">
        <v>1818</v>
      </c>
      <c r="F1619" s="80">
        <v>-25.167000000000002</v>
      </c>
      <c r="G1619" s="80">
        <v>45.05</v>
      </c>
      <c r="H1619" s="8" t="s">
        <v>1046</v>
      </c>
      <c r="I1619" s="8" t="s">
        <v>1046</v>
      </c>
      <c r="J1619" s="3" t="s">
        <v>10</v>
      </c>
      <c r="K1619" s="8" t="s">
        <v>4977</v>
      </c>
      <c r="L1619" s="40">
        <v>3430</v>
      </c>
      <c r="M1619" s="40">
        <v>30</v>
      </c>
      <c r="N1619" s="152">
        <v>-1872</v>
      </c>
      <c r="O1619" s="152">
        <v>-1544</v>
      </c>
      <c r="P1619" s="129">
        <v>-1708</v>
      </c>
      <c r="Q1619" s="40">
        <v>3822</v>
      </c>
      <c r="R1619" s="40">
        <v>3494</v>
      </c>
      <c r="S1619" s="40">
        <v>3658</v>
      </c>
      <c r="T1619" s="8" t="s">
        <v>4543</v>
      </c>
      <c r="U1619" s="25" t="s">
        <v>4552</v>
      </c>
      <c r="V1619" s="3"/>
      <c r="W1619" s="3"/>
      <c r="X1619" s="3"/>
      <c r="Y1619" s="3"/>
      <c r="Z1619" s="3"/>
      <c r="AA1619" s="3"/>
      <c r="AB1619" s="3"/>
      <c r="AC1619" s="3"/>
      <c r="AD1619" s="3"/>
      <c r="AE1619" s="3"/>
      <c r="AF1619" s="3"/>
      <c r="AG1619" s="3"/>
      <c r="AH1619" s="3"/>
      <c r="AI1619" s="3"/>
      <c r="AJ1619" s="3"/>
      <c r="AK1619" s="3"/>
      <c r="AL1619" s="3"/>
      <c r="AM1619" s="3"/>
      <c r="AN1619" s="3"/>
      <c r="AO1619" s="3"/>
      <c r="AP1619" s="3" t="s">
        <v>186</v>
      </c>
      <c r="AQ1619" s="3"/>
      <c r="AR1619" s="3"/>
      <c r="AS1619" s="3"/>
      <c r="AT1619" s="3"/>
      <c r="AU1619" s="3"/>
      <c r="AV1619" s="3"/>
      <c r="AW1619" s="3"/>
      <c r="AX1619" s="3"/>
      <c r="AY1619" s="3"/>
      <c r="AZ1619" s="3"/>
      <c r="BA1619" s="3"/>
      <c r="BB1619" s="3"/>
      <c r="BC1619" s="3"/>
      <c r="BD1619" s="3"/>
      <c r="BE1619" s="3"/>
      <c r="BF1619" s="3" t="s">
        <v>4118</v>
      </c>
      <c r="BG1619" s="3" t="s">
        <v>4544</v>
      </c>
      <c r="BH1619" s="15" t="s">
        <v>1874</v>
      </c>
      <c r="BI1619" s="15"/>
      <c r="BJ1619" s="15" t="s">
        <v>555</v>
      </c>
      <c r="BK1619" s="15" t="str">
        <f t="shared" si="46"/>
        <v>A</v>
      </c>
      <c r="BL1619" s="15">
        <v>2010</v>
      </c>
      <c r="BM1619" s="3" t="s">
        <v>4725</v>
      </c>
      <c r="BN1619" s="29" t="s">
        <v>3334</v>
      </c>
      <c r="BO1619" s="11" t="s">
        <v>4587</v>
      </c>
      <c r="BP1619" s="27" t="s">
        <v>4588</v>
      </c>
      <c r="BQ1619" s="3"/>
      <c r="BR1619" s="27"/>
      <c r="BS1619" s="3"/>
      <c r="BT1619" s="27"/>
      <c r="BU1619" s="3"/>
      <c r="BV1619" s="27"/>
    </row>
    <row r="1620" spans="1:74" s="41" customFormat="1" x14ac:dyDescent="0.35">
      <c r="A1620" s="71">
        <v>1619</v>
      </c>
      <c r="B1620" s="71">
        <v>365</v>
      </c>
      <c r="C1620" s="91" t="s">
        <v>2955</v>
      </c>
      <c r="D1620" s="10" t="s">
        <v>355</v>
      </c>
      <c r="E1620" s="3" t="s">
        <v>1818</v>
      </c>
      <c r="F1620" s="80">
        <v>-25.167000000000002</v>
      </c>
      <c r="G1620" s="80">
        <v>45.05</v>
      </c>
      <c r="H1620" s="8" t="s">
        <v>1046</v>
      </c>
      <c r="I1620" s="8" t="s">
        <v>1046</v>
      </c>
      <c r="J1620" s="3" t="s">
        <v>10</v>
      </c>
      <c r="K1620" s="91" t="s">
        <v>4987</v>
      </c>
      <c r="L1620" s="40">
        <v>2245</v>
      </c>
      <c r="M1620" s="40">
        <v>35</v>
      </c>
      <c r="N1620" s="152">
        <v>-382</v>
      </c>
      <c r="O1620" s="152">
        <v>-163</v>
      </c>
      <c r="P1620" s="129">
        <v>-272.5</v>
      </c>
      <c r="Q1620" s="40">
        <v>2332</v>
      </c>
      <c r="R1620" s="40">
        <v>2113</v>
      </c>
      <c r="S1620" s="40">
        <v>2222.5</v>
      </c>
      <c r="T1620" s="8" t="s">
        <v>4543</v>
      </c>
      <c r="U1620" s="92" t="s">
        <v>3314</v>
      </c>
      <c r="V1620" s="3"/>
      <c r="W1620" s="3"/>
      <c r="X1620" s="3"/>
      <c r="Y1620" s="3"/>
      <c r="Z1620" s="3"/>
      <c r="AA1620" s="3"/>
      <c r="AB1620" s="3"/>
      <c r="AC1620" s="3"/>
      <c r="AD1620" s="3"/>
      <c r="AE1620" s="3"/>
      <c r="AF1620" s="3"/>
      <c r="AG1620" s="3"/>
      <c r="AH1620" s="3"/>
      <c r="AI1620" s="3"/>
      <c r="AJ1620" s="3"/>
      <c r="AK1620" s="3"/>
      <c r="AL1620" s="3"/>
      <c r="AM1620" s="3"/>
      <c r="AN1620" s="3"/>
      <c r="AO1620" s="3"/>
      <c r="AP1620" s="3" t="s">
        <v>186</v>
      </c>
      <c r="AQ1620" s="3"/>
      <c r="AR1620" s="3"/>
      <c r="AS1620" s="3"/>
      <c r="AT1620" s="3"/>
      <c r="AU1620" s="3"/>
      <c r="AV1620" s="3"/>
      <c r="AW1620" s="3"/>
      <c r="AX1620" s="3"/>
      <c r="AY1620" s="3"/>
      <c r="AZ1620" s="3"/>
      <c r="BA1620" s="3"/>
      <c r="BB1620" s="3"/>
      <c r="BC1620" s="3"/>
      <c r="BD1620" s="3"/>
      <c r="BE1620" s="3"/>
      <c r="BF1620" s="3" t="s">
        <v>4118</v>
      </c>
      <c r="BG1620" s="3" t="s">
        <v>4544</v>
      </c>
      <c r="BH1620" s="15" t="s">
        <v>1874</v>
      </c>
      <c r="BI1620" s="15"/>
      <c r="BJ1620" s="15" t="s">
        <v>555</v>
      </c>
      <c r="BK1620" s="15" t="str">
        <f t="shared" si="46"/>
        <v>A</v>
      </c>
      <c r="BL1620" s="15">
        <v>2010</v>
      </c>
      <c r="BM1620" s="3" t="s">
        <v>4725</v>
      </c>
      <c r="BN1620" s="29" t="s">
        <v>3334</v>
      </c>
      <c r="BO1620" s="11" t="s">
        <v>4587</v>
      </c>
      <c r="BP1620" s="27" t="s">
        <v>4588</v>
      </c>
      <c r="BQ1620" s="3"/>
      <c r="BR1620" s="27"/>
      <c r="BS1620" s="3"/>
      <c r="BT1620" s="27"/>
      <c r="BU1620" s="3"/>
      <c r="BV1620" s="27"/>
    </row>
    <row r="1621" spans="1:74" s="41" customFormat="1" x14ac:dyDescent="0.35">
      <c r="A1621" s="71">
        <v>1620</v>
      </c>
      <c r="B1621" s="71">
        <v>365</v>
      </c>
      <c r="C1621" s="91" t="s">
        <v>2955</v>
      </c>
      <c r="D1621" s="10" t="s">
        <v>355</v>
      </c>
      <c r="E1621" s="3" t="s">
        <v>1818</v>
      </c>
      <c r="F1621" s="80">
        <v>-25.167000000000002</v>
      </c>
      <c r="G1621" s="80">
        <v>45.05</v>
      </c>
      <c r="H1621" s="8" t="s">
        <v>1046</v>
      </c>
      <c r="I1621" s="8" t="s">
        <v>1046</v>
      </c>
      <c r="J1621" s="3" t="s">
        <v>10</v>
      </c>
      <c r="K1621" s="8" t="s">
        <v>4986</v>
      </c>
      <c r="L1621" s="40">
        <v>2300</v>
      </c>
      <c r="M1621" s="40">
        <v>30</v>
      </c>
      <c r="N1621" s="152">
        <v>-396</v>
      </c>
      <c r="O1621" s="152">
        <v>-194</v>
      </c>
      <c r="P1621" s="129">
        <v>-295</v>
      </c>
      <c r="Q1621" s="40">
        <v>2346</v>
      </c>
      <c r="R1621" s="40">
        <v>2144</v>
      </c>
      <c r="S1621" s="40">
        <v>2245</v>
      </c>
      <c r="T1621" s="8" t="s">
        <v>4543</v>
      </c>
      <c r="U1621" s="92" t="s">
        <v>3314</v>
      </c>
      <c r="V1621" s="3"/>
      <c r="W1621" s="3"/>
      <c r="X1621" s="3"/>
      <c r="Y1621" s="3"/>
      <c r="Z1621" s="3"/>
      <c r="AA1621" s="3"/>
      <c r="AB1621" s="3"/>
      <c r="AC1621" s="3"/>
      <c r="AD1621" s="3"/>
      <c r="AE1621" s="3"/>
      <c r="AF1621" s="3"/>
      <c r="AG1621" s="3"/>
      <c r="AH1621" s="3"/>
      <c r="AI1621" s="3"/>
      <c r="AJ1621" s="3"/>
      <c r="AK1621" s="3"/>
      <c r="AL1621" s="3"/>
      <c r="AM1621" s="3"/>
      <c r="AN1621" s="3"/>
      <c r="AO1621" s="3"/>
      <c r="AP1621" s="3" t="s">
        <v>186</v>
      </c>
      <c r="AQ1621" s="3"/>
      <c r="AR1621" s="3"/>
      <c r="AS1621" s="3"/>
      <c r="AT1621" s="3"/>
      <c r="AU1621" s="3"/>
      <c r="AV1621" s="3"/>
      <c r="AW1621" s="3"/>
      <c r="AX1621" s="3"/>
      <c r="AY1621" s="3"/>
      <c r="AZ1621" s="3"/>
      <c r="BA1621" s="3"/>
      <c r="BB1621" s="3"/>
      <c r="BC1621" s="3"/>
      <c r="BD1621" s="3"/>
      <c r="BE1621" s="3"/>
      <c r="BF1621" s="3" t="s">
        <v>4118</v>
      </c>
      <c r="BG1621" s="3" t="s">
        <v>4544</v>
      </c>
      <c r="BH1621" s="15" t="s">
        <v>1874</v>
      </c>
      <c r="BI1621" s="15"/>
      <c r="BJ1621" s="15" t="s">
        <v>555</v>
      </c>
      <c r="BK1621" s="15" t="str">
        <f t="shared" si="46"/>
        <v>A</v>
      </c>
      <c r="BL1621" s="15">
        <v>2010</v>
      </c>
      <c r="BM1621" s="3" t="s">
        <v>4725</v>
      </c>
      <c r="BN1621" s="29" t="s">
        <v>3334</v>
      </c>
      <c r="BO1621" s="11" t="s">
        <v>4587</v>
      </c>
      <c r="BP1621" s="27" t="s">
        <v>4588</v>
      </c>
      <c r="BQ1621" s="3"/>
      <c r="BR1621" s="27"/>
      <c r="BS1621" s="3"/>
      <c r="BT1621" s="27"/>
      <c r="BU1621" s="3"/>
      <c r="BV1621" s="27"/>
    </row>
    <row r="1622" spans="1:74" s="41" customFormat="1" x14ac:dyDescent="0.35">
      <c r="A1622" s="71">
        <v>1621</v>
      </c>
      <c r="B1622" s="71">
        <v>365</v>
      </c>
      <c r="C1622" s="91" t="s">
        <v>2955</v>
      </c>
      <c r="D1622" s="10" t="s">
        <v>355</v>
      </c>
      <c r="E1622" s="3" t="s">
        <v>1818</v>
      </c>
      <c r="F1622" s="80">
        <v>-25.167000000000002</v>
      </c>
      <c r="G1622" s="80">
        <v>45.05</v>
      </c>
      <c r="H1622" s="8" t="s">
        <v>1046</v>
      </c>
      <c r="I1622" s="8" t="s">
        <v>1046</v>
      </c>
      <c r="J1622" s="3" t="s">
        <v>10</v>
      </c>
      <c r="K1622" s="8" t="s">
        <v>4734</v>
      </c>
      <c r="L1622" s="8">
        <v>1308</v>
      </c>
      <c r="M1622" s="8">
        <v>34</v>
      </c>
      <c r="N1622" s="152">
        <v>676</v>
      </c>
      <c r="O1622" s="152">
        <v>873</v>
      </c>
      <c r="P1622" s="129">
        <v>774.5</v>
      </c>
      <c r="Q1622" s="40">
        <v>1274</v>
      </c>
      <c r="R1622" s="40">
        <v>1077</v>
      </c>
      <c r="S1622" s="40">
        <v>1175.5</v>
      </c>
      <c r="T1622" s="8" t="s">
        <v>4543</v>
      </c>
      <c r="U1622" s="25" t="s">
        <v>3307</v>
      </c>
      <c r="V1622" s="3"/>
      <c r="W1622" s="3"/>
      <c r="X1622" s="3"/>
      <c r="Y1622" s="3"/>
      <c r="Z1622" s="3"/>
      <c r="AA1622" s="3"/>
      <c r="AB1622" s="3"/>
      <c r="AC1622" s="3"/>
      <c r="AD1622" s="3"/>
      <c r="AE1622" s="3"/>
      <c r="AF1622" s="3"/>
      <c r="AG1622" s="3"/>
      <c r="AH1622" s="3"/>
      <c r="AI1622" s="3"/>
      <c r="AJ1622" s="3"/>
      <c r="AK1622" s="3"/>
      <c r="AL1622" s="3"/>
      <c r="AM1622" s="3"/>
      <c r="AN1622" s="3"/>
      <c r="AO1622" s="3"/>
      <c r="AP1622" s="3" t="s">
        <v>186</v>
      </c>
      <c r="AQ1622" s="3"/>
      <c r="AR1622" s="3"/>
      <c r="AS1622" s="3"/>
      <c r="AT1622" s="3"/>
      <c r="AU1622" s="3"/>
      <c r="AV1622" s="3"/>
      <c r="AW1622" s="3"/>
      <c r="AX1622" s="3"/>
      <c r="AY1622" s="3"/>
      <c r="AZ1622" s="3"/>
      <c r="BA1622" s="3"/>
      <c r="BB1622" s="3"/>
      <c r="BC1622" s="3"/>
      <c r="BD1622" s="3"/>
      <c r="BE1622" s="3"/>
      <c r="BF1622" s="10" t="s">
        <v>1824</v>
      </c>
      <c r="BG1622" s="3" t="s">
        <v>5072</v>
      </c>
      <c r="BH1622" s="15" t="s">
        <v>1874</v>
      </c>
      <c r="BI1622" s="15"/>
      <c r="BJ1622" s="15" t="s">
        <v>555</v>
      </c>
      <c r="BK1622" s="15" t="str">
        <f t="shared" si="46"/>
        <v>A</v>
      </c>
      <c r="BL1622" s="15">
        <v>2005</v>
      </c>
      <c r="BM1622" s="11" t="s">
        <v>4085</v>
      </c>
      <c r="BN1622" s="29" t="s">
        <v>4595</v>
      </c>
      <c r="BO1622" s="3" t="s">
        <v>4725</v>
      </c>
      <c r="BP1622" s="29" t="s">
        <v>3334</v>
      </c>
      <c r="BQ1622" s="11" t="s">
        <v>4587</v>
      </c>
      <c r="BR1622" s="27" t="s">
        <v>4588</v>
      </c>
      <c r="BS1622" s="3"/>
      <c r="BT1622" s="27"/>
      <c r="BU1622" s="3"/>
      <c r="BV1622" s="27"/>
    </row>
    <row r="1623" spans="1:74" s="41" customFormat="1" x14ac:dyDescent="0.35">
      <c r="A1623" s="71">
        <v>1622</v>
      </c>
      <c r="B1623" s="71">
        <v>365</v>
      </c>
      <c r="C1623" s="91" t="s">
        <v>2955</v>
      </c>
      <c r="D1623" s="10" t="s">
        <v>355</v>
      </c>
      <c r="E1623" s="3" t="s">
        <v>1818</v>
      </c>
      <c r="F1623" s="80">
        <v>-25.167000000000002</v>
      </c>
      <c r="G1623" s="80">
        <v>45.05</v>
      </c>
      <c r="H1623" s="8" t="s">
        <v>1046</v>
      </c>
      <c r="I1623" s="8" t="s">
        <v>1046</v>
      </c>
      <c r="J1623" s="3" t="s">
        <v>10</v>
      </c>
      <c r="K1623" s="8" t="s">
        <v>4985</v>
      </c>
      <c r="L1623" s="40">
        <v>1640</v>
      </c>
      <c r="M1623" s="40">
        <v>30</v>
      </c>
      <c r="N1623" s="152">
        <v>387</v>
      </c>
      <c r="O1623" s="152">
        <v>542</v>
      </c>
      <c r="P1623" s="129">
        <v>464.5</v>
      </c>
      <c r="Q1623" s="40">
        <v>1563</v>
      </c>
      <c r="R1623" s="40">
        <v>1408</v>
      </c>
      <c r="S1623" s="40">
        <v>1485.5</v>
      </c>
      <c r="T1623" s="8" t="s">
        <v>4543</v>
      </c>
      <c r="U1623" s="92" t="s">
        <v>3307</v>
      </c>
      <c r="V1623" s="3"/>
      <c r="W1623" s="3"/>
      <c r="X1623" s="3"/>
      <c r="Y1623" s="3"/>
      <c r="Z1623" s="3"/>
      <c r="AA1623" s="3"/>
      <c r="AB1623" s="3"/>
      <c r="AC1623" s="3"/>
      <c r="AD1623" s="3"/>
      <c r="AE1623" s="3"/>
      <c r="AF1623" s="3"/>
      <c r="AG1623" s="3"/>
      <c r="AH1623" s="3"/>
      <c r="AI1623" s="3"/>
      <c r="AJ1623" s="3"/>
      <c r="AK1623" s="3"/>
      <c r="AL1623" s="3"/>
      <c r="AM1623" s="3"/>
      <c r="AN1623" s="3"/>
      <c r="AO1623" s="3"/>
      <c r="AP1623" s="3" t="s">
        <v>186</v>
      </c>
      <c r="AQ1623" s="3"/>
      <c r="AR1623" s="3"/>
      <c r="AS1623" s="3"/>
      <c r="AT1623" s="3"/>
      <c r="AU1623" s="3"/>
      <c r="AV1623" s="3"/>
      <c r="AW1623" s="3"/>
      <c r="AX1623" s="3"/>
      <c r="AY1623" s="3"/>
      <c r="AZ1623" s="3"/>
      <c r="BA1623" s="3"/>
      <c r="BB1623" s="3"/>
      <c r="BC1623" s="3"/>
      <c r="BD1623" s="3"/>
      <c r="BE1623" s="3"/>
      <c r="BF1623" s="3" t="s">
        <v>4118</v>
      </c>
      <c r="BG1623" s="3" t="s">
        <v>4544</v>
      </c>
      <c r="BH1623" s="15" t="s">
        <v>1874</v>
      </c>
      <c r="BI1623" s="15"/>
      <c r="BJ1623" s="15" t="s">
        <v>555</v>
      </c>
      <c r="BK1623" s="15" t="str">
        <f t="shared" si="46"/>
        <v>A</v>
      </c>
      <c r="BL1623" s="15">
        <v>2010</v>
      </c>
      <c r="BM1623" s="3" t="s">
        <v>4725</v>
      </c>
      <c r="BN1623" s="29" t="s">
        <v>3334</v>
      </c>
      <c r="BO1623" s="11" t="s">
        <v>4587</v>
      </c>
      <c r="BP1623" s="27" t="s">
        <v>4588</v>
      </c>
      <c r="BQ1623" s="3"/>
      <c r="BR1623" s="27"/>
      <c r="BS1623" s="3"/>
      <c r="BT1623" s="27"/>
      <c r="BU1623" s="3"/>
      <c r="BV1623" s="27"/>
    </row>
    <row r="1624" spans="1:74" s="42" customFormat="1" x14ac:dyDescent="0.35">
      <c r="A1624" s="71">
        <v>1623</v>
      </c>
      <c r="B1624" s="71">
        <v>366</v>
      </c>
      <c r="C1624" s="4" t="s">
        <v>2956</v>
      </c>
      <c r="D1624" s="10" t="s">
        <v>355</v>
      </c>
      <c r="E1624" s="3" t="s">
        <v>1816</v>
      </c>
      <c r="F1624" s="119">
        <v>-15.945924</v>
      </c>
      <c r="G1624" s="119">
        <v>45.965494</v>
      </c>
      <c r="H1624" s="8" t="s">
        <v>2958</v>
      </c>
      <c r="I1624" s="8" t="s">
        <v>4101</v>
      </c>
      <c r="J1624" s="3" t="s">
        <v>10</v>
      </c>
      <c r="K1624" s="8" t="s">
        <v>3272</v>
      </c>
      <c r="L1624" s="8">
        <v>580</v>
      </c>
      <c r="M1624" s="8">
        <v>100</v>
      </c>
      <c r="N1624" s="135">
        <v>1230</v>
      </c>
      <c r="O1624" s="135">
        <v>1622</v>
      </c>
      <c r="P1624" s="129">
        <v>1426</v>
      </c>
      <c r="Q1624" s="40">
        <v>720</v>
      </c>
      <c r="R1624" s="40">
        <v>328</v>
      </c>
      <c r="S1624" s="40">
        <v>524</v>
      </c>
      <c r="T1624" s="8" t="s">
        <v>144</v>
      </c>
      <c r="U1624" s="4" t="s">
        <v>2252</v>
      </c>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t="s">
        <v>186</v>
      </c>
      <c r="AU1624" s="3" t="s">
        <v>186</v>
      </c>
      <c r="AV1624" s="3"/>
      <c r="AW1624" s="3"/>
      <c r="AX1624" s="3"/>
      <c r="AY1624" s="3"/>
      <c r="AZ1624" s="3"/>
      <c r="BA1624" s="3"/>
      <c r="BB1624" s="3"/>
      <c r="BC1624" s="3"/>
      <c r="BD1624" s="3"/>
      <c r="BE1624" s="3"/>
      <c r="BF1624" s="3" t="s">
        <v>21</v>
      </c>
      <c r="BG1624" s="4" t="s">
        <v>4011</v>
      </c>
      <c r="BH1624" s="15" t="s">
        <v>556</v>
      </c>
      <c r="BI1624" s="15" t="s">
        <v>1874</v>
      </c>
      <c r="BJ1624" s="17"/>
      <c r="BK1624" s="15" t="str">
        <f t="shared" si="46"/>
        <v>A</v>
      </c>
      <c r="BL1624" s="15">
        <v>1996</v>
      </c>
      <c r="BM1624" s="11" t="s">
        <v>5844</v>
      </c>
      <c r="BN1624" s="28" t="s">
        <v>3329</v>
      </c>
      <c r="BO1624" s="21" t="s">
        <v>4839</v>
      </c>
      <c r="BP1624" s="28" t="s">
        <v>2731</v>
      </c>
      <c r="BQ1624" s="3"/>
      <c r="BR1624" s="27"/>
      <c r="BS1624" s="3"/>
      <c r="BT1624" s="27"/>
      <c r="BU1624" s="3"/>
      <c r="BV1624" s="27"/>
    </row>
    <row r="1625" spans="1:74" s="42" customFormat="1" x14ac:dyDescent="0.35">
      <c r="A1625" s="71">
        <v>1624</v>
      </c>
      <c r="B1625" s="71">
        <v>367</v>
      </c>
      <c r="C1625" s="4" t="s">
        <v>2957</v>
      </c>
      <c r="D1625" s="10" t="s">
        <v>355</v>
      </c>
      <c r="E1625" s="3" t="s">
        <v>1818</v>
      </c>
      <c r="F1625" s="119">
        <v>-25.034593999999998</v>
      </c>
      <c r="G1625" s="119">
        <v>46.838326000000002</v>
      </c>
      <c r="H1625" s="8"/>
      <c r="I1625" s="8" t="s">
        <v>1046</v>
      </c>
      <c r="J1625" s="3" t="s">
        <v>10</v>
      </c>
      <c r="K1625" s="8" t="s">
        <v>3441</v>
      </c>
      <c r="L1625" s="8">
        <v>4440</v>
      </c>
      <c r="M1625" s="8">
        <v>60</v>
      </c>
      <c r="N1625" s="135">
        <v>-3334</v>
      </c>
      <c r="O1625" s="135">
        <v>-2903</v>
      </c>
      <c r="P1625" s="129">
        <v>-3118.5</v>
      </c>
      <c r="Q1625" s="40">
        <v>5284</v>
      </c>
      <c r="R1625" s="40">
        <v>4853</v>
      </c>
      <c r="S1625" s="40">
        <v>5068.5</v>
      </c>
      <c r="T1625" s="8" t="s">
        <v>1864</v>
      </c>
      <c r="U1625" s="43" t="s">
        <v>2962</v>
      </c>
      <c r="V1625" s="3"/>
      <c r="W1625" s="3"/>
      <c r="X1625" s="3"/>
      <c r="Y1625" s="3"/>
      <c r="Z1625" s="3"/>
      <c r="AA1625" s="3"/>
      <c r="AB1625" s="3"/>
      <c r="AC1625" s="3"/>
      <c r="AD1625" s="3"/>
      <c r="AE1625" s="3"/>
      <c r="AF1625" s="3"/>
      <c r="AG1625" s="3"/>
      <c r="AH1625" s="3"/>
      <c r="AI1625" s="3"/>
      <c r="AJ1625" s="3"/>
      <c r="AK1625" s="3"/>
      <c r="AL1625" s="3"/>
      <c r="AM1625" s="3"/>
      <c r="AN1625" s="3"/>
      <c r="AO1625" s="3"/>
      <c r="AP1625" s="3" t="s">
        <v>186</v>
      </c>
      <c r="AQ1625" s="3"/>
      <c r="AR1625" s="3"/>
      <c r="AS1625" s="3"/>
      <c r="AT1625" s="3"/>
      <c r="AU1625" s="3"/>
      <c r="AV1625" s="3"/>
      <c r="AW1625" s="3"/>
      <c r="AX1625" s="3"/>
      <c r="AY1625" s="3"/>
      <c r="AZ1625" s="3"/>
      <c r="BA1625" s="3"/>
      <c r="BB1625" s="3"/>
      <c r="BC1625" s="3"/>
      <c r="BD1625" s="3"/>
      <c r="BE1625" s="3"/>
      <c r="BF1625" s="3" t="s">
        <v>4118</v>
      </c>
      <c r="BG1625" s="16" t="s">
        <v>2962</v>
      </c>
      <c r="BH1625" s="15" t="s">
        <v>3967</v>
      </c>
      <c r="BI1625" s="15"/>
      <c r="BJ1625" s="15" t="s">
        <v>555</v>
      </c>
      <c r="BK1625" s="15" t="str">
        <f t="shared" si="46"/>
        <v>A</v>
      </c>
      <c r="BL1625" s="15">
        <v>1996</v>
      </c>
      <c r="BM1625" s="11" t="s">
        <v>5938</v>
      </c>
      <c r="BN1625" s="28"/>
      <c r="BO1625" s="21" t="s">
        <v>4839</v>
      </c>
      <c r="BP1625" s="28" t="s">
        <v>2731</v>
      </c>
      <c r="BQ1625" s="3"/>
      <c r="BR1625" s="27"/>
      <c r="BS1625" s="3"/>
      <c r="BT1625" s="27"/>
      <c r="BU1625" s="3"/>
      <c r="BV1625" s="27"/>
    </row>
    <row r="1626" spans="1:74" s="42" customFormat="1" x14ac:dyDescent="0.35">
      <c r="A1626" s="71">
        <v>1625</v>
      </c>
      <c r="B1626" s="71">
        <v>367</v>
      </c>
      <c r="C1626" s="4" t="s">
        <v>2957</v>
      </c>
      <c r="D1626" s="10" t="s">
        <v>355</v>
      </c>
      <c r="E1626" s="3" t="s">
        <v>1818</v>
      </c>
      <c r="F1626" s="119">
        <v>-25.034593999999998</v>
      </c>
      <c r="G1626" s="119">
        <v>46.838326000000002</v>
      </c>
      <c r="H1626" s="7" t="s">
        <v>2961</v>
      </c>
      <c r="I1626" s="7" t="s">
        <v>2960</v>
      </c>
      <c r="J1626" s="3" t="s">
        <v>10</v>
      </c>
      <c r="K1626" s="8" t="s">
        <v>2967</v>
      </c>
      <c r="L1626" s="8">
        <v>1536</v>
      </c>
      <c r="M1626" s="8">
        <v>35</v>
      </c>
      <c r="N1626" s="135">
        <v>474</v>
      </c>
      <c r="O1626" s="135">
        <v>645</v>
      </c>
      <c r="P1626" s="129">
        <v>559.5</v>
      </c>
      <c r="Q1626" s="40">
        <v>1476</v>
      </c>
      <c r="R1626" s="40">
        <v>1305</v>
      </c>
      <c r="S1626" s="40">
        <v>1390.5</v>
      </c>
      <c r="T1626" s="8" t="s">
        <v>1864</v>
      </c>
      <c r="U1626" s="43" t="s">
        <v>2962</v>
      </c>
      <c r="V1626" s="3"/>
      <c r="W1626" s="3"/>
      <c r="X1626" s="3"/>
      <c r="Y1626" s="3"/>
      <c r="Z1626" s="3"/>
      <c r="AA1626" s="3"/>
      <c r="AB1626" s="3"/>
      <c r="AC1626" s="3"/>
      <c r="AD1626" s="3"/>
      <c r="AE1626" s="3"/>
      <c r="AF1626" s="3"/>
      <c r="AG1626" s="3"/>
      <c r="AH1626" s="3"/>
      <c r="AI1626" s="3"/>
      <c r="AJ1626" s="3"/>
      <c r="AK1626" s="3"/>
      <c r="AL1626" s="3"/>
      <c r="AM1626" s="3"/>
      <c r="AN1626" s="3"/>
      <c r="AO1626" s="3"/>
      <c r="AP1626" s="3" t="s">
        <v>186</v>
      </c>
      <c r="AQ1626" s="3"/>
      <c r="AR1626" s="3"/>
      <c r="AS1626" s="3"/>
      <c r="AT1626" s="3"/>
      <c r="AU1626" s="3"/>
      <c r="AV1626" s="3"/>
      <c r="AW1626" s="3"/>
      <c r="AX1626" s="3"/>
      <c r="AY1626" s="3"/>
      <c r="AZ1626" s="3"/>
      <c r="BA1626" s="3"/>
      <c r="BB1626" s="3"/>
      <c r="BC1626" s="3"/>
      <c r="BD1626" s="3"/>
      <c r="BE1626" s="3"/>
      <c r="BF1626" s="3" t="s">
        <v>4118</v>
      </c>
      <c r="BG1626" s="3" t="s">
        <v>5494</v>
      </c>
      <c r="BH1626" s="15" t="s">
        <v>556</v>
      </c>
      <c r="BI1626" s="15"/>
      <c r="BJ1626" s="15" t="s">
        <v>555</v>
      </c>
      <c r="BK1626" s="15" t="str">
        <f t="shared" si="46"/>
        <v>A</v>
      </c>
      <c r="BL1626" s="15">
        <v>2004</v>
      </c>
      <c r="BM1626" s="21" t="s">
        <v>4121</v>
      </c>
      <c r="BN1626" s="28" t="s">
        <v>2731</v>
      </c>
      <c r="BO1626" s="3" t="s">
        <v>4725</v>
      </c>
      <c r="BP1626" s="29" t="s">
        <v>3334</v>
      </c>
      <c r="BQ1626" s="3"/>
      <c r="BR1626" s="27"/>
      <c r="BS1626" s="3"/>
      <c r="BT1626" s="27"/>
      <c r="BU1626" s="3"/>
      <c r="BV1626" s="27"/>
    </row>
    <row r="1627" spans="1:74" s="42" customFormat="1" x14ac:dyDescent="0.35">
      <c r="A1627" s="71">
        <v>1626</v>
      </c>
      <c r="B1627" s="71">
        <v>367</v>
      </c>
      <c r="C1627" s="4" t="s">
        <v>6152</v>
      </c>
      <c r="D1627" s="10" t="s">
        <v>355</v>
      </c>
      <c r="E1627" s="3" t="s">
        <v>1818</v>
      </c>
      <c r="F1627" s="119">
        <v>-25.199000000000002</v>
      </c>
      <c r="G1627" s="119">
        <v>46.633000000000003</v>
      </c>
      <c r="H1627" s="8" t="s">
        <v>2970</v>
      </c>
      <c r="I1627" s="8" t="s">
        <v>2965</v>
      </c>
      <c r="J1627" s="3" t="s">
        <v>10</v>
      </c>
      <c r="K1627" s="8" t="s">
        <v>2966</v>
      </c>
      <c r="L1627" s="8">
        <v>4566</v>
      </c>
      <c r="M1627" s="8">
        <v>35</v>
      </c>
      <c r="N1627" s="135">
        <v>-3370</v>
      </c>
      <c r="O1627" s="135">
        <v>-3093</v>
      </c>
      <c r="P1627" s="129">
        <v>-3231.5</v>
      </c>
      <c r="Q1627" s="40">
        <v>5320</v>
      </c>
      <c r="R1627" s="40">
        <v>5043</v>
      </c>
      <c r="S1627" s="40">
        <v>5181.5</v>
      </c>
      <c r="T1627" s="8" t="s">
        <v>1864</v>
      </c>
      <c r="U1627" s="43" t="s">
        <v>3308</v>
      </c>
      <c r="V1627" s="3"/>
      <c r="W1627" s="3"/>
      <c r="X1627" s="3"/>
      <c r="Y1627" s="3"/>
      <c r="Z1627" s="3"/>
      <c r="AA1627" s="3"/>
      <c r="AB1627" s="3"/>
      <c r="AC1627" s="3"/>
      <c r="AD1627" s="3"/>
      <c r="AE1627" s="3"/>
      <c r="AF1627" s="3"/>
      <c r="AG1627" s="3"/>
      <c r="AH1627" s="3"/>
      <c r="AI1627" s="3"/>
      <c r="AJ1627" s="3"/>
      <c r="AK1627" s="3"/>
      <c r="AL1627" s="3"/>
      <c r="AM1627" s="3"/>
      <c r="AN1627" s="3"/>
      <c r="AO1627" s="3"/>
      <c r="AP1627" s="3" t="s">
        <v>186</v>
      </c>
      <c r="AQ1627" s="3"/>
      <c r="AR1627" s="3"/>
      <c r="AS1627" s="3"/>
      <c r="AT1627" s="3"/>
      <c r="AU1627" s="3"/>
      <c r="AV1627" s="3"/>
      <c r="AW1627" s="3"/>
      <c r="AX1627" s="3"/>
      <c r="AY1627" s="3"/>
      <c r="AZ1627" s="3"/>
      <c r="BA1627" s="3"/>
      <c r="BB1627" s="3"/>
      <c r="BC1627" s="3"/>
      <c r="BD1627" s="3"/>
      <c r="BE1627" s="3"/>
      <c r="BF1627" s="3" t="s">
        <v>4118</v>
      </c>
      <c r="BG1627" s="3"/>
      <c r="BH1627" s="15" t="s">
        <v>556</v>
      </c>
      <c r="BI1627" s="15"/>
      <c r="BJ1627" s="15" t="s">
        <v>555</v>
      </c>
      <c r="BK1627" s="15" t="str">
        <f t="shared" si="46"/>
        <v>A</v>
      </c>
      <c r="BL1627" s="15">
        <v>2004</v>
      </c>
      <c r="BM1627" s="21" t="s">
        <v>4121</v>
      </c>
      <c r="BN1627" s="28" t="s">
        <v>2731</v>
      </c>
      <c r="BO1627" s="3"/>
      <c r="BP1627" s="28"/>
      <c r="BQ1627" s="3"/>
      <c r="BR1627" s="27"/>
      <c r="BS1627" s="3"/>
      <c r="BT1627" s="27"/>
      <c r="BU1627" s="3"/>
      <c r="BV1627" s="27"/>
    </row>
    <row r="1628" spans="1:74" s="42" customFormat="1" x14ac:dyDescent="0.35">
      <c r="A1628" s="71">
        <v>1627</v>
      </c>
      <c r="B1628" s="71">
        <v>368</v>
      </c>
      <c r="C1628" s="4" t="s">
        <v>2963</v>
      </c>
      <c r="D1628" s="10" t="s">
        <v>355</v>
      </c>
      <c r="E1628" s="3" t="s">
        <v>1817</v>
      </c>
      <c r="F1628" s="119">
        <v>-19.123111000000002</v>
      </c>
      <c r="G1628" s="119">
        <v>47.028874999999999</v>
      </c>
      <c r="H1628" s="8" t="s">
        <v>2964</v>
      </c>
      <c r="I1628" s="8" t="s">
        <v>2971</v>
      </c>
      <c r="J1628" s="3" t="s">
        <v>10</v>
      </c>
      <c r="K1628" s="8" t="s">
        <v>3388</v>
      </c>
      <c r="L1628" s="8">
        <v>1200</v>
      </c>
      <c r="M1628" s="8">
        <v>70</v>
      </c>
      <c r="N1628" s="135">
        <v>688</v>
      </c>
      <c r="O1628" s="135">
        <v>1020</v>
      </c>
      <c r="P1628" s="129">
        <v>854</v>
      </c>
      <c r="Q1628" s="40">
        <v>1262</v>
      </c>
      <c r="R1628" s="40">
        <v>930</v>
      </c>
      <c r="S1628" s="40">
        <v>1096</v>
      </c>
      <c r="T1628" s="8" t="s">
        <v>1034</v>
      </c>
      <c r="U1628" s="4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t="s">
        <v>1804</v>
      </c>
      <c r="BG1628" s="3"/>
      <c r="BH1628" s="15" t="s">
        <v>556</v>
      </c>
      <c r="BI1628" s="15"/>
      <c r="BJ1628" s="15"/>
      <c r="BK1628" s="15" t="str">
        <f t="shared" si="46"/>
        <v>A</v>
      </c>
      <c r="BL1628" s="15">
        <v>2004</v>
      </c>
      <c r="BM1628" s="21" t="s">
        <v>4121</v>
      </c>
      <c r="BN1628" s="28" t="s">
        <v>2731</v>
      </c>
      <c r="BO1628" s="3"/>
      <c r="BP1628" s="28"/>
      <c r="BQ1628" s="3"/>
      <c r="BR1628" s="27"/>
      <c r="BS1628" s="3"/>
      <c r="BT1628" s="27"/>
      <c r="BU1628" s="3"/>
      <c r="BV1628" s="27"/>
    </row>
    <row r="1629" spans="1:74" s="42" customFormat="1" x14ac:dyDescent="0.35">
      <c r="A1629" s="71">
        <v>1628</v>
      </c>
      <c r="B1629" s="71">
        <v>368</v>
      </c>
      <c r="C1629" s="4" t="s">
        <v>2963</v>
      </c>
      <c r="D1629" s="10" t="s">
        <v>355</v>
      </c>
      <c r="E1629" s="3" t="s">
        <v>1817</v>
      </c>
      <c r="F1629" s="119">
        <v>-19.123111000000002</v>
      </c>
      <c r="G1629" s="119">
        <v>47.028874999999999</v>
      </c>
      <c r="H1629" s="8" t="s">
        <v>2964</v>
      </c>
      <c r="I1629" s="8" t="s">
        <v>2972</v>
      </c>
      <c r="J1629" s="3" t="s">
        <v>10</v>
      </c>
      <c r="K1629" s="8" t="s">
        <v>3387</v>
      </c>
      <c r="L1629" s="8">
        <v>2310</v>
      </c>
      <c r="M1629" s="8">
        <v>100</v>
      </c>
      <c r="N1629" s="135">
        <v>-749</v>
      </c>
      <c r="O1629" s="135">
        <v>-61</v>
      </c>
      <c r="P1629" s="129">
        <v>-405</v>
      </c>
      <c r="Q1629" s="40">
        <v>2699</v>
      </c>
      <c r="R1629" s="40">
        <v>2011</v>
      </c>
      <c r="S1629" s="40">
        <v>2355</v>
      </c>
      <c r="T1629" s="8" t="s">
        <v>1034</v>
      </c>
      <c r="U1629" s="4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t="s">
        <v>4118</v>
      </c>
      <c r="BG1629" s="3"/>
      <c r="BH1629" s="15" t="s">
        <v>556</v>
      </c>
      <c r="BI1629" s="15"/>
      <c r="BJ1629" s="15"/>
      <c r="BK1629" s="15" t="str">
        <f t="shared" si="46"/>
        <v>B</v>
      </c>
      <c r="BL1629" s="15">
        <v>1988</v>
      </c>
      <c r="BM1629" s="21" t="s">
        <v>5939</v>
      </c>
      <c r="BN1629" s="28" t="s">
        <v>3331</v>
      </c>
      <c r="BO1629" s="21" t="s">
        <v>4839</v>
      </c>
      <c r="BP1629" s="28" t="s">
        <v>2731</v>
      </c>
      <c r="BQ1629" s="3"/>
      <c r="BR1629" s="27"/>
      <c r="BS1629" s="3"/>
      <c r="BT1629" s="27"/>
      <c r="BU1629" s="3"/>
      <c r="BV1629" s="27"/>
    </row>
    <row r="1630" spans="1:74" s="42" customFormat="1" x14ac:dyDescent="0.35">
      <c r="A1630" s="71">
        <v>1629</v>
      </c>
      <c r="B1630" s="71">
        <v>368</v>
      </c>
      <c r="C1630" s="4" t="s">
        <v>2963</v>
      </c>
      <c r="D1630" s="10" t="s">
        <v>355</v>
      </c>
      <c r="E1630" s="3" t="s">
        <v>1817</v>
      </c>
      <c r="F1630" s="119">
        <v>-19.123111000000002</v>
      </c>
      <c r="G1630" s="119">
        <v>47.028874999999999</v>
      </c>
      <c r="H1630" s="8" t="s">
        <v>2964</v>
      </c>
      <c r="I1630" s="4" t="s">
        <v>2973</v>
      </c>
      <c r="J1630" s="3" t="s">
        <v>10</v>
      </c>
      <c r="K1630" s="8" t="s">
        <v>3386</v>
      </c>
      <c r="L1630" s="8">
        <v>2320</v>
      </c>
      <c r="M1630" s="8">
        <v>70</v>
      </c>
      <c r="N1630" s="135">
        <v>-718</v>
      </c>
      <c r="O1630" s="135">
        <v>-147</v>
      </c>
      <c r="P1630" s="129">
        <v>-432.5</v>
      </c>
      <c r="Q1630" s="40">
        <v>2668</v>
      </c>
      <c r="R1630" s="40">
        <v>2097</v>
      </c>
      <c r="S1630" s="40">
        <v>2382.5</v>
      </c>
      <c r="T1630" s="8" t="s">
        <v>1034</v>
      </c>
      <c r="U1630" s="4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t="s">
        <v>4118</v>
      </c>
      <c r="BG1630" s="3"/>
      <c r="BH1630" s="15" t="s">
        <v>556</v>
      </c>
      <c r="BI1630" s="15"/>
      <c r="BJ1630" s="15"/>
      <c r="BK1630" s="15" t="str">
        <f t="shared" si="46"/>
        <v>A</v>
      </c>
      <c r="BL1630" s="15">
        <v>2004</v>
      </c>
      <c r="BM1630" s="21" t="s">
        <v>4121</v>
      </c>
      <c r="BN1630" s="28" t="s">
        <v>2731</v>
      </c>
      <c r="BO1630" s="3"/>
      <c r="BP1630" s="28"/>
      <c r="BQ1630" s="3"/>
      <c r="BR1630" s="27"/>
      <c r="BS1630" s="3"/>
      <c r="BT1630" s="27"/>
      <c r="BU1630" s="3"/>
      <c r="BV1630" s="27"/>
    </row>
    <row r="1631" spans="1:74" s="42" customFormat="1" x14ac:dyDescent="0.35">
      <c r="A1631" s="71">
        <v>1630</v>
      </c>
      <c r="B1631" s="71">
        <v>369</v>
      </c>
      <c r="C1631" s="91" t="s">
        <v>4550</v>
      </c>
      <c r="D1631" s="10" t="s">
        <v>355</v>
      </c>
      <c r="E1631" s="3" t="s">
        <v>1818</v>
      </c>
      <c r="F1631" s="119">
        <v>-23.834344999999999</v>
      </c>
      <c r="G1631" s="119">
        <v>43.906170000000003</v>
      </c>
      <c r="H1631" s="8" t="s">
        <v>2974</v>
      </c>
      <c r="I1631" s="8" t="s">
        <v>2985</v>
      </c>
      <c r="J1631" s="3" t="s">
        <v>10</v>
      </c>
      <c r="K1631" s="8" t="s">
        <v>2987</v>
      </c>
      <c r="L1631" s="8">
        <v>1269</v>
      </c>
      <c r="M1631" s="8">
        <v>80</v>
      </c>
      <c r="N1631" s="135">
        <v>666</v>
      </c>
      <c r="O1631" s="135">
        <v>985</v>
      </c>
      <c r="P1631" s="129">
        <v>825.5</v>
      </c>
      <c r="Q1631" s="40">
        <v>1284</v>
      </c>
      <c r="R1631" s="40">
        <v>965</v>
      </c>
      <c r="S1631" s="40">
        <v>1124.5</v>
      </c>
      <c r="T1631" s="8" t="s">
        <v>1864</v>
      </c>
      <c r="U1631" s="43" t="s">
        <v>3306</v>
      </c>
      <c r="V1631" s="3"/>
      <c r="W1631" s="3"/>
      <c r="X1631" s="3"/>
      <c r="Y1631" s="3"/>
      <c r="Z1631" s="3"/>
      <c r="AA1631" s="3"/>
      <c r="AB1631" s="3"/>
      <c r="AC1631" s="3"/>
      <c r="AD1631" s="3"/>
      <c r="AE1631" s="3"/>
      <c r="AF1631" s="3"/>
      <c r="AG1631" s="3"/>
      <c r="AH1631" s="3"/>
      <c r="AI1631" s="3"/>
      <c r="AJ1631" s="3"/>
      <c r="AK1631" s="3"/>
      <c r="AL1631" s="3"/>
      <c r="AM1631" s="3"/>
      <c r="AN1631" s="3"/>
      <c r="AO1631" s="3"/>
      <c r="AP1631" s="3" t="s">
        <v>186</v>
      </c>
      <c r="AQ1631" s="3"/>
      <c r="AR1631" s="3"/>
      <c r="AS1631" s="3"/>
      <c r="AT1631" s="3"/>
      <c r="AU1631" s="3"/>
      <c r="AV1631" s="3"/>
      <c r="AW1631" s="3"/>
      <c r="AX1631" s="3"/>
      <c r="AY1631" s="3"/>
      <c r="AZ1631" s="3"/>
      <c r="BA1631" s="3"/>
      <c r="BB1631" s="3"/>
      <c r="BC1631" s="3"/>
      <c r="BD1631" s="3"/>
      <c r="BE1631" s="3"/>
      <c r="BF1631" s="3" t="s">
        <v>1804</v>
      </c>
      <c r="BG1631" s="3" t="s">
        <v>5495</v>
      </c>
      <c r="BH1631" s="15" t="s">
        <v>556</v>
      </c>
      <c r="BI1631" s="15"/>
      <c r="BJ1631" s="15" t="s">
        <v>555</v>
      </c>
      <c r="BK1631" s="15" t="str">
        <f t="shared" si="46"/>
        <v>A</v>
      </c>
      <c r="BL1631" s="15">
        <v>2004</v>
      </c>
      <c r="BM1631" s="21" t="s">
        <v>4121</v>
      </c>
      <c r="BN1631" s="28" t="s">
        <v>2731</v>
      </c>
      <c r="BO1631" s="3"/>
      <c r="BP1631" s="28"/>
      <c r="BQ1631" s="3"/>
      <c r="BR1631" s="27"/>
      <c r="BS1631" s="3"/>
      <c r="BT1631" s="27"/>
      <c r="BU1631" s="3"/>
      <c r="BV1631" s="27"/>
    </row>
    <row r="1632" spans="1:74" s="42" customFormat="1" x14ac:dyDescent="0.35">
      <c r="A1632" s="71">
        <v>1631</v>
      </c>
      <c r="B1632" s="71">
        <v>369</v>
      </c>
      <c r="C1632" s="91" t="s">
        <v>4550</v>
      </c>
      <c r="D1632" s="10" t="s">
        <v>355</v>
      </c>
      <c r="E1632" s="3" t="s">
        <v>1818</v>
      </c>
      <c r="F1632" s="119">
        <v>-23.834344999999999</v>
      </c>
      <c r="G1632" s="119">
        <v>43.906170000000003</v>
      </c>
      <c r="H1632" s="8" t="s">
        <v>2974</v>
      </c>
      <c r="I1632" s="8" t="s">
        <v>2986</v>
      </c>
      <c r="J1632" s="3" t="s">
        <v>10</v>
      </c>
      <c r="K1632" s="8" t="s">
        <v>2988</v>
      </c>
      <c r="L1632" s="8">
        <v>2148</v>
      </c>
      <c r="M1632" s="8">
        <v>35</v>
      </c>
      <c r="N1632" s="135">
        <v>-346</v>
      </c>
      <c r="O1632" s="135">
        <v>-51</v>
      </c>
      <c r="P1632" s="129">
        <v>-198.5</v>
      </c>
      <c r="Q1632" s="40">
        <v>2296</v>
      </c>
      <c r="R1632" s="40">
        <v>2001</v>
      </c>
      <c r="S1632" s="40">
        <v>2148.5</v>
      </c>
      <c r="T1632" s="8" t="s">
        <v>1864</v>
      </c>
      <c r="U1632" s="43" t="s">
        <v>3305</v>
      </c>
      <c r="V1632" s="3"/>
      <c r="W1632" s="3"/>
      <c r="X1632" s="3"/>
      <c r="Y1632" s="3"/>
      <c r="Z1632" s="3"/>
      <c r="AA1632" s="3"/>
      <c r="AB1632" s="3"/>
      <c r="AC1632" s="3"/>
      <c r="AD1632" s="3"/>
      <c r="AE1632" s="3"/>
      <c r="AF1632" s="3"/>
      <c r="AG1632" s="3"/>
      <c r="AH1632" s="3"/>
      <c r="AI1632" s="3"/>
      <c r="AJ1632" s="3"/>
      <c r="AK1632" s="3"/>
      <c r="AL1632" s="3"/>
      <c r="AM1632" s="3"/>
      <c r="AN1632" s="3"/>
      <c r="AO1632" s="3"/>
      <c r="AP1632" s="3" t="s">
        <v>186</v>
      </c>
      <c r="AQ1632" s="3"/>
      <c r="AR1632" s="3"/>
      <c r="AS1632" s="3"/>
      <c r="AT1632" s="3"/>
      <c r="AU1632" s="3"/>
      <c r="AV1632" s="3"/>
      <c r="AW1632" s="3"/>
      <c r="AX1632" s="3"/>
      <c r="AY1632" s="3"/>
      <c r="AZ1632" s="3"/>
      <c r="BA1632" s="3"/>
      <c r="BB1632" s="3"/>
      <c r="BC1632" s="3"/>
      <c r="BD1632" s="3"/>
      <c r="BE1632" s="3"/>
      <c r="BF1632" s="3" t="s">
        <v>4118</v>
      </c>
      <c r="BG1632" s="3" t="s">
        <v>5496</v>
      </c>
      <c r="BH1632" s="15" t="s">
        <v>556</v>
      </c>
      <c r="BI1632" s="15"/>
      <c r="BJ1632" s="15" t="s">
        <v>555</v>
      </c>
      <c r="BK1632" s="15" t="str">
        <f t="shared" si="46"/>
        <v>A</v>
      </c>
      <c r="BL1632" s="15">
        <v>2004</v>
      </c>
      <c r="BM1632" s="21" t="s">
        <v>4121</v>
      </c>
      <c r="BN1632" s="28" t="s">
        <v>2731</v>
      </c>
      <c r="BO1632" s="3"/>
      <c r="BP1632" s="28"/>
      <c r="BQ1632" s="3"/>
      <c r="BR1632" s="27"/>
      <c r="BS1632" s="3"/>
      <c r="BT1632" s="27"/>
      <c r="BU1632" s="3"/>
      <c r="BV1632" s="27"/>
    </row>
    <row r="1633" spans="1:74" s="41" customFormat="1" x14ac:dyDescent="0.35">
      <c r="A1633" s="71">
        <v>1632</v>
      </c>
      <c r="B1633" s="71">
        <v>369</v>
      </c>
      <c r="C1633" s="91" t="s">
        <v>4550</v>
      </c>
      <c r="D1633" s="10" t="s">
        <v>355</v>
      </c>
      <c r="E1633" s="3" t="s">
        <v>1818</v>
      </c>
      <c r="F1633" s="119">
        <v>-23.834344999999999</v>
      </c>
      <c r="G1633" s="119">
        <v>43.906170000000003</v>
      </c>
      <c r="H1633" s="8" t="s">
        <v>1046</v>
      </c>
      <c r="I1633" s="8" t="s">
        <v>1046</v>
      </c>
      <c r="J1633" s="3" t="s">
        <v>10</v>
      </c>
      <c r="K1633" s="91" t="s">
        <v>4990</v>
      </c>
      <c r="L1633" s="40">
        <v>1865</v>
      </c>
      <c r="M1633" s="40">
        <v>35</v>
      </c>
      <c r="N1633" s="152">
        <v>85</v>
      </c>
      <c r="O1633" s="152">
        <v>332</v>
      </c>
      <c r="P1633" s="129">
        <v>208.5</v>
      </c>
      <c r="Q1633" s="40">
        <v>1865</v>
      </c>
      <c r="R1633" s="40">
        <v>1618</v>
      </c>
      <c r="S1633" s="40">
        <v>1741.5</v>
      </c>
      <c r="T1633" s="8" t="s">
        <v>4543</v>
      </c>
      <c r="U1633" s="92" t="s">
        <v>4545</v>
      </c>
      <c r="V1633" s="3"/>
      <c r="W1633" s="3"/>
      <c r="X1633" s="3"/>
      <c r="Y1633" s="3"/>
      <c r="Z1633" s="3"/>
      <c r="AA1633" s="3"/>
      <c r="AB1633" s="3"/>
      <c r="AC1633" s="3"/>
      <c r="AD1633" s="3"/>
      <c r="AE1633" s="3"/>
      <c r="AF1633" s="3"/>
      <c r="AG1633" s="3"/>
      <c r="AH1633" s="3"/>
      <c r="AI1633" s="3"/>
      <c r="AJ1633" s="3"/>
      <c r="AK1633" s="3"/>
      <c r="AL1633" s="3"/>
      <c r="AM1633" s="3"/>
      <c r="AN1633" s="3"/>
      <c r="AO1633" s="3"/>
      <c r="AP1633" s="3" t="s">
        <v>186</v>
      </c>
      <c r="AQ1633" s="3"/>
      <c r="AR1633" s="3"/>
      <c r="AS1633" s="3"/>
      <c r="AT1633" s="3"/>
      <c r="AU1633" s="3"/>
      <c r="AV1633" s="3"/>
      <c r="AW1633" s="3"/>
      <c r="AX1633" s="3"/>
      <c r="AY1633" s="3"/>
      <c r="AZ1633" s="3"/>
      <c r="BA1633" s="3"/>
      <c r="BB1633" s="3"/>
      <c r="BC1633" s="3"/>
      <c r="BD1633" s="3"/>
      <c r="BE1633" s="3"/>
      <c r="BF1633" s="3" t="s">
        <v>4118</v>
      </c>
      <c r="BG1633" s="3" t="s">
        <v>4544</v>
      </c>
      <c r="BH1633" s="15" t="s">
        <v>1874</v>
      </c>
      <c r="BI1633" s="15"/>
      <c r="BJ1633" s="15" t="s">
        <v>555</v>
      </c>
      <c r="BK1633" s="15" t="str">
        <f t="shared" si="46"/>
        <v>A</v>
      </c>
      <c r="BL1633" s="15">
        <v>2010</v>
      </c>
      <c r="BM1633" s="3" t="s">
        <v>4725</v>
      </c>
      <c r="BN1633" s="29" t="s">
        <v>3334</v>
      </c>
      <c r="BO1633" s="3"/>
      <c r="BP1633" s="28"/>
      <c r="BQ1633" s="3"/>
      <c r="BR1633" s="27"/>
      <c r="BS1633" s="3"/>
      <c r="BT1633" s="27"/>
      <c r="BU1633" s="3"/>
      <c r="BV1633" s="27"/>
    </row>
    <row r="1634" spans="1:74" s="41" customFormat="1" x14ac:dyDescent="0.35">
      <c r="A1634" s="71">
        <v>1633</v>
      </c>
      <c r="B1634" s="71">
        <v>369</v>
      </c>
      <c r="C1634" s="91" t="s">
        <v>4550</v>
      </c>
      <c r="D1634" s="10" t="s">
        <v>355</v>
      </c>
      <c r="E1634" s="3" t="s">
        <v>1818</v>
      </c>
      <c r="F1634" s="119">
        <v>-23.834344999999999</v>
      </c>
      <c r="G1634" s="119">
        <v>43.906170000000003</v>
      </c>
      <c r="H1634" s="8" t="s">
        <v>1046</v>
      </c>
      <c r="I1634" s="8" t="s">
        <v>1046</v>
      </c>
      <c r="J1634" s="3" t="s">
        <v>10</v>
      </c>
      <c r="K1634" s="91" t="s">
        <v>4969</v>
      </c>
      <c r="L1634" s="40">
        <v>1555</v>
      </c>
      <c r="M1634" s="40">
        <v>30</v>
      </c>
      <c r="N1634" s="152">
        <v>440</v>
      </c>
      <c r="O1634" s="152">
        <v>637</v>
      </c>
      <c r="P1634" s="129">
        <v>538.5</v>
      </c>
      <c r="Q1634" s="40">
        <v>1510</v>
      </c>
      <c r="R1634" s="40">
        <v>1313</v>
      </c>
      <c r="S1634" s="40">
        <v>1411.5</v>
      </c>
      <c r="T1634" s="8" t="s">
        <v>4543</v>
      </c>
      <c r="U1634" s="92" t="s">
        <v>3305</v>
      </c>
      <c r="V1634" s="3"/>
      <c r="W1634" s="3"/>
      <c r="X1634" s="3"/>
      <c r="Y1634" s="3"/>
      <c r="Z1634" s="3"/>
      <c r="AA1634" s="3"/>
      <c r="AB1634" s="3"/>
      <c r="AC1634" s="3"/>
      <c r="AD1634" s="3"/>
      <c r="AE1634" s="3"/>
      <c r="AF1634" s="3"/>
      <c r="AG1634" s="3"/>
      <c r="AH1634" s="3"/>
      <c r="AI1634" s="3"/>
      <c r="AJ1634" s="3"/>
      <c r="AK1634" s="3"/>
      <c r="AL1634" s="3"/>
      <c r="AM1634" s="3"/>
      <c r="AN1634" s="3"/>
      <c r="AO1634" s="3"/>
      <c r="AP1634" s="3" t="s">
        <v>186</v>
      </c>
      <c r="AQ1634" s="3"/>
      <c r="AR1634" s="3"/>
      <c r="AS1634" s="3"/>
      <c r="AT1634" s="3"/>
      <c r="AU1634" s="3"/>
      <c r="AV1634" s="3"/>
      <c r="AW1634" s="3"/>
      <c r="AX1634" s="3"/>
      <c r="AY1634" s="3"/>
      <c r="AZ1634" s="3"/>
      <c r="BA1634" s="3"/>
      <c r="BB1634" s="3"/>
      <c r="BC1634" s="3"/>
      <c r="BD1634" s="3"/>
      <c r="BE1634" s="3"/>
      <c r="BF1634" s="3" t="s">
        <v>4118</v>
      </c>
      <c r="BG1634" s="3" t="s">
        <v>4544</v>
      </c>
      <c r="BH1634" s="15" t="s">
        <v>1874</v>
      </c>
      <c r="BI1634" s="15"/>
      <c r="BJ1634" s="15" t="s">
        <v>555</v>
      </c>
      <c r="BK1634" s="15" t="str">
        <f t="shared" si="46"/>
        <v>A</v>
      </c>
      <c r="BL1634" s="15">
        <v>2010</v>
      </c>
      <c r="BM1634" s="3" t="s">
        <v>4725</v>
      </c>
      <c r="BN1634" s="29" t="s">
        <v>3334</v>
      </c>
      <c r="BO1634" s="3"/>
      <c r="BP1634" s="28"/>
      <c r="BQ1634" s="3"/>
      <c r="BR1634" s="27"/>
      <c r="BS1634" s="3"/>
      <c r="BT1634" s="27"/>
      <c r="BU1634" s="3"/>
      <c r="BV1634" s="27"/>
    </row>
    <row r="1635" spans="1:74" s="41" customFormat="1" x14ac:dyDescent="0.35">
      <c r="A1635" s="71">
        <v>1634</v>
      </c>
      <c r="B1635" s="71">
        <v>369</v>
      </c>
      <c r="C1635" s="91" t="s">
        <v>4550</v>
      </c>
      <c r="D1635" s="10" t="s">
        <v>355</v>
      </c>
      <c r="E1635" s="3" t="s">
        <v>1818</v>
      </c>
      <c r="F1635" s="119">
        <v>-23.834344999999999</v>
      </c>
      <c r="G1635" s="119">
        <v>43.906170000000003</v>
      </c>
      <c r="H1635" s="8" t="s">
        <v>1046</v>
      </c>
      <c r="I1635" s="8" t="s">
        <v>1046</v>
      </c>
      <c r="J1635" s="3" t="s">
        <v>10</v>
      </c>
      <c r="K1635" s="91" t="s">
        <v>4952</v>
      </c>
      <c r="L1635" s="40">
        <v>1450</v>
      </c>
      <c r="M1635" s="40">
        <v>30</v>
      </c>
      <c r="N1635" s="152">
        <v>589</v>
      </c>
      <c r="O1635" s="152">
        <v>674</v>
      </c>
      <c r="P1635" s="129">
        <v>631.5</v>
      </c>
      <c r="Q1635" s="40">
        <v>1361</v>
      </c>
      <c r="R1635" s="40">
        <v>1276</v>
      </c>
      <c r="S1635" s="40">
        <v>1318.5</v>
      </c>
      <c r="T1635" s="8" t="s">
        <v>4543</v>
      </c>
      <c r="U1635" s="92" t="s">
        <v>2036</v>
      </c>
      <c r="V1635" s="3"/>
      <c r="W1635" s="3"/>
      <c r="X1635" s="3"/>
      <c r="Y1635" s="3"/>
      <c r="Z1635" s="3"/>
      <c r="AA1635" s="3"/>
      <c r="AB1635" s="3"/>
      <c r="AC1635" s="3"/>
      <c r="AD1635" s="3"/>
      <c r="AE1635" s="3"/>
      <c r="AF1635" s="3"/>
      <c r="AG1635" s="3"/>
      <c r="AH1635" s="3"/>
      <c r="AI1635" s="3"/>
      <c r="AJ1635" s="3"/>
      <c r="AK1635" s="3"/>
      <c r="AL1635" s="3"/>
      <c r="AM1635" s="3"/>
      <c r="AN1635" s="3"/>
      <c r="AO1635" s="3"/>
      <c r="AP1635" s="3" t="s">
        <v>186</v>
      </c>
      <c r="AQ1635" s="3"/>
      <c r="AR1635" s="3"/>
      <c r="AS1635" s="3"/>
      <c r="AT1635" s="3"/>
      <c r="AU1635" s="3"/>
      <c r="AV1635" s="3"/>
      <c r="AW1635" s="3"/>
      <c r="AX1635" s="3"/>
      <c r="AY1635" s="3"/>
      <c r="AZ1635" s="3"/>
      <c r="BA1635" s="3"/>
      <c r="BB1635" s="3"/>
      <c r="BC1635" s="3"/>
      <c r="BD1635" s="3"/>
      <c r="BE1635" s="3"/>
      <c r="BF1635" s="10" t="s">
        <v>1804</v>
      </c>
      <c r="BG1635" s="3" t="s">
        <v>4544</v>
      </c>
      <c r="BH1635" s="15" t="s">
        <v>1874</v>
      </c>
      <c r="BI1635" s="15"/>
      <c r="BJ1635" s="15" t="s">
        <v>555</v>
      </c>
      <c r="BK1635" s="15" t="str">
        <f t="shared" si="46"/>
        <v>A</v>
      </c>
      <c r="BL1635" s="15">
        <v>2010</v>
      </c>
      <c r="BM1635" s="3" t="s">
        <v>4725</v>
      </c>
      <c r="BN1635" s="29" t="s">
        <v>3334</v>
      </c>
      <c r="BO1635" s="3"/>
      <c r="BP1635" s="28"/>
      <c r="BQ1635" s="3"/>
      <c r="BR1635" s="27"/>
      <c r="BS1635" s="3"/>
      <c r="BT1635" s="27"/>
      <c r="BU1635" s="3"/>
      <c r="BV1635" s="27"/>
    </row>
    <row r="1636" spans="1:74" s="41" customFormat="1" x14ac:dyDescent="0.35">
      <c r="A1636" s="71">
        <v>1635</v>
      </c>
      <c r="B1636" s="71">
        <v>369</v>
      </c>
      <c r="C1636" s="91" t="s">
        <v>4550</v>
      </c>
      <c r="D1636" s="10" t="s">
        <v>355</v>
      </c>
      <c r="E1636" s="3" t="s">
        <v>1818</v>
      </c>
      <c r="F1636" s="119">
        <v>-23.834344999999999</v>
      </c>
      <c r="G1636" s="119">
        <v>43.906170000000003</v>
      </c>
      <c r="H1636" s="8" t="s">
        <v>1046</v>
      </c>
      <c r="I1636" s="8" t="s">
        <v>1046</v>
      </c>
      <c r="J1636" s="3" t="s">
        <v>10</v>
      </c>
      <c r="K1636" s="91" t="s">
        <v>4735</v>
      </c>
      <c r="L1636" s="40">
        <v>1148</v>
      </c>
      <c r="M1636" s="40">
        <v>162</v>
      </c>
      <c r="N1636" s="152">
        <v>640</v>
      </c>
      <c r="O1636" s="152">
        <v>1259</v>
      </c>
      <c r="P1636" s="129">
        <v>949.5</v>
      </c>
      <c r="Q1636" s="40">
        <v>1310</v>
      </c>
      <c r="R1636" s="40">
        <v>691</v>
      </c>
      <c r="S1636" s="40">
        <v>1000.5</v>
      </c>
      <c r="T1636" s="8" t="s">
        <v>4543</v>
      </c>
      <c r="U1636" s="92" t="s">
        <v>2036</v>
      </c>
      <c r="V1636" s="3"/>
      <c r="W1636" s="3"/>
      <c r="X1636" s="3"/>
      <c r="Y1636" s="3"/>
      <c r="Z1636" s="3"/>
      <c r="AA1636" s="3"/>
      <c r="AB1636" s="3"/>
      <c r="AC1636" s="3"/>
      <c r="AD1636" s="3"/>
      <c r="AE1636" s="3"/>
      <c r="AF1636" s="3"/>
      <c r="AG1636" s="3"/>
      <c r="AH1636" s="3"/>
      <c r="AI1636" s="3"/>
      <c r="AJ1636" s="3"/>
      <c r="AK1636" s="3"/>
      <c r="AL1636" s="3"/>
      <c r="AM1636" s="3"/>
      <c r="AN1636" s="3"/>
      <c r="AO1636" s="3"/>
      <c r="AP1636" s="3" t="s">
        <v>186</v>
      </c>
      <c r="AQ1636" s="3"/>
      <c r="AR1636" s="3"/>
      <c r="AS1636" s="3"/>
      <c r="AT1636" s="3"/>
      <c r="AU1636" s="3"/>
      <c r="AV1636" s="3"/>
      <c r="AW1636" s="3"/>
      <c r="AX1636" s="3"/>
      <c r="AY1636" s="3"/>
      <c r="AZ1636" s="3"/>
      <c r="BA1636" s="3"/>
      <c r="BB1636" s="3"/>
      <c r="BC1636" s="3"/>
      <c r="BD1636" s="3"/>
      <c r="BE1636" s="3"/>
      <c r="BF1636" s="10" t="s">
        <v>1804</v>
      </c>
      <c r="BG1636" s="3" t="s">
        <v>5072</v>
      </c>
      <c r="BH1636" s="15" t="s">
        <v>3967</v>
      </c>
      <c r="BI1636" s="15"/>
      <c r="BJ1636" s="15" t="s">
        <v>555</v>
      </c>
      <c r="BK1636" s="15" t="str">
        <f t="shared" si="46"/>
        <v>A</v>
      </c>
      <c r="BL1636" s="15">
        <v>2005</v>
      </c>
      <c r="BM1636" s="11" t="s">
        <v>4085</v>
      </c>
      <c r="BN1636" s="29" t="s">
        <v>4595</v>
      </c>
      <c r="BO1636" s="3" t="s">
        <v>4725</v>
      </c>
      <c r="BP1636" s="29" t="s">
        <v>3334</v>
      </c>
      <c r="BQ1636" s="11" t="s">
        <v>4587</v>
      </c>
      <c r="BR1636" s="27" t="s">
        <v>4588</v>
      </c>
      <c r="BS1636" s="3"/>
      <c r="BT1636" s="27"/>
      <c r="BU1636" s="3"/>
      <c r="BV1636" s="27"/>
    </row>
    <row r="1637" spans="1:74" s="41" customFormat="1" x14ac:dyDescent="0.35">
      <c r="A1637" s="71">
        <v>1636</v>
      </c>
      <c r="B1637" s="71">
        <v>370</v>
      </c>
      <c r="C1637" s="8" t="s">
        <v>4867</v>
      </c>
      <c r="D1637" s="10" t="s">
        <v>355</v>
      </c>
      <c r="E1637" s="3" t="s">
        <v>1818</v>
      </c>
      <c r="F1637" s="80">
        <v>-22.32</v>
      </c>
      <c r="G1637" s="80">
        <v>44.71</v>
      </c>
      <c r="H1637" s="8" t="s">
        <v>1046</v>
      </c>
      <c r="I1637" s="8" t="s">
        <v>1046</v>
      </c>
      <c r="J1637" s="3" t="s">
        <v>10</v>
      </c>
      <c r="K1637" s="8" t="s">
        <v>5023</v>
      </c>
      <c r="L1637" s="8">
        <v>825</v>
      </c>
      <c r="M1637" s="8">
        <v>20</v>
      </c>
      <c r="N1637" s="152">
        <v>1220</v>
      </c>
      <c r="O1637" s="152">
        <v>1279</v>
      </c>
      <c r="P1637" s="129">
        <v>1249.5</v>
      </c>
      <c r="Q1637" s="40">
        <v>730</v>
      </c>
      <c r="R1637" s="40">
        <v>671</v>
      </c>
      <c r="S1637" s="40">
        <v>700.5</v>
      </c>
      <c r="T1637" s="8" t="s">
        <v>1864</v>
      </c>
      <c r="U1637" s="16" t="s">
        <v>4589</v>
      </c>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10" t="s">
        <v>21</v>
      </c>
      <c r="BG1637" s="8" t="s">
        <v>5047</v>
      </c>
      <c r="BH1637" s="15" t="s">
        <v>1874</v>
      </c>
      <c r="BI1637" s="15"/>
      <c r="BJ1637" s="15" t="s">
        <v>555</v>
      </c>
      <c r="BK1637" s="15" t="str">
        <f t="shared" si="46"/>
        <v>A</v>
      </c>
      <c r="BL1637" s="15">
        <v>2021</v>
      </c>
      <c r="BM1637" s="11" t="s">
        <v>4587</v>
      </c>
      <c r="BN1637" s="27" t="s">
        <v>4588</v>
      </c>
      <c r="BO1637" s="3"/>
      <c r="BP1637" s="28"/>
      <c r="BQ1637" s="3"/>
      <c r="BR1637" s="27"/>
      <c r="BS1637" s="3"/>
      <c r="BT1637" s="27"/>
      <c r="BU1637" s="3"/>
      <c r="BV1637" s="27"/>
    </row>
    <row r="1638" spans="1:74" s="42" customFormat="1" x14ac:dyDescent="0.35">
      <c r="A1638" s="71">
        <v>1637</v>
      </c>
      <c r="B1638" s="71">
        <v>371</v>
      </c>
      <c r="C1638" s="4" t="s">
        <v>2989</v>
      </c>
      <c r="D1638" s="10" t="s">
        <v>355</v>
      </c>
      <c r="E1638" s="3" t="s">
        <v>1818</v>
      </c>
      <c r="F1638" s="123">
        <v>-22.914000000000001</v>
      </c>
      <c r="G1638" s="123">
        <v>43.877000000000002</v>
      </c>
      <c r="H1638" s="3" t="s">
        <v>3257</v>
      </c>
      <c r="I1638" s="4" t="s">
        <v>1037</v>
      </c>
      <c r="J1638" s="3" t="s">
        <v>10</v>
      </c>
      <c r="K1638" s="8" t="s">
        <v>3256</v>
      </c>
      <c r="L1638" s="8">
        <v>290</v>
      </c>
      <c r="M1638" s="8">
        <v>30</v>
      </c>
      <c r="N1638" s="135">
        <v>1508</v>
      </c>
      <c r="O1638" s="135">
        <v>1799</v>
      </c>
      <c r="P1638" s="129">
        <v>1653.5</v>
      </c>
      <c r="Q1638" s="40">
        <v>442</v>
      </c>
      <c r="R1638" s="40">
        <v>151</v>
      </c>
      <c r="S1638" s="40">
        <v>296.5</v>
      </c>
      <c r="T1638" s="8" t="s">
        <v>1864</v>
      </c>
      <c r="U1638" s="16" t="s">
        <v>3255</v>
      </c>
      <c r="V1638" s="3"/>
      <c r="W1638" s="3"/>
      <c r="X1638" s="3"/>
      <c r="Y1638" s="3"/>
      <c r="Z1638" s="3"/>
      <c r="AA1638" s="3"/>
      <c r="AB1638" s="3"/>
      <c r="AC1638" s="3"/>
      <c r="AD1638" s="3"/>
      <c r="AE1638" s="3"/>
      <c r="AF1638" s="3"/>
      <c r="AG1638" s="3"/>
      <c r="AH1638" s="3"/>
      <c r="AI1638" s="3"/>
      <c r="AJ1638" s="3"/>
      <c r="AK1638" s="3"/>
      <c r="AL1638" s="3"/>
      <c r="AM1638" s="3"/>
      <c r="AN1638" s="3"/>
      <c r="AO1638" s="3"/>
      <c r="AP1638" s="3" t="s">
        <v>186</v>
      </c>
      <c r="AQ1638" s="3" t="s">
        <v>186</v>
      </c>
      <c r="AR1638" s="3"/>
      <c r="AS1638" s="3"/>
      <c r="AT1638" s="3"/>
      <c r="AU1638" s="3"/>
      <c r="AV1638" s="3"/>
      <c r="AW1638" s="3"/>
      <c r="AX1638" s="3"/>
      <c r="AY1638" s="3"/>
      <c r="AZ1638" s="3"/>
      <c r="BA1638" s="3"/>
      <c r="BB1638" s="3"/>
      <c r="BC1638" s="3"/>
      <c r="BD1638" s="3"/>
      <c r="BE1638" s="3"/>
      <c r="BF1638" s="3" t="s">
        <v>21</v>
      </c>
      <c r="BG1638" s="16" t="s">
        <v>3255</v>
      </c>
      <c r="BH1638" s="15" t="s">
        <v>1874</v>
      </c>
      <c r="BI1638" s="15"/>
      <c r="BJ1638" s="15" t="s">
        <v>555</v>
      </c>
      <c r="BK1638" s="15" t="str">
        <f t="shared" si="46"/>
        <v>A</v>
      </c>
      <c r="BL1638" s="15">
        <v>2013</v>
      </c>
      <c r="BM1638" s="11" t="s">
        <v>5940</v>
      </c>
      <c r="BN1638" s="28"/>
      <c r="BO1638" s="11" t="s">
        <v>4078</v>
      </c>
      <c r="BP1638" s="28" t="s">
        <v>3340</v>
      </c>
      <c r="BQ1638" s="3"/>
      <c r="BR1638" s="27"/>
      <c r="BS1638" s="3"/>
      <c r="BT1638" s="27"/>
      <c r="BU1638" s="3"/>
      <c r="BV1638" s="27"/>
    </row>
    <row r="1639" spans="1:74" s="42" customFormat="1" x14ac:dyDescent="0.35">
      <c r="A1639" s="71">
        <v>1638</v>
      </c>
      <c r="B1639" s="71">
        <v>372</v>
      </c>
      <c r="C1639" s="4" t="s">
        <v>2819</v>
      </c>
      <c r="D1639" s="10" t="s">
        <v>355</v>
      </c>
      <c r="E1639" s="3" t="s">
        <v>1817</v>
      </c>
      <c r="F1639" s="119">
        <v>-20.117000000000001</v>
      </c>
      <c r="G1639" s="119">
        <v>47</v>
      </c>
      <c r="H1639" s="8" t="s">
        <v>2990</v>
      </c>
      <c r="I1639" s="8" t="s">
        <v>2991</v>
      </c>
      <c r="J1639" s="3" t="s">
        <v>10</v>
      </c>
      <c r="K1639" s="8" t="s">
        <v>3381</v>
      </c>
      <c r="L1639" s="8">
        <v>250</v>
      </c>
      <c r="M1639" s="8">
        <v>60</v>
      </c>
      <c r="N1639" s="135">
        <v>1507</v>
      </c>
      <c r="O1639" s="135">
        <v>1948</v>
      </c>
      <c r="P1639" s="129">
        <v>1727.5</v>
      </c>
      <c r="Q1639" s="40">
        <v>443</v>
      </c>
      <c r="R1639" s="40">
        <v>2</v>
      </c>
      <c r="S1639" s="40">
        <v>222.5</v>
      </c>
      <c r="T1639" s="8" t="s">
        <v>144</v>
      </c>
      <c r="U1639" s="4" t="s">
        <v>2252</v>
      </c>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t="s">
        <v>21</v>
      </c>
      <c r="BG1639" s="3"/>
      <c r="BH1639" s="15" t="s">
        <v>556</v>
      </c>
      <c r="BI1639" s="15" t="s">
        <v>1874</v>
      </c>
      <c r="BJ1639" s="17"/>
      <c r="BK1639" s="15" t="str">
        <f t="shared" si="46"/>
        <v>A</v>
      </c>
      <c r="BL1639" s="15">
        <v>1992</v>
      </c>
      <c r="BM1639" s="11" t="s">
        <v>5897</v>
      </c>
      <c r="BN1639" s="28"/>
      <c r="BO1639" s="21" t="s">
        <v>4839</v>
      </c>
      <c r="BP1639" s="28" t="s">
        <v>2731</v>
      </c>
      <c r="BQ1639" s="3"/>
      <c r="BR1639" s="27"/>
      <c r="BS1639" s="3"/>
      <c r="BT1639" s="27"/>
      <c r="BU1639" s="3"/>
      <c r="BV1639" s="27"/>
    </row>
    <row r="1640" spans="1:74" s="42" customFormat="1" x14ac:dyDescent="0.35">
      <c r="A1640" s="71">
        <v>1639</v>
      </c>
      <c r="B1640" s="71">
        <v>372</v>
      </c>
      <c r="C1640" s="4" t="s">
        <v>2819</v>
      </c>
      <c r="D1640" s="10" t="s">
        <v>355</v>
      </c>
      <c r="E1640" s="3" t="s">
        <v>1817</v>
      </c>
      <c r="F1640" s="119">
        <v>-20.117000000000001</v>
      </c>
      <c r="G1640" s="119">
        <v>47</v>
      </c>
      <c r="H1640" s="8" t="s">
        <v>2993</v>
      </c>
      <c r="I1640" s="8" t="s">
        <v>2992</v>
      </c>
      <c r="J1640" s="3" t="s">
        <v>10</v>
      </c>
      <c r="K1640" s="8" t="s">
        <v>3380</v>
      </c>
      <c r="L1640" s="8">
        <v>430</v>
      </c>
      <c r="M1640" s="8">
        <v>60</v>
      </c>
      <c r="N1640" s="135">
        <v>1430</v>
      </c>
      <c r="O1640" s="135">
        <v>1635</v>
      </c>
      <c r="P1640" s="129">
        <v>1532.5</v>
      </c>
      <c r="Q1640" s="40">
        <v>520</v>
      </c>
      <c r="R1640" s="40">
        <v>315</v>
      </c>
      <c r="S1640" s="40">
        <v>417.5</v>
      </c>
      <c r="T1640" s="8" t="s">
        <v>144</v>
      </c>
      <c r="U1640" s="4" t="s">
        <v>2252</v>
      </c>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t="s">
        <v>21</v>
      </c>
      <c r="BG1640" s="3"/>
      <c r="BH1640" s="15" t="s">
        <v>556</v>
      </c>
      <c r="BI1640" s="15" t="s">
        <v>1874</v>
      </c>
      <c r="BJ1640" s="17"/>
      <c r="BK1640" s="15" t="str">
        <f t="shared" si="46"/>
        <v>A</v>
      </c>
      <c r="BL1640" s="15">
        <v>1992</v>
      </c>
      <c r="BM1640" s="11" t="s">
        <v>5897</v>
      </c>
      <c r="BN1640" s="28"/>
      <c r="BO1640" s="21" t="s">
        <v>4839</v>
      </c>
      <c r="BP1640" s="28" t="s">
        <v>2731</v>
      </c>
      <c r="BQ1640" s="3"/>
      <c r="BR1640" s="27"/>
      <c r="BS1640" s="3"/>
      <c r="BT1640" s="27"/>
      <c r="BU1640" s="3"/>
      <c r="BV1640" s="27"/>
    </row>
    <row r="1641" spans="1:74" s="42" customFormat="1" x14ac:dyDescent="0.35">
      <c r="A1641" s="71">
        <v>1640</v>
      </c>
      <c r="B1641" s="71">
        <v>372</v>
      </c>
      <c r="C1641" s="10" t="s">
        <v>2819</v>
      </c>
      <c r="D1641" s="10" t="s">
        <v>355</v>
      </c>
      <c r="E1641" s="3" t="s">
        <v>1817</v>
      </c>
      <c r="F1641" s="119">
        <v>-20.117000000000001</v>
      </c>
      <c r="G1641" s="119">
        <v>47</v>
      </c>
      <c r="H1641" s="7" t="s">
        <v>2828</v>
      </c>
      <c r="I1641" s="7" t="s">
        <v>2829</v>
      </c>
      <c r="J1641" s="3" t="s">
        <v>10</v>
      </c>
      <c r="K1641" s="7" t="s">
        <v>2769</v>
      </c>
      <c r="L1641" s="39">
        <v>360</v>
      </c>
      <c r="M1641" s="39">
        <v>60</v>
      </c>
      <c r="N1641" s="151">
        <v>1450</v>
      </c>
      <c r="O1641" s="151">
        <v>1668</v>
      </c>
      <c r="P1641" s="129">
        <v>1559</v>
      </c>
      <c r="Q1641" s="40">
        <v>500</v>
      </c>
      <c r="R1641" s="40">
        <v>282</v>
      </c>
      <c r="S1641" s="40">
        <v>391</v>
      </c>
      <c r="T1641" s="7" t="s">
        <v>37</v>
      </c>
      <c r="U1641" s="4" t="s">
        <v>2252</v>
      </c>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t="s">
        <v>21</v>
      </c>
      <c r="BG1641" s="10" t="s">
        <v>2857</v>
      </c>
      <c r="BH1641" s="15" t="s">
        <v>556</v>
      </c>
      <c r="BI1641" s="15" t="s">
        <v>1874</v>
      </c>
      <c r="BJ1641" s="17"/>
      <c r="BK1641" s="15" t="str">
        <f t="shared" si="46"/>
        <v>A</v>
      </c>
      <c r="BL1641" s="15">
        <v>1992</v>
      </c>
      <c r="BM1641" s="11" t="s">
        <v>5897</v>
      </c>
      <c r="BN1641" s="28"/>
      <c r="BO1641" s="21" t="s">
        <v>4839</v>
      </c>
      <c r="BP1641" s="28" t="s">
        <v>2731</v>
      </c>
      <c r="BQ1641" s="3"/>
      <c r="BR1641" s="27"/>
      <c r="BS1641" s="3"/>
      <c r="BT1641" s="27"/>
      <c r="BU1641" s="3"/>
      <c r="BV1641" s="27"/>
    </row>
    <row r="1642" spans="1:74" s="42" customFormat="1" x14ac:dyDescent="0.35">
      <c r="A1642" s="71">
        <v>1641</v>
      </c>
      <c r="B1642" s="71">
        <v>372</v>
      </c>
      <c r="C1642" s="4" t="s">
        <v>2994</v>
      </c>
      <c r="D1642" s="10" t="s">
        <v>355</v>
      </c>
      <c r="E1642" s="3" t="s">
        <v>1815</v>
      </c>
      <c r="F1642" s="119">
        <v>-12.416572</v>
      </c>
      <c r="G1642" s="119">
        <v>49.244174999999998</v>
      </c>
      <c r="H1642" s="8" t="s">
        <v>2974</v>
      </c>
      <c r="I1642" s="4" t="s">
        <v>1037</v>
      </c>
      <c r="J1642" s="3" t="s">
        <v>10</v>
      </c>
      <c r="K1642" s="8" t="s">
        <v>3379</v>
      </c>
      <c r="L1642" s="8">
        <v>1020</v>
      </c>
      <c r="M1642" s="8">
        <v>50</v>
      </c>
      <c r="N1642" s="135">
        <v>900</v>
      </c>
      <c r="O1642" s="135">
        <v>1177</v>
      </c>
      <c r="P1642" s="129">
        <v>1038.5</v>
      </c>
      <c r="Q1642" s="40">
        <v>1050</v>
      </c>
      <c r="R1642" s="40">
        <v>773</v>
      </c>
      <c r="S1642" s="40">
        <v>911.5</v>
      </c>
      <c r="T1642" s="8" t="s">
        <v>1864</v>
      </c>
      <c r="U1642" s="43" t="s">
        <v>3345</v>
      </c>
      <c r="V1642" s="3"/>
      <c r="W1642" s="3"/>
      <c r="X1642" s="3"/>
      <c r="Y1642" s="3"/>
      <c r="Z1642" s="3"/>
      <c r="AA1642" s="3"/>
      <c r="AB1642" s="3"/>
      <c r="AC1642" s="3"/>
      <c r="AD1642" s="3"/>
      <c r="AE1642" s="3"/>
      <c r="AF1642" s="3"/>
      <c r="AG1642" s="3"/>
      <c r="AH1642" s="3"/>
      <c r="AI1642" s="3"/>
      <c r="AJ1642" s="3"/>
      <c r="AK1642" s="3"/>
      <c r="AL1642" s="3"/>
      <c r="AM1642" s="3"/>
      <c r="AN1642" s="3"/>
      <c r="AO1642" s="3"/>
      <c r="AP1642" s="3" t="s">
        <v>186</v>
      </c>
      <c r="AQ1642" s="3"/>
      <c r="AR1642" s="3"/>
      <c r="AS1642" s="3"/>
      <c r="AT1642" s="3"/>
      <c r="AU1642" s="3"/>
      <c r="AV1642" s="3"/>
      <c r="AW1642" s="3"/>
      <c r="AX1642" s="3"/>
      <c r="AY1642" s="3"/>
      <c r="AZ1642" s="3"/>
      <c r="BA1642" s="3"/>
      <c r="BB1642" s="3"/>
      <c r="BC1642" s="3"/>
      <c r="BD1642" s="3"/>
      <c r="BE1642" s="3"/>
      <c r="BF1642" s="3" t="s">
        <v>1804</v>
      </c>
      <c r="BG1642" s="3" t="s">
        <v>5497</v>
      </c>
      <c r="BH1642" s="15" t="s">
        <v>1874</v>
      </c>
      <c r="BI1642" s="15"/>
      <c r="BJ1642" s="15" t="s">
        <v>555</v>
      </c>
      <c r="BK1642" s="15" t="str">
        <f t="shared" si="46"/>
        <v>A</v>
      </c>
      <c r="BL1642" s="15">
        <v>1995</v>
      </c>
      <c r="BM1642" s="11" t="s">
        <v>5941</v>
      </c>
      <c r="BN1642" s="29" t="s">
        <v>3330</v>
      </c>
      <c r="BO1642" s="21" t="s">
        <v>4839</v>
      </c>
      <c r="BP1642" s="28" t="s">
        <v>2731</v>
      </c>
      <c r="BQ1642" s="3"/>
      <c r="BR1642" s="27"/>
      <c r="BS1642" s="3"/>
      <c r="BT1642" s="27"/>
      <c r="BU1642" s="3"/>
      <c r="BV1642" s="27"/>
    </row>
    <row r="1643" spans="1:74" s="42" customFormat="1" ht="16" thickBot="1" x14ac:dyDescent="0.4">
      <c r="A1643" s="71">
        <v>1642</v>
      </c>
      <c r="B1643" s="71">
        <v>372</v>
      </c>
      <c r="C1643" s="4" t="s">
        <v>2994</v>
      </c>
      <c r="D1643" s="10" t="s">
        <v>355</v>
      </c>
      <c r="E1643" s="3" t="s">
        <v>1815</v>
      </c>
      <c r="F1643" s="119">
        <v>-12.416572</v>
      </c>
      <c r="G1643" s="119">
        <v>49.244174999999998</v>
      </c>
      <c r="H1643" s="8" t="s">
        <v>2974</v>
      </c>
      <c r="I1643" s="4" t="s">
        <v>1037</v>
      </c>
      <c r="J1643" s="3" t="s">
        <v>10</v>
      </c>
      <c r="K1643" s="8" t="s">
        <v>3378</v>
      </c>
      <c r="L1643" s="8">
        <v>4400</v>
      </c>
      <c r="M1643" s="8">
        <v>60</v>
      </c>
      <c r="N1643" s="135">
        <v>-3331</v>
      </c>
      <c r="O1643" s="135">
        <v>-2891</v>
      </c>
      <c r="P1643" s="129">
        <v>-3111</v>
      </c>
      <c r="Q1643" s="40">
        <v>5281</v>
      </c>
      <c r="R1643" s="40">
        <v>4841</v>
      </c>
      <c r="S1643" s="40">
        <v>5061</v>
      </c>
      <c r="T1643" s="8" t="s">
        <v>1864</v>
      </c>
      <c r="U1643" s="43" t="s">
        <v>2995</v>
      </c>
      <c r="V1643" s="3"/>
      <c r="W1643" s="3"/>
      <c r="X1643" s="3"/>
      <c r="Y1643" s="3"/>
      <c r="Z1643" s="3"/>
      <c r="AA1643" s="3"/>
      <c r="AB1643" s="3"/>
      <c r="AC1643" s="3"/>
      <c r="AD1643" s="3"/>
      <c r="AE1643" s="3"/>
      <c r="AF1643" s="3"/>
      <c r="AG1643" s="3"/>
      <c r="AH1643" s="3"/>
      <c r="AI1643" s="3"/>
      <c r="AJ1643" s="3"/>
      <c r="AK1643" s="3"/>
      <c r="AL1643" s="3"/>
      <c r="AM1643" s="3"/>
      <c r="AN1643" s="3"/>
      <c r="AO1643" s="3"/>
      <c r="AP1643" s="3" t="s">
        <v>186</v>
      </c>
      <c r="AQ1643" s="3"/>
      <c r="AR1643" s="3"/>
      <c r="AS1643" s="3"/>
      <c r="AT1643" s="3"/>
      <c r="AU1643" s="3"/>
      <c r="AV1643" s="3"/>
      <c r="AW1643" s="3"/>
      <c r="AX1643" s="3"/>
      <c r="AY1643" s="3"/>
      <c r="AZ1643" s="3"/>
      <c r="BA1643" s="3"/>
      <c r="BB1643" s="3"/>
      <c r="BC1643" s="3"/>
      <c r="BD1643" s="3"/>
      <c r="BE1643" s="3"/>
      <c r="BF1643" s="3" t="s">
        <v>4118</v>
      </c>
      <c r="BG1643" s="16" t="s">
        <v>2995</v>
      </c>
      <c r="BH1643" s="15" t="s">
        <v>3967</v>
      </c>
      <c r="BI1643" s="15"/>
      <c r="BJ1643" s="15" t="s">
        <v>555</v>
      </c>
      <c r="BK1643" s="15" t="str">
        <f t="shared" si="46"/>
        <v>A</v>
      </c>
      <c r="BL1643" s="15">
        <v>1995</v>
      </c>
      <c r="BM1643" s="11" t="s">
        <v>5942</v>
      </c>
      <c r="BN1643" s="29" t="s">
        <v>3330</v>
      </c>
      <c r="BO1643" s="21" t="s">
        <v>4839</v>
      </c>
      <c r="BP1643" s="28" t="s">
        <v>2731</v>
      </c>
      <c r="BQ1643" s="3"/>
      <c r="BR1643" s="27"/>
      <c r="BS1643" s="3"/>
      <c r="BT1643" s="27"/>
      <c r="BU1643" s="3"/>
      <c r="BV1643" s="27"/>
    </row>
    <row r="1644" spans="1:74" s="142" customFormat="1" ht="16" thickBot="1" x14ac:dyDescent="0.4">
      <c r="A1644" s="130">
        <v>1643</v>
      </c>
      <c r="B1644" s="130">
        <v>373</v>
      </c>
      <c r="C1644" s="131" t="s">
        <v>2996</v>
      </c>
      <c r="D1644" s="132" t="s">
        <v>355</v>
      </c>
      <c r="E1644" s="133" t="s">
        <v>1818</v>
      </c>
      <c r="F1644" s="134">
        <v>-24.994616000000001</v>
      </c>
      <c r="G1644" s="134">
        <v>46.989733000000001</v>
      </c>
      <c r="H1644" s="135" t="s">
        <v>2997</v>
      </c>
      <c r="I1644" s="135" t="s">
        <v>2998</v>
      </c>
      <c r="J1644" s="133" t="s">
        <v>10</v>
      </c>
      <c r="K1644" s="135" t="s">
        <v>2999</v>
      </c>
      <c r="L1644" s="135">
        <v>2250</v>
      </c>
      <c r="M1644" s="135">
        <v>420</v>
      </c>
      <c r="N1644" s="136">
        <v>-819</v>
      </c>
      <c r="O1644" s="137">
        <v>1125</v>
      </c>
      <c r="P1644" s="138">
        <v>153</v>
      </c>
      <c r="Q1644" s="40">
        <v>2769</v>
      </c>
      <c r="R1644" s="40">
        <v>825</v>
      </c>
      <c r="S1644" s="40">
        <v>1797</v>
      </c>
      <c r="T1644" s="135" t="s">
        <v>481</v>
      </c>
      <c r="U1644" s="131" t="s">
        <v>3359</v>
      </c>
      <c r="V1644" s="133"/>
      <c r="W1644" s="133"/>
      <c r="X1644" s="133"/>
      <c r="Y1644" s="133"/>
      <c r="Z1644" s="133"/>
      <c r="AA1644" s="133"/>
      <c r="AB1644" s="133"/>
      <c r="AC1644" s="133"/>
      <c r="AD1644" s="133"/>
      <c r="AE1644" s="133"/>
      <c r="AF1644" s="133"/>
      <c r="AG1644" s="133"/>
      <c r="AH1644" s="133"/>
      <c r="AI1644" s="133"/>
      <c r="AJ1644" s="133"/>
      <c r="AK1644" s="133"/>
      <c r="AL1644" s="133"/>
      <c r="AM1644" s="133"/>
      <c r="AN1644" s="133"/>
      <c r="AO1644" s="133"/>
      <c r="AP1644" s="133"/>
      <c r="AQ1644" s="133"/>
      <c r="AR1644" s="133"/>
      <c r="AS1644" s="133"/>
      <c r="AT1644" s="133"/>
      <c r="AU1644" s="133"/>
      <c r="AV1644" s="133"/>
      <c r="AW1644" s="133"/>
      <c r="AX1644" s="133"/>
      <c r="AY1644" s="133"/>
      <c r="AZ1644" s="133"/>
      <c r="BA1644" s="133"/>
      <c r="BB1644" s="133"/>
      <c r="BC1644" s="133"/>
      <c r="BD1644" s="133"/>
      <c r="BE1644" s="133"/>
      <c r="BF1644" s="133" t="s">
        <v>4118</v>
      </c>
      <c r="BG1644" s="133"/>
      <c r="BH1644" s="15" t="s">
        <v>1874</v>
      </c>
      <c r="BI1644" s="139"/>
      <c r="BJ1644" s="139" t="s">
        <v>556</v>
      </c>
      <c r="BK1644" s="139" t="str">
        <f t="shared" si="46"/>
        <v>C</v>
      </c>
      <c r="BL1644" s="139">
        <v>1964</v>
      </c>
      <c r="BM1644" s="140" t="s">
        <v>4086</v>
      </c>
      <c r="BN1644" s="35" t="s">
        <v>3341</v>
      </c>
      <c r="BO1644" s="141" t="s">
        <v>4839</v>
      </c>
      <c r="BP1644" s="35" t="s">
        <v>2731</v>
      </c>
      <c r="BQ1644" s="133"/>
      <c r="BR1644" s="33"/>
      <c r="BS1644" s="133"/>
      <c r="BT1644" s="33"/>
      <c r="BU1644" s="133"/>
      <c r="BV1644" s="33"/>
    </row>
    <row r="1645" spans="1:74" s="42" customFormat="1" x14ac:dyDescent="0.35">
      <c r="A1645" s="71">
        <v>1644</v>
      </c>
      <c r="B1645" s="71">
        <v>374</v>
      </c>
      <c r="C1645" s="4" t="s">
        <v>3009</v>
      </c>
      <c r="D1645" s="10" t="s">
        <v>355</v>
      </c>
      <c r="E1645" s="3" t="s">
        <v>1818</v>
      </c>
      <c r="F1645" s="119">
        <v>-25.037911999999999</v>
      </c>
      <c r="G1645" s="119">
        <v>44.421011</v>
      </c>
      <c r="H1645" s="8" t="s">
        <v>2951</v>
      </c>
      <c r="I1645" s="4" t="s">
        <v>4740</v>
      </c>
      <c r="J1645" s="3" t="s">
        <v>10</v>
      </c>
      <c r="K1645" s="8" t="s">
        <v>3005</v>
      </c>
      <c r="L1645" s="8">
        <v>2160</v>
      </c>
      <c r="M1645" s="8">
        <v>110</v>
      </c>
      <c r="N1645" s="135">
        <v>-400</v>
      </c>
      <c r="O1645" s="135">
        <v>116</v>
      </c>
      <c r="P1645" s="129">
        <v>-142</v>
      </c>
      <c r="Q1645" s="40">
        <v>2350</v>
      </c>
      <c r="R1645" s="40">
        <v>1834</v>
      </c>
      <c r="S1645" s="40">
        <v>2092</v>
      </c>
      <c r="T1645" s="8" t="s">
        <v>3008</v>
      </c>
      <c r="U1645" s="43" t="s">
        <v>3344</v>
      </c>
      <c r="V1645" s="3"/>
      <c r="W1645" s="3"/>
      <c r="X1645" s="3"/>
      <c r="Y1645" s="3"/>
      <c r="Z1645" s="3"/>
      <c r="AA1645" s="3"/>
      <c r="AB1645" s="3"/>
      <c r="AC1645" s="3"/>
      <c r="AD1645" s="3"/>
      <c r="AE1645" s="3"/>
      <c r="AF1645" s="3"/>
      <c r="AG1645" s="3"/>
      <c r="AH1645" s="3"/>
      <c r="AI1645" s="3"/>
      <c r="AJ1645" s="3"/>
      <c r="AK1645" s="3"/>
      <c r="AL1645" s="3"/>
      <c r="AM1645" s="3"/>
      <c r="AN1645" s="3"/>
      <c r="AO1645" s="3"/>
      <c r="AP1645" s="3" t="s">
        <v>186</v>
      </c>
      <c r="AQ1645" s="3"/>
      <c r="AR1645" s="3"/>
      <c r="AS1645" s="3"/>
      <c r="AT1645" s="3"/>
      <c r="AU1645" s="3"/>
      <c r="AV1645" s="3"/>
      <c r="AW1645" s="3"/>
      <c r="AX1645" s="3"/>
      <c r="AY1645" s="3"/>
      <c r="AZ1645" s="3"/>
      <c r="BA1645" s="3"/>
      <c r="BB1645" s="3"/>
      <c r="BC1645" s="3"/>
      <c r="BD1645" s="3"/>
      <c r="BE1645" s="3"/>
      <c r="BF1645" s="3" t="s">
        <v>4118</v>
      </c>
      <c r="BG1645" s="3" t="s">
        <v>3010</v>
      </c>
      <c r="BH1645" s="15" t="s">
        <v>1874</v>
      </c>
      <c r="BI1645" s="15"/>
      <c r="BJ1645" s="15" t="s">
        <v>555</v>
      </c>
      <c r="BK1645" s="15" t="str">
        <f t="shared" si="46"/>
        <v>B</v>
      </c>
      <c r="BL1645" s="15">
        <v>1972</v>
      </c>
      <c r="BM1645" s="11" t="s">
        <v>5899</v>
      </c>
      <c r="BN1645" s="29" t="s">
        <v>3319</v>
      </c>
      <c r="BO1645" s="21" t="s">
        <v>4839</v>
      </c>
      <c r="BP1645" s="28" t="s">
        <v>3316</v>
      </c>
      <c r="BQ1645" s="3"/>
      <c r="BR1645" s="27"/>
      <c r="BS1645" s="3"/>
      <c r="BT1645" s="27"/>
      <c r="BU1645" s="3"/>
      <c r="BV1645" s="27"/>
    </row>
    <row r="1646" spans="1:74" s="42" customFormat="1" x14ac:dyDescent="0.35">
      <c r="A1646" s="71">
        <v>1645</v>
      </c>
      <c r="B1646" s="71">
        <v>375</v>
      </c>
      <c r="C1646" s="4" t="s">
        <v>4870</v>
      </c>
      <c r="D1646" s="10" t="s">
        <v>355</v>
      </c>
      <c r="E1646" s="3" t="s">
        <v>1818</v>
      </c>
      <c r="F1646" s="119">
        <v>-25.195827999999999</v>
      </c>
      <c r="G1646" s="119">
        <v>45.052557</v>
      </c>
      <c r="H1646" s="8"/>
      <c r="I1646" s="8" t="s">
        <v>3001</v>
      </c>
      <c r="J1646" s="3" t="s">
        <v>10</v>
      </c>
      <c r="K1646" s="8" t="s">
        <v>3006</v>
      </c>
      <c r="L1646" s="8">
        <v>1065</v>
      </c>
      <c r="M1646" s="8">
        <v>40</v>
      </c>
      <c r="N1646" s="135">
        <v>901</v>
      </c>
      <c r="O1646" s="135">
        <v>1150</v>
      </c>
      <c r="P1646" s="129">
        <v>1025.5</v>
      </c>
      <c r="Q1646" s="40">
        <v>1049</v>
      </c>
      <c r="R1646" s="40">
        <v>800</v>
      </c>
      <c r="S1646" s="40">
        <v>924.5</v>
      </c>
      <c r="T1646" s="8" t="s">
        <v>1864</v>
      </c>
      <c r="U1646" s="43" t="s">
        <v>3348</v>
      </c>
      <c r="V1646" s="3"/>
      <c r="W1646" s="3"/>
      <c r="X1646" s="3"/>
      <c r="Y1646" s="3"/>
      <c r="Z1646" s="3"/>
      <c r="AA1646" s="3"/>
      <c r="AB1646" s="3"/>
      <c r="AC1646" s="3"/>
      <c r="AD1646" s="3"/>
      <c r="AE1646" s="3"/>
      <c r="AF1646" s="3"/>
      <c r="AG1646" s="3"/>
      <c r="AH1646" s="3"/>
      <c r="AI1646" s="3"/>
      <c r="AJ1646" s="3"/>
      <c r="AK1646" s="3"/>
      <c r="AL1646" s="3"/>
      <c r="AM1646" s="3"/>
      <c r="AN1646" s="3"/>
      <c r="AO1646" s="3"/>
      <c r="AP1646" s="3" t="s">
        <v>186</v>
      </c>
      <c r="AQ1646" s="3"/>
      <c r="AR1646" s="3"/>
      <c r="AS1646" s="3"/>
      <c r="AT1646" s="3"/>
      <c r="AU1646" s="3"/>
      <c r="AV1646" s="3"/>
      <c r="AW1646" s="3"/>
      <c r="AX1646" s="3"/>
      <c r="AY1646" s="3"/>
      <c r="AZ1646" s="3"/>
      <c r="BA1646" s="3"/>
      <c r="BB1646" s="3"/>
      <c r="BC1646" s="3"/>
      <c r="BD1646" s="3"/>
      <c r="BE1646" s="3"/>
      <c r="BF1646" s="3" t="s">
        <v>1804</v>
      </c>
      <c r="BG1646" s="3" t="s">
        <v>5498</v>
      </c>
      <c r="BH1646" s="15" t="s">
        <v>556</v>
      </c>
      <c r="BI1646" s="15"/>
      <c r="BJ1646" s="15" t="s">
        <v>555</v>
      </c>
      <c r="BK1646" s="15" t="str">
        <f t="shared" si="46"/>
        <v>A</v>
      </c>
      <c r="BL1646" s="15">
        <v>2004</v>
      </c>
      <c r="BM1646" s="21" t="s">
        <v>4121</v>
      </c>
      <c r="BN1646" s="28" t="s">
        <v>2731</v>
      </c>
      <c r="BO1646" s="3"/>
      <c r="BP1646" s="28"/>
      <c r="BQ1646" s="3"/>
      <c r="BR1646" s="27"/>
      <c r="BS1646" s="3"/>
      <c r="BT1646" s="27"/>
      <c r="BU1646" s="3"/>
      <c r="BV1646" s="27"/>
    </row>
    <row r="1647" spans="1:74" s="42" customFormat="1" x14ac:dyDescent="0.35">
      <c r="A1647" s="71">
        <v>1646</v>
      </c>
      <c r="B1647" s="71">
        <v>375</v>
      </c>
      <c r="C1647" s="4" t="s">
        <v>3000</v>
      </c>
      <c r="D1647" s="10" t="s">
        <v>355</v>
      </c>
      <c r="E1647" s="3" t="s">
        <v>1818</v>
      </c>
      <c r="F1647" s="119">
        <v>-25.266638</v>
      </c>
      <c r="G1647" s="119">
        <v>44.860757999999997</v>
      </c>
      <c r="H1647" s="8"/>
      <c r="I1647" s="4" t="s">
        <v>1037</v>
      </c>
      <c r="J1647" s="3" t="s">
        <v>10</v>
      </c>
      <c r="K1647" s="8" t="s">
        <v>3377</v>
      </c>
      <c r="L1647" s="8">
        <v>1380</v>
      </c>
      <c r="M1647" s="8">
        <v>90</v>
      </c>
      <c r="N1647" s="135">
        <v>539</v>
      </c>
      <c r="O1647" s="135">
        <v>950</v>
      </c>
      <c r="P1647" s="129">
        <v>744.5</v>
      </c>
      <c r="Q1647" s="40">
        <v>1411</v>
      </c>
      <c r="R1647" s="40">
        <v>1000</v>
      </c>
      <c r="S1647" s="40">
        <v>1205.5</v>
      </c>
      <c r="T1647" s="8" t="s">
        <v>1864</v>
      </c>
      <c r="U1647" s="43" t="s">
        <v>3347</v>
      </c>
      <c r="V1647" s="3"/>
      <c r="W1647" s="3"/>
      <c r="X1647" s="3"/>
      <c r="Y1647" s="3"/>
      <c r="Z1647" s="3"/>
      <c r="AA1647" s="3"/>
      <c r="AB1647" s="3"/>
      <c r="AC1647" s="3"/>
      <c r="AD1647" s="3"/>
      <c r="AE1647" s="3"/>
      <c r="AF1647" s="3"/>
      <c r="AG1647" s="3"/>
      <c r="AH1647" s="3"/>
      <c r="AI1647" s="3"/>
      <c r="AJ1647" s="3"/>
      <c r="AK1647" s="3"/>
      <c r="AL1647" s="3"/>
      <c r="AM1647" s="3"/>
      <c r="AN1647" s="3"/>
      <c r="AO1647" s="3"/>
      <c r="AP1647" s="3" t="s">
        <v>186</v>
      </c>
      <c r="AQ1647" s="3" t="s">
        <v>186</v>
      </c>
      <c r="AR1647" s="3"/>
      <c r="AS1647" s="3"/>
      <c r="AT1647" s="3"/>
      <c r="AU1647" s="3"/>
      <c r="AV1647" s="3"/>
      <c r="AW1647" s="3"/>
      <c r="AX1647" s="3"/>
      <c r="AY1647" s="3"/>
      <c r="AZ1647" s="3"/>
      <c r="BA1647" s="3"/>
      <c r="BB1647" s="3"/>
      <c r="BC1647" s="3"/>
      <c r="BD1647" s="3"/>
      <c r="BE1647" s="3"/>
      <c r="BF1647" s="3" t="s">
        <v>1804</v>
      </c>
      <c r="BG1647" s="3" t="s">
        <v>5499</v>
      </c>
      <c r="BH1647" s="15" t="s">
        <v>3967</v>
      </c>
      <c r="BI1647" s="15"/>
      <c r="BJ1647" s="15" t="s">
        <v>555</v>
      </c>
      <c r="BK1647" s="15" t="str">
        <f t="shared" si="46"/>
        <v>A</v>
      </c>
      <c r="BL1647" s="15">
        <v>1997</v>
      </c>
      <c r="BM1647" s="11" t="s">
        <v>5931</v>
      </c>
      <c r="BN1647" s="28"/>
      <c r="BO1647" s="21" t="s">
        <v>4839</v>
      </c>
      <c r="BP1647" s="28" t="s">
        <v>3316</v>
      </c>
      <c r="BQ1647" s="3"/>
      <c r="BR1647" s="27"/>
      <c r="BS1647" s="3"/>
      <c r="BT1647" s="27"/>
      <c r="BU1647" s="3"/>
      <c r="BV1647" s="27"/>
    </row>
    <row r="1648" spans="1:74" s="42" customFormat="1" x14ac:dyDescent="0.35">
      <c r="A1648" s="71">
        <v>1647</v>
      </c>
      <c r="B1648" s="71">
        <v>375</v>
      </c>
      <c r="C1648" s="4" t="s">
        <v>4870</v>
      </c>
      <c r="D1648" s="10" t="s">
        <v>355</v>
      </c>
      <c r="E1648" s="3" t="s">
        <v>1818</v>
      </c>
      <c r="F1648" s="119">
        <v>-25.195827999999999</v>
      </c>
      <c r="G1648" s="119">
        <v>45.052557</v>
      </c>
      <c r="H1648" s="8"/>
      <c r="I1648" s="8" t="s">
        <v>3002</v>
      </c>
      <c r="J1648" s="3" t="s">
        <v>10</v>
      </c>
      <c r="K1648" s="8" t="s">
        <v>3007</v>
      </c>
      <c r="L1648" s="8">
        <v>1277</v>
      </c>
      <c r="M1648" s="8">
        <v>35</v>
      </c>
      <c r="N1648" s="135">
        <v>684</v>
      </c>
      <c r="O1648" s="135">
        <v>887</v>
      </c>
      <c r="P1648" s="129">
        <v>785.5</v>
      </c>
      <c r="Q1648" s="40">
        <v>1266</v>
      </c>
      <c r="R1648" s="40">
        <v>1063</v>
      </c>
      <c r="S1648" s="40">
        <v>1164.5</v>
      </c>
      <c r="T1648" s="8" t="s">
        <v>1864</v>
      </c>
      <c r="U1648" s="43" t="s">
        <v>3307</v>
      </c>
      <c r="V1648" s="3"/>
      <c r="W1648" s="3"/>
      <c r="X1648" s="3"/>
      <c r="Y1648" s="3"/>
      <c r="Z1648" s="3"/>
      <c r="AA1648" s="3"/>
      <c r="AB1648" s="3"/>
      <c r="AC1648" s="3"/>
      <c r="AD1648" s="3"/>
      <c r="AE1648" s="3"/>
      <c r="AF1648" s="3"/>
      <c r="AG1648" s="3"/>
      <c r="AH1648" s="3"/>
      <c r="AI1648" s="3"/>
      <c r="AJ1648" s="3"/>
      <c r="AK1648" s="3"/>
      <c r="AL1648" s="3"/>
      <c r="AM1648" s="3"/>
      <c r="AN1648" s="3"/>
      <c r="AO1648" s="3"/>
      <c r="AP1648" s="3" t="s">
        <v>186</v>
      </c>
      <c r="AQ1648" s="3"/>
      <c r="AR1648" s="3"/>
      <c r="AS1648" s="3"/>
      <c r="AT1648" s="3"/>
      <c r="AU1648" s="3"/>
      <c r="AV1648" s="3"/>
      <c r="AW1648" s="3"/>
      <c r="AX1648" s="3"/>
      <c r="AY1648" s="3"/>
      <c r="AZ1648" s="3"/>
      <c r="BA1648" s="3"/>
      <c r="BB1648" s="3"/>
      <c r="BC1648" s="3"/>
      <c r="BD1648" s="3"/>
      <c r="BE1648" s="3"/>
      <c r="BF1648" s="3" t="s">
        <v>1804</v>
      </c>
      <c r="BG1648" s="3" t="s">
        <v>5500</v>
      </c>
      <c r="BH1648" s="15" t="s">
        <v>556</v>
      </c>
      <c r="BI1648" s="15"/>
      <c r="BJ1648" s="15" t="s">
        <v>555</v>
      </c>
      <c r="BK1648" s="15" t="str">
        <f t="shared" ref="BK1648:BK1711" si="47">IF(BL1648&gt;1988,"A",IF(BL1648&gt;1971,"B","C"))</f>
        <v>A</v>
      </c>
      <c r="BL1648" s="15">
        <v>2004</v>
      </c>
      <c r="BM1648" s="21" t="s">
        <v>4121</v>
      </c>
      <c r="BN1648" s="28" t="s">
        <v>2731</v>
      </c>
      <c r="BO1648" s="3"/>
      <c r="BP1648" s="28"/>
      <c r="BQ1648" s="3"/>
      <c r="BR1648" s="27"/>
      <c r="BS1648" s="3"/>
      <c r="BT1648" s="27"/>
      <c r="BU1648" s="3"/>
      <c r="BV1648" s="27"/>
    </row>
    <row r="1649" spans="1:74" s="42" customFormat="1" x14ac:dyDescent="0.35">
      <c r="A1649" s="71">
        <v>1648</v>
      </c>
      <c r="B1649" s="71">
        <v>376</v>
      </c>
      <c r="C1649" s="4" t="s">
        <v>3026</v>
      </c>
      <c r="D1649" s="10" t="s">
        <v>355</v>
      </c>
      <c r="E1649" s="3" t="s">
        <v>1818</v>
      </c>
      <c r="F1649" s="119">
        <v>-24.941652999999999</v>
      </c>
      <c r="G1649" s="119">
        <v>44.089058999999999</v>
      </c>
      <c r="H1649" s="8" t="s">
        <v>2951</v>
      </c>
      <c r="I1649" s="8" t="s">
        <v>3027</v>
      </c>
      <c r="J1649" s="3" t="s">
        <v>10</v>
      </c>
      <c r="K1649" s="8" t="s">
        <v>3024</v>
      </c>
      <c r="L1649" s="8">
        <v>1980</v>
      </c>
      <c r="M1649" s="8">
        <v>90</v>
      </c>
      <c r="N1649" s="135">
        <v>-154</v>
      </c>
      <c r="O1649" s="135">
        <v>325</v>
      </c>
      <c r="P1649" s="129">
        <v>85.5</v>
      </c>
      <c r="Q1649" s="40">
        <v>2104</v>
      </c>
      <c r="R1649" s="40">
        <v>1625</v>
      </c>
      <c r="S1649" s="40">
        <v>1864.5</v>
      </c>
      <c r="T1649" s="8" t="s">
        <v>1863</v>
      </c>
      <c r="U1649" s="4" t="s">
        <v>2252</v>
      </c>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t="s">
        <v>4118</v>
      </c>
      <c r="BG1649" s="3" t="s">
        <v>3028</v>
      </c>
      <c r="BH1649" s="15" t="s">
        <v>556</v>
      </c>
      <c r="BI1649" s="15" t="s">
        <v>1874</v>
      </c>
      <c r="BJ1649" s="17"/>
      <c r="BK1649" s="15" t="str">
        <f t="shared" si="47"/>
        <v>B</v>
      </c>
      <c r="BL1649" s="15">
        <v>1972</v>
      </c>
      <c r="BM1649" s="11" t="s">
        <v>5899</v>
      </c>
      <c r="BN1649" s="29" t="s">
        <v>3319</v>
      </c>
      <c r="BO1649" s="21" t="s">
        <v>4839</v>
      </c>
      <c r="BP1649" s="28" t="s">
        <v>3316</v>
      </c>
      <c r="BQ1649" s="3"/>
      <c r="BR1649" s="27"/>
      <c r="BS1649" s="3"/>
      <c r="BT1649" s="27"/>
      <c r="BU1649" s="3"/>
      <c r="BV1649" s="27"/>
    </row>
    <row r="1650" spans="1:74" s="42" customFormat="1" x14ac:dyDescent="0.35">
      <c r="A1650" s="71">
        <v>1649</v>
      </c>
      <c r="B1650" s="71">
        <v>376</v>
      </c>
      <c r="C1650" s="4" t="s">
        <v>3026</v>
      </c>
      <c r="D1650" s="10" t="s">
        <v>355</v>
      </c>
      <c r="E1650" s="3" t="s">
        <v>1818</v>
      </c>
      <c r="F1650" s="119">
        <v>-24.941652999999999</v>
      </c>
      <c r="G1650" s="119">
        <v>44.089058999999999</v>
      </c>
      <c r="H1650" s="8" t="s">
        <v>2951</v>
      </c>
      <c r="I1650" s="4" t="s">
        <v>4739</v>
      </c>
      <c r="J1650" s="3" t="s">
        <v>10</v>
      </c>
      <c r="K1650" s="8" t="s">
        <v>3025</v>
      </c>
      <c r="L1650" s="8">
        <v>2060</v>
      </c>
      <c r="M1650" s="8">
        <v>150</v>
      </c>
      <c r="N1650" s="135">
        <v>-395</v>
      </c>
      <c r="O1650" s="135">
        <v>337</v>
      </c>
      <c r="P1650" s="129">
        <v>-29</v>
      </c>
      <c r="Q1650" s="40">
        <v>2345</v>
      </c>
      <c r="R1650" s="40">
        <v>1613</v>
      </c>
      <c r="S1650" s="40">
        <v>1979</v>
      </c>
      <c r="T1650" s="8" t="s">
        <v>3356</v>
      </c>
      <c r="U1650" s="43" t="s">
        <v>4730</v>
      </c>
      <c r="V1650" s="3"/>
      <c r="W1650" s="3"/>
      <c r="X1650" s="3"/>
      <c r="Y1650" s="3"/>
      <c r="Z1650" s="3"/>
      <c r="AA1650" s="3"/>
      <c r="AB1650" s="3"/>
      <c r="AC1650" s="3"/>
      <c r="AD1650" s="3"/>
      <c r="AE1650" s="3"/>
      <c r="AF1650" s="3"/>
      <c r="AG1650" s="3"/>
      <c r="AH1650" s="3"/>
      <c r="AI1650" s="3"/>
      <c r="AJ1650" s="3"/>
      <c r="AK1650" s="3"/>
      <c r="AL1650" s="3"/>
      <c r="AM1650" s="3"/>
      <c r="AN1650" s="3"/>
      <c r="AO1650" s="3"/>
      <c r="AP1650" s="3" t="s">
        <v>186</v>
      </c>
      <c r="AQ1650" s="3"/>
      <c r="AR1650" s="3"/>
      <c r="AS1650" s="3"/>
      <c r="AT1650" s="3"/>
      <c r="AU1650" s="3"/>
      <c r="AV1650" s="3"/>
      <c r="AW1650" s="3"/>
      <c r="AX1650" s="3"/>
      <c r="AY1650" s="3"/>
      <c r="AZ1650" s="3"/>
      <c r="BA1650" s="3"/>
      <c r="BB1650" s="3"/>
      <c r="BC1650" s="3"/>
      <c r="BD1650" s="3"/>
      <c r="BE1650" s="3"/>
      <c r="BF1650" s="3" t="s">
        <v>4118</v>
      </c>
      <c r="BG1650" s="3" t="s">
        <v>5501</v>
      </c>
      <c r="BH1650" s="15" t="s">
        <v>1874</v>
      </c>
      <c r="BI1650" s="15"/>
      <c r="BJ1650" s="15" t="s">
        <v>555</v>
      </c>
      <c r="BK1650" s="15" t="str">
        <f t="shared" si="47"/>
        <v>B</v>
      </c>
      <c r="BL1650" s="15">
        <v>1972</v>
      </c>
      <c r="BM1650" s="11" t="s">
        <v>5899</v>
      </c>
      <c r="BN1650" s="29" t="s">
        <v>3319</v>
      </c>
      <c r="BO1650" s="21" t="s">
        <v>4839</v>
      </c>
      <c r="BP1650" s="28" t="s">
        <v>3316</v>
      </c>
      <c r="BQ1650" s="3"/>
      <c r="BR1650" s="27"/>
      <c r="BS1650" s="3"/>
      <c r="BT1650" s="27"/>
      <c r="BU1650" s="3"/>
      <c r="BV1650" s="27"/>
    </row>
    <row r="1651" spans="1:74" s="42" customFormat="1" x14ac:dyDescent="0.35">
      <c r="A1651" s="71">
        <v>1650</v>
      </c>
      <c r="B1651" s="71">
        <v>377</v>
      </c>
      <c r="C1651" s="4" t="s">
        <v>3032</v>
      </c>
      <c r="D1651" s="10" t="s">
        <v>355</v>
      </c>
      <c r="E1651" s="3" t="s">
        <v>1818</v>
      </c>
      <c r="F1651" s="80">
        <v>-23.067</v>
      </c>
      <c r="G1651" s="80">
        <v>43.75</v>
      </c>
      <c r="H1651" s="8"/>
      <c r="I1651" s="8" t="s">
        <v>3033</v>
      </c>
      <c r="J1651" s="3" t="s">
        <v>10</v>
      </c>
      <c r="K1651" s="8" t="s">
        <v>3937</v>
      </c>
      <c r="L1651" s="8">
        <v>1815</v>
      </c>
      <c r="M1651" s="8">
        <v>60</v>
      </c>
      <c r="N1651" s="135">
        <v>119</v>
      </c>
      <c r="O1651" s="135">
        <v>410</v>
      </c>
      <c r="P1651" s="129">
        <v>264.5</v>
      </c>
      <c r="Q1651" s="40">
        <v>1831</v>
      </c>
      <c r="R1651" s="40">
        <v>1540</v>
      </c>
      <c r="S1651" s="40">
        <v>1685.5</v>
      </c>
      <c r="T1651" s="8" t="s">
        <v>1864</v>
      </c>
      <c r="U1651" s="43" t="s">
        <v>1435</v>
      </c>
      <c r="V1651" s="3"/>
      <c r="W1651" s="3"/>
      <c r="X1651" s="3"/>
      <c r="Y1651" s="3"/>
      <c r="Z1651" s="3"/>
      <c r="AA1651" s="3"/>
      <c r="AB1651" s="3"/>
      <c r="AC1651" s="3"/>
      <c r="AD1651" s="3"/>
      <c r="AE1651" s="3"/>
      <c r="AF1651" s="3"/>
      <c r="AG1651" s="3"/>
      <c r="AH1651" s="3"/>
      <c r="AI1651" s="3"/>
      <c r="AJ1651" s="3"/>
      <c r="AK1651" s="3"/>
      <c r="AL1651" s="3"/>
      <c r="AM1651" s="3"/>
      <c r="AN1651" s="3"/>
      <c r="AO1651" s="3"/>
      <c r="AP1651" s="3" t="s">
        <v>186</v>
      </c>
      <c r="AQ1651" s="3"/>
      <c r="AR1651" s="3"/>
      <c r="AS1651" s="3"/>
      <c r="AT1651" s="3"/>
      <c r="AU1651" s="3"/>
      <c r="AV1651" s="3"/>
      <c r="AW1651" s="3"/>
      <c r="AX1651" s="3"/>
      <c r="AY1651" s="3"/>
      <c r="AZ1651" s="3"/>
      <c r="BA1651" s="3"/>
      <c r="BB1651" s="3"/>
      <c r="BC1651" s="3"/>
      <c r="BD1651" s="3"/>
      <c r="BE1651" s="3"/>
      <c r="BF1651" s="3" t="s">
        <v>4118</v>
      </c>
      <c r="BG1651" s="3" t="s">
        <v>5502</v>
      </c>
      <c r="BH1651" s="15" t="s">
        <v>556</v>
      </c>
      <c r="BI1651" s="15"/>
      <c r="BJ1651" s="15" t="s">
        <v>555</v>
      </c>
      <c r="BK1651" s="15" t="str">
        <f t="shared" si="47"/>
        <v>A</v>
      </c>
      <c r="BL1651" s="15">
        <v>2004</v>
      </c>
      <c r="BM1651" s="21" t="s">
        <v>4121</v>
      </c>
      <c r="BN1651" s="28" t="s">
        <v>2731</v>
      </c>
      <c r="BO1651" s="3"/>
      <c r="BP1651" s="28"/>
      <c r="BQ1651" s="3"/>
      <c r="BR1651" s="27"/>
      <c r="BS1651" s="3"/>
      <c r="BT1651" s="27"/>
      <c r="BU1651" s="3"/>
      <c r="BV1651" s="27"/>
    </row>
    <row r="1652" spans="1:74" s="41" customFormat="1" x14ac:dyDescent="0.35">
      <c r="A1652" s="71">
        <v>1651</v>
      </c>
      <c r="B1652" s="71">
        <v>377</v>
      </c>
      <c r="C1652" s="8" t="s">
        <v>3032</v>
      </c>
      <c r="D1652" s="10" t="s">
        <v>355</v>
      </c>
      <c r="E1652" s="3" t="s">
        <v>1818</v>
      </c>
      <c r="F1652" s="80">
        <v>-23.067</v>
      </c>
      <c r="G1652" s="80">
        <v>43.75</v>
      </c>
      <c r="H1652" s="8" t="s">
        <v>1046</v>
      </c>
      <c r="I1652" s="8" t="s">
        <v>1046</v>
      </c>
      <c r="J1652" s="3" t="s">
        <v>10</v>
      </c>
      <c r="K1652" s="8" t="s">
        <v>4733</v>
      </c>
      <c r="L1652" s="106">
        <v>1930</v>
      </c>
      <c r="M1652" s="106">
        <v>63</v>
      </c>
      <c r="N1652" s="152">
        <v>-49</v>
      </c>
      <c r="O1652" s="152">
        <v>313</v>
      </c>
      <c r="P1652" s="129">
        <v>132</v>
      </c>
      <c r="Q1652" s="40">
        <v>1999</v>
      </c>
      <c r="R1652" s="40">
        <v>1637</v>
      </c>
      <c r="S1652" s="40">
        <v>1818</v>
      </c>
      <c r="T1652" s="8" t="s">
        <v>4543</v>
      </c>
      <c r="U1652" s="25" t="s">
        <v>3307</v>
      </c>
      <c r="V1652" s="3"/>
      <c r="W1652" s="3"/>
      <c r="X1652" s="3"/>
      <c r="Y1652" s="3"/>
      <c r="Z1652" s="3"/>
      <c r="AA1652" s="3"/>
      <c r="AB1652" s="3"/>
      <c r="AC1652" s="3"/>
      <c r="AD1652" s="3"/>
      <c r="AE1652" s="3"/>
      <c r="AF1652" s="3"/>
      <c r="AG1652" s="3"/>
      <c r="AH1652" s="3"/>
      <c r="AI1652" s="3"/>
      <c r="AJ1652" s="3"/>
      <c r="AK1652" s="3"/>
      <c r="AL1652" s="3"/>
      <c r="AM1652" s="3"/>
      <c r="AN1652" s="3"/>
      <c r="AO1652" s="3"/>
      <c r="AP1652" s="3" t="s">
        <v>186</v>
      </c>
      <c r="AQ1652" s="3"/>
      <c r="AR1652" s="3"/>
      <c r="AS1652" s="3"/>
      <c r="AT1652" s="3"/>
      <c r="AU1652" s="3"/>
      <c r="AV1652" s="3"/>
      <c r="AW1652" s="3"/>
      <c r="AX1652" s="3"/>
      <c r="AY1652" s="3"/>
      <c r="AZ1652" s="3"/>
      <c r="BA1652" s="3"/>
      <c r="BB1652" s="3"/>
      <c r="BC1652" s="3"/>
      <c r="BD1652" s="3"/>
      <c r="BE1652" s="3"/>
      <c r="BF1652" s="3" t="s">
        <v>4118</v>
      </c>
      <c r="BG1652" s="3" t="s">
        <v>5072</v>
      </c>
      <c r="BH1652" s="15" t="s">
        <v>3967</v>
      </c>
      <c r="BI1652" s="15"/>
      <c r="BJ1652" s="15" t="s">
        <v>555</v>
      </c>
      <c r="BK1652" s="15" t="str">
        <f t="shared" si="47"/>
        <v>A</v>
      </c>
      <c r="BL1652" s="15">
        <v>2005</v>
      </c>
      <c r="BM1652" s="11" t="s">
        <v>4085</v>
      </c>
      <c r="BN1652" s="29" t="s">
        <v>4595</v>
      </c>
      <c r="BO1652" s="3" t="s">
        <v>4725</v>
      </c>
      <c r="BP1652" s="29" t="s">
        <v>3334</v>
      </c>
      <c r="BQ1652" s="11" t="s">
        <v>4587</v>
      </c>
      <c r="BR1652" s="27" t="s">
        <v>4588</v>
      </c>
      <c r="BS1652" s="3"/>
      <c r="BT1652" s="27"/>
      <c r="BU1652" s="3"/>
      <c r="BV1652" s="27"/>
    </row>
    <row r="1653" spans="1:74" s="41" customFormat="1" x14ac:dyDescent="0.35">
      <c r="A1653" s="71">
        <v>1652</v>
      </c>
      <c r="B1653" s="71">
        <v>377</v>
      </c>
      <c r="C1653" s="8" t="s">
        <v>3032</v>
      </c>
      <c r="D1653" s="10" t="s">
        <v>355</v>
      </c>
      <c r="E1653" s="3" t="s">
        <v>1818</v>
      </c>
      <c r="F1653" s="80">
        <v>-23.067</v>
      </c>
      <c r="G1653" s="80">
        <v>43.75</v>
      </c>
      <c r="H1653" s="8" t="s">
        <v>1046</v>
      </c>
      <c r="I1653" s="8" t="s">
        <v>1046</v>
      </c>
      <c r="J1653" s="3" t="s">
        <v>10</v>
      </c>
      <c r="K1653" s="8" t="s">
        <v>4732</v>
      </c>
      <c r="L1653" s="106">
        <v>1730</v>
      </c>
      <c r="M1653" s="106">
        <v>192</v>
      </c>
      <c r="N1653" s="152">
        <v>-136</v>
      </c>
      <c r="O1653" s="152">
        <v>769</v>
      </c>
      <c r="P1653" s="129">
        <v>316.5</v>
      </c>
      <c r="Q1653" s="40">
        <v>2086</v>
      </c>
      <c r="R1653" s="40">
        <v>1181</v>
      </c>
      <c r="S1653" s="40">
        <v>1633.5</v>
      </c>
      <c r="T1653" s="8" t="s">
        <v>4543</v>
      </c>
      <c r="U1653" s="25" t="s">
        <v>3307</v>
      </c>
      <c r="V1653" s="3"/>
      <c r="W1653" s="3"/>
      <c r="X1653" s="3"/>
      <c r="Y1653" s="3"/>
      <c r="Z1653" s="3"/>
      <c r="AA1653" s="3"/>
      <c r="AB1653" s="3"/>
      <c r="AC1653" s="3"/>
      <c r="AD1653" s="3"/>
      <c r="AE1653" s="3"/>
      <c r="AF1653" s="3"/>
      <c r="AG1653" s="3"/>
      <c r="AH1653" s="3"/>
      <c r="AI1653" s="3"/>
      <c r="AJ1653" s="3"/>
      <c r="AK1653" s="3"/>
      <c r="AL1653" s="3"/>
      <c r="AM1653" s="3"/>
      <c r="AN1653" s="3"/>
      <c r="AO1653" s="3"/>
      <c r="AP1653" s="3" t="s">
        <v>186</v>
      </c>
      <c r="AQ1653" s="3"/>
      <c r="AR1653" s="3"/>
      <c r="AS1653" s="3"/>
      <c r="AT1653" s="3"/>
      <c r="AU1653" s="3"/>
      <c r="AV1653" s="3"/>
      <c r="AW1653" s="3"/>
      <c r="AX1653" s="3"/>
      <c r="AY1653" s="3"/>
      <c r="AZ1653" s="3"/>
      <c r="BA1653" s="3"/>
      <c r="BB1653" s="3"/>
      <c r="BC1653" s="3"/>
      <c r="BD1653" s="3"/>
      <c r="BE1653" s="3"/>
      <c r="BF1653" s="3" t="s">
        <v>4118</v>
      </c>
      <c r="BG1653" s="3" t="s">
        <v>5072</v>
      </c>
      <c r="BH1653" s="15" t="s">
        <v>3967</v>
      </c>
      <c r="BI1653" s="15"/>
      <c r="BJ1653" s="15" t="s">
        <v>555</v>
      </c>
      <c r="BK1653" s="15" t="str">
        <f t="shared" si="47"/>
        <v>A</v>
      </c>
      <c r="BL1653" s="15">
        <v>2005</v>
      </c>
      <c r="BM1653" s="11" t="s">
        <v>4085</v>
      </c>
      <c r="BN1653" s="29" t="s">
        <v>4595</v>
      </c>
      <c r="BO1653" s="3" t="s">
        <v>4725</v>
      </c>
      <c r="BP1653" s="29" t="s">
        <v>3334</v>
      </c>
      <c r="BQ1653" s="11" t="s">
        <v>4587</v>
      </c>
      <c r="BR1653" s="27" t="s">
        <v>4588</v>
      </c>
      <c r="BS1653" s="3"/>
      <c r="BT1653" s="27"/>
      <c r="BU1653" s="3"/>
      <c r="BV1653" s="27"/>
    </row>
    <row r="1654" spans="1:74" s="42" customFormat="1" x14ac:dyDescent="0.35">
      <c r="A1654" s="71">
        <v>1653</v>
      </c>
      <c r="B1654" s="71">
        <v>378</v>
      </c>
      <c r="C1654" s="4" t="s">
        <v>3046</v>
      </c>
      <c r="D1654" s="10" t="s">
        <v>355</v>
      </c>
      <c r="E1654" s="3" t="s">
        <v>1818</v>
      </c>
      <c r="F1654" s="119">
        <v>-19.168085999999999</v>
      </c>
      <c r="G1654" s="119">
        <v>46.892443999999998</v>
      </c>
      <c r="H1654" s="8" t="s">
        <v>3047</v>
      </c>
      <c r="I1654" s="8" t="s">
        <v>3048</v>
      </c>
      <c r="J1654" s="3" t="s">
        <v>10</v>
      </c>
      <c r="K1654" s="8" t="s">
        <v>3049</v>
      </c>
      <c r="L1654" s="8">
        <v>2260</v>
      </c>
      <c r="M1654" s="8">
        <v>60</v>
      </c>
      <c r="N1654" s="135">
        <v>-400</v>
      </c>
      <c r="O1654" s="135">
        <v>-112</v>
      </c>
      <c r="P1654" s="129">
        <v>-256</v>
      </c>
      <c r="Q1654" s="40">
        <v>2350</v>
      </c>
      <c r="R1654" s="40">
        <v>2062</v>
      </c>
      <c r="S1654" s="40">
        <v>2206</v>
      </c>
      <c r="T1654" s="8" t="s">
        <v>1034</v>
      </c>
      <c r="U1654" s="4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t="s">
        <v>4118</v>
      </c>
      <c r="BG1654" s="3"/>
      <c r="BH1654" s="15" t="s">
        <v>556</v>
      </c>
      <c r="BI1654" s="15"/>
      <c r="BJ1654" s="15"/>
      <c r="BK1654" s="15" t="str">
        <f t="shared" si="47"/>
        <v>A</v>
      </c>
      <c r="BL1654" s="15">
        <v>1993</v>
      </c>
      <c r="BM1654" s="3" t="s">
        <v>5943</v>
      </c>
      <c r="BN1654" s="28"/>
      <c r="BO1654" s="21" t="s">
        <v>4839</v>
      </c>
      <c r="BP1654" s="28" t="s">
        <v>3316</v>
      </c>
      <c r="BQ1654" s="3"/>
      <c r="BR1654" s="27"/>
      <c r="BS1654" s="3"/>
      <c r="BT1654" s="27"/>
      <c r="BU1654" s="3"/>
      <c r="BV1654" s="27"/>
    </row>
    <row r="1655" spans="1:74" s="42" customFormat="1" x14ac:dyDescent="0.35">
      <c r="A1655" s="71">
        <v>1654</v>
      </c>
      <c r="B1655" s="71">
        <v>379</v>
      </c>
      <c r="C1655" s="4" t="s">
        <v>3050</v>
      </c>
      <c r="D1655" s="10" t="s">
        <v>355</v>
      </c>
      <c r="E1655" s="3" t="s">
        <v>1817</v>
      </c>
      <c r="F1655" s="119">
        <v>-19.251083000000001</v>
      </c>
      <c r="G1655" s="119">
        <v>47.046354999999998</v>
      </c>
      <c r="H1655" s="8" t="s">
        <v>3051</v>
      </c>
      <c r="I1655" s="8" t="s">
        <v>3052</v>
      </c>
      <c r="J1655" s="3" t="s">
        <v>10</v>
      </c>
      <c r="K1655" s="8" t="s">
        <v>3369</v>
      </c>
      <c r="L1655" s="8">
        <v>670</v>
      </c>
      <c r="M1655" s="8">
        <v>80</v>
      </c>
      <c r="N1655" s="135">
        <v>1230</v>
      </c>
      <c r="O1655" s="135">
        <v>1441</v>
      </c>
      <c r="P1655" s="129">
        <v>1335.5</v>
      </c>
      <c r="Q1655" s="40">
        <v>720</v>
      </c>
      <c r="R1655" s="40">
        <v>509</v>
      </c>
      <c r="S1655" s="40">
        <v>614.5</v>
      </c>
      <c r="T1655" s="8" t="s">
        <v>1034</v>
      </c>
      <c r="U1655" s="4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t="s">
        <v>21</v>
      </c>
      <c r="BG1655" s="3"/>
      <c r="BH1655" s="15" t="s">
        <v>556</v>
      </c>
      <c r="BI1655" s="15"/>
      <c r="BJ1655" s="15"/>
      <c r="BK1655" s="15" t="str">
        <f t="shared" si="47"/>
        <v>B</v>
      </c>
      <c r="BL1655" s="15">
        <v>1987</v>
      </c>
      <c r="BM1655" s="11" t="s">
        <v>5944</v>
      </c>
      <c r="BN1655" s="28" t="s">
        <v>3333</v>
      </c>
      <c r="BO1655" s="21" t="s">
        <v>4839</v>
      </c>
      <c r="BP1655" s="28" t="s">
        <v>3316</v>
      </c>
      <c r="BQ1655" s="3"/>
      <c r="BR1655" s="27"/>
      <c r="BS1655" s="3"/>
      <c r="BT1655" s="27"/>
      <c r="BU1655" s="3"/>
      <c r="BV1655" s="27"/>
    </row>
    <row r="1656" spans="1:74" s="42" customFormat="1" x14ac:dyDescent="0.35">
      <c r="A1656" s="71">
        <v>1655</v>
      </c>
      <c r="B1656" s="71">
        <v>379</v>
      </c>
      <c r="C1656" s="4" t="s">
        <v>3050</v>
      </c>
      <c r="D1656" s="10" t="s">
        <v>355</v>
      </c>
      <c r="E1656" s="3" t="s">
        <v>1817</v>
      </c>
      <c r="F1656" s="119">
        <v>-19.251083000000001</v>
      </c>
      <c r="G1656" s="119">
        <v>47.046354999999998</v>
      </c>
      <c r="H1656" s="8" t="s">
        <v>3051</v>
      </c>
      <c r="I1656" s="8" t="s">
        <v>3053</v>
      </c>
      <c r="J1656" s="3" t="s">
        <v>10</v>
      </c>
      <c r="K1656" s="8" t="s">
        <v>3368</v>
      </c>
      <c r="L1656" s="8">
        <v>710</v>
      </c>
      <c r="M1656" s="8">
        <v>100</v>
      </c>
      <c r="N1656" s="135">
        <v>1180</v>
      </c>
      <c r="O1656" s="135">
        <v>1445</v>
      </c>
      <c r="P1656" s="129">
        <v>1312.5</v>
      </c>
      <c r="Q1656" s="40">
        <v>770</v>
      </c>
      <c r="R1656" s="40">
        <v>505</v>
      </c>
      <c r="S1656" s="40">
        <v>637.5</v>
      </c>
      <c r="T1656" s="8" t="s">
        <v>1034</v>
      </c>
      <c r="U1656" s="4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t="s">
        <v>21</v>
      </c>
      <c r="BG1656" s="3" t="s">
        <v>3057</v>
      </c>
      <c r="BH1656" s="15" t="s">
        <v>1874</v>
      </c>
      <c r="BI1656" s="15"/>
      <c r="BJ1656" s="15"/>
      <c r="BK1656" s="15" t="str">
        <f t="shared" si="47"/>
        <v>B</v>
      </c>
      <c r="BL1656" s="15">
        <v>1987</v>
      </c>
      <c r="BM1656" s="11" t="s">
        <v>5944</v>
      </c>
      <c r="BN1656" s="28" t="s">
        <v>3333</v>
      </c>
      <c r="BO1656" s="21" t="s">
        <v>4839</v>
      </c>
      <c r="BP1656" s="28" t="s">
        <v>3316</v>
      </c>
      <c r="BQ1656" s="3"/>
      <c r="BR1656" s="27"/>
      <c r="BS1656" s="3"/>
      <c r="BT1656" s="27"/>
      <c r="BU1656" s="3"/>
      <c r="BV1656" s="27"/>
    </row>
    <row r="1657" spans="1:74" s="42" customFormat="1" x14ac:dyDescent="0.35">
      <c r="A1657" s="71">
        <v>1656</v>
      </c>
      <c r="B1657" s="71">
        <v>379</v>
      </c>
      <c r="C1657" s="4" t="s">
        <v>3050</v>
      </c>
      <c r="D1657" s="10" t="s">
        <v>355</v>
      </c>
      <c r="E1657" s="3" t="s">
        <v>1817</v>
      </c>
      <c r="F1657" s="119">
        <v>-19.251083000000001</v>
      </c>
      <c r="G1657" s="119">
        <v>47.046354999999998</v>
      </c>
      <c r="H1657" s="8" t="s">
        <v>3051</v>
      </c>
      <c r="I1657" s="8" t="s">
        <v>3054</v>
      </c>
      <c r="J1657" s="3" t="s">
        <v>10</v>
      </c>
      <c r="K1657" s="8" t="s">
        <v>3367</v>
      </c>
      <c r="L1657" s="8">
        <v>960</v>
      </c>
      <c r="M1657" s="8">
        <v>90</v>
      </c>
      <c r="N1657" s="135">
        <v>909</v>
      </c>
      <c r="O1657" s="135">
        <v>1280</v>
      </c>
      <c r="P1657" s="129">
        <v>1094.5</v>
      </c>
      <c r="Q1657" s="40">
        <v>1041</v>
      </c>
      <c r="R1657" s="40">
        <v>670</v>
      </c>
      <c r="S1657" s="40">
        <v>855.5</v>
      </c>
      <c r="T1657" s="8" t="s">
        <v>1034</v>
      </c>
      <c r="U1657" s="4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t="s">
        <v>1824</v>
      </c>
      <c r="BG1657" s="3" t="s">
        <v>2920</v>
      </c>
      <c r="BH1657" s="15" t="s">
        <v>556</v>
      </c>
      <c r="BI1657" s="15"/>
      <c r="BJ1657" s="15"/>
      <c r="BK1657" s="15" t="str">
        <f t="shared" si="47"/>
        <v>B</v>
      </c>
      <c r="BL1657" s="15">
        <v>1987</v>
      </c>
      <c r="BM1657" s="11" t="s">
        <v>5944</v>
      </c>
      <c r="BN1657" s="28" t="s">
        <v>3333</v>
      </c>
      <c r="BO1657" s="21" t="s">
        <v>4839</v>
      </c>
      <c r="BP1657" s="28" t="s">
        <v>3316</v>
      </c>
      <c r="BQ1657" s="3"/>
      <c r="BR1657" s="27"/>
      <c r="BS1657" s="3"/>
      <c r="BT1657" s="27"/>
      <c r="BU1657" s="3"/>
      <c r="BV1657" s="27"/>
    </row>
    <row r="1658" spans="1:74" s="42" customFormat="1" x14ac:dyDescent="0.35">
      <c r="A1658" s="71">
        <v>1657</v>
      </c>
      <c r="B1658" s="71">
        <v>379</v>
      </c>
      <c r="C1658" s="4" t="s">
        <v>3050</v>
      </c>
      <c r="D1658" s="10" t="s">
        <v>355</v>
      </c>
      <c r="E1658" s="3" t="s">
        <v>1817</v>
      </c>
      <c r="F1658" s="119">
        <v>-19.251083000000001</v>
      </c>
      <c r="G1658" s="119">
        <v>47.046354999999998</v>
      </c>
      <c r="H1658" s="8" t="s">
        <v>3051</v>
      </c>
      <c r="I1658" s="8" t="s">
        <v>3055</v>
      </c>
      <c r="J1658" s="3" t="s">
        <v>10</v>
      </c>
      <c r="K1658" s="8" t="s">
        <v>3366</v>
      </c>
      <c r="L1658" s="8">
        <v>1400</v>
      </c>
      <c r="M1658" s="8">
        <v>80</v>
      </c>
      <c r="N1658" s="135">
        <v>543</v>
      </c>
      <c r="O1658" s="135">
        <v>881</v>
      </c>
      <c r="P1658" s="129">
        <v>712</v>
      </c>
      <c r="Q1658" s="40">
        <v>1407</v>
      </c>
      <c r="R1658" s="40">
        <v>1069</v>
      </c>
      <c r="S1658" s="40">
        <v>1238</v>
      </c>
      <c r="T1658" s="8" t="s">
        <v>1034</v>
      </c>
      <c r="U1658" s="4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t="s">
        <v>1804</v>
      </c>
      <c r="BG1658" s="3" t="s">
        <v>2877</v>
      </c>
      <c r="BH1658" s="15" t="s">
        <v>556</v>
      </c>
      <c r="BI1658" s="15"/>
      <c r="BJ1658" s="15"/>
      <c r="BK1658" s="15" t="str">
        <f t="shared" si="47"/>
        <v>B</v>
      </c>
      <c r="BL1658" s="15">
        <v>1987</v>
      </c>
      <c r="BM1658" s="11" t="s">
        <v>5944</v>
      </c>
      <c r="BN1658" s="28" t="s">
        <v>3333</v>
      </c>
      <c r="BO1658" s="21" t="s">
        <v>4839</v>
      </c>
      <c r="BP1658" s="28" t="s">
        <v>3316</v>
      </c>
      <c r="BQ1658" s="3"/>
      <c r="BR1658" s="27"/>
      <c r="BS1658" s="3"/>
      <c r="BT1658" s="27"/>
      <c r="BU1658" s="3"/>
      <c r="BV1658" s="27"/>
    </row>
    <row r="1659" spans="1:74" s="42" customFormat="1" x14ac:dyDescent="0.35">
      <c r="A1659" s="71">
        <v>1658</v>
      </c>
      <c r="B1659" s="71">
        <v>379</v>
      </c>
      <c r="C1659" s="4" t="s">
        <v>3050</v>
      </c>
      <c r="D1659" s="10" t="s">
        <v>355</v>
      </c>
      <c r="E1659" s="3" t="s">
        <v>1817</v>
      </c>
      <c r="F1659" s="119">
        <v>-19.251083000000001</v>
      </c>
      <c r="G1659" s="119">
        <v>47.046354999999998</v>
      </c>
      <c r="H1659" s="8" t="s">
        <v>3051</v>
      </c>
      <c r="I1659" s="8" t="s">
        <v>3056</v>
      </c>
      <c r="J1659" s="3" t="s">
        <v>10</v>
      </c>
      <c r="K1659" s="8" t="s">
        <v>3365</v>
      </c>
      <c r="L1659" s="8">
        <v>1490</v>
      </c>
      <c r="M1659" s="8">
        <v>60</v>
      </c>
      <c r="N1659" s="135">
        <v>439</v>
      </c>
      <c r="O1659" s="135">
        <v>766</v>
      </c>
      <c r="P1659" s="129">
        <v>602.5</v>
      </c>
      <c r="Q1659" s="40">
        <v>1511</v>
      </c>
      <c r="R1659" s="40">
        <v>1184</v>
      </c>
      <c r="S1659" s="40">
        <v>1347.5</v>
      </c>
      <c r="T1659" s="8" t="s">
        <v>1034</v>
      </c>
      <c r="U1659" s="4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t="s">
        <v>4118</v>
      </c>
      <c r="BG1659" s="3"/>
      <c r="BH1659" s="15" t="s">
        <v>556</v>
      </c>
      <c r="BI1659" s="15"/>
      <c r="BJ1659" s="15"/>
      <c r="BK1659" s="15" t="str">
        <f t="shared" si="47"/>
        <v>B</v>
      </c>
      <c r="BL1659" s="15">
        <v>1987</v>
      </c>
      <c r="BM1659" s="11" t="s">
        <v>5944</v>
      </c>
      <c r="BN1659" s="28" t="s">
        <v>3333</v>
      </c>
      <c r="BO1659" s="21" t="s">
        <v>4839</v>
      </c>
      <c r="BP1659" s="28" t="s">
        <v>3316</v>
      </c>
      <c r="BQ1659" s="3"/>
      <c r="BR1659" s="27"/>
      <c r="BS1659" s="3"/>
      <c r="BT1659" s="27"/>
      <c r="BU1659" s="3"/>
      <c r="BV1659" s="27"/>
    </row>
    <row r="1660" spans="1:74" s="42" customFormat="1" x14ac:dyDescent="0.35">
      <c r="A1660" s="71">
        <v>1659</v>
      </c>
      <c r="B1660" s="71">
        <v>380</v>
      </c>
      <c r="C1660" s="4" t="s">
        <v>3058</v>
      </c>
      <c r="D1660" s="10" t="s">
        <v>355</v>
      </c>
      <c r="E1660" s="3" t="s">
        <v>1818</v>
      </c>
      <c r="F1660" s="119">
        <v>-19.316758</v>
      </c>
      <c r="G1660" s="119">
        <v>44.795687999999998</v>
      </c>
      <c r="H1660" s="8" t="s">
        <v>3059</v>
      </c>
      <c r="I1660" s="8" t="s">
        <v>3060</v>
      </c>
      <c r="J1660" s="3" t="s">
        <v>10</v>
      </c>
      <c r="K1660" s="8" t="s">
        <v>3938</v>
      </c>
      <c r="L1660" s="8">
        <v>1750</v>
      </c>
      <c r="M1660" s="8">
        <v>60</v>
      </c>
      <c r="N1660" s="135">
        <v>143</v>
      </c>
      <c r="O1660" s="135">
        <v>522</v>
      </c>
      <c r="P1660" s="129">
        <v>332.5</v>
      </c>
      <c r="Q1660" s="40">
        <v>1807</v>
      </c>
      <c r="R1660" s="40">
        <v>1428</v>
      </c>
      <c r="S1660" s="40">
        <v>1617.5</v>
      </c>
      <c r="T1660" s="8" t="s">
        <v>1864</v>
      </c>
      <c r="U1660" s="4" t="s">
        <v>3357</v>
      </c>
      <c r="V1660" s="3"/>
      <c r="W1660" s="3"/>
      <c r="X1660" s="3"/>
      <c r="Y1660" s="3"/>
      <c r="Z1660" s="3"/>
      <c r="AA1660" s="3"/>
      <c r="AB1660" s="3"/>
      <c r="AC1660" s="3"/>
      <c r="AD1660" s="3"/>
      <c r="AE1660" s="3"/>
      <c r="AF1660" s="3"/>
      <c r="AG1660" s="3"/>
      <c r="AH1660" s="3"/>
      <c r="AI1660" s="3"/>
      <c r="AJ1660" s="3"/>
      <c r="AK1660" s="3"/>
      <c r="AL1660" s="3"/>
      <c r="AM1660" s="3"/>
      <c r="AN1660" s="3"/>
      <c r="AO1660" s="3"/>
      <c r="AP1660" s="3" t="s">
        <v>186</v>
      </c>
      <c r="AQ1660" s="3"/>
      <c r="AR1660" s="3"/>
      <c r="AS1660" s="3"/>
      <c r="AT1660" s="3"/>
      <c r="AU1660" s="3"/>
      <c r="AV1660" s="3"/>
      <c r="AW1660" s="3"/>
      <c r="AX1660" s="3"/>
      <c r="AY1660" s="3"/>
      <c r="AZ1660" s="3"/>
      <c r="BA1660" s="3"/>
      <c r="BB1660" s="3"/>
      <c r="BC1660" s="3"/>
      <c r="BD1660" s="3"/>
      <c r="BE1660" s="3"/>
      <c r="BF1660" s="3" t="s">
        <v>4118</v>
      </c>
      <c r="BG1660" s="3" t="s">
        <v>2877</v>
      </c>
      <c r="BH1660" s="15" t="s">
        <v>556</v>
      </c>
      <c r="BI1660" s="15"/>
      <c r="BJ1660" s="15" t="s">
        <v>1874</v>
      </c>
      <c r="BK1660" s="15" t="str">
        <f t="shared" si="47"/>
        <v>A</v>
      </c>
      <c r="BL1660" s="15">
        <v>1999</v>
      </c>
      <c r="BM1660" s="11" t="s">
        <v>4076</v>
      </c>
      <c r="BN1660" s="28"/>
      <c r="BO1660" s="21" t="s">
        <v>4839</v>
      </c>
      <c r="BP1660" s="28" t="s">
        <v>3316</v>
      </c>
      <c r="BQ1660" s="3"/>
      <c r="BR1660" s="27"/>
      <c r="BS1660" s="3"/>
      <c r="BT1660" s="27"/>
      <c r="BU1660" s="3"/>
      <c r="BV1660" s="27"/>
    </row>
    <row r="1661" spans="1:74" s="42" customFormat="1" x14ac:dyDescent="0.35">
      <c r="A1661" s="71">
        <v>1660</v>
      </c>
      <c r="B1661" s="71">
        <v>380</v>
      </c>
      <c r="C1661" s="4" t="s">
        <v>3058</v>
      </c>
      <c r="D1661" s="10" t="s">
        <v>355</v>
      </c>
      <c r="E1661" s="3" t="s">
        <v>1818</v>
      </c>
      <c r="F1661" s="119">
        <v>-19.316758</v>
      </c>
      <c r="G1661" s="119">
        <v>44.795687999999998</v>
      </c>
      <c r="H1661" s="8" t="s">
        <v>1034</v>
      </c>
      <c r="I1661" s="8" t="s">
        <v>3061</v>
      </c>
      <c r="J1661" s="3" t="s">
        <v>10</v>
      </c>
      <c r="K1661" s="8" t="s">
        <v>3364</v>
      </c>
      <c r="L1661" s="8">
        <v>3390</v>
      </c>
      <c r="M1661" s="8">
        <v>50</v>
      </c>
      <c r="N1661" s="135">
        <v>-1866</v>
      </c>
      <c r="O1661" s="135">
        <v>-1503</v>
      </c>
      <c r="P1661" s="129">
        <v>-1684.5</v>
      </c>
      <c r="Q1661" s="40">
        <v>3816</v>
      </c>
      <c r="R1661" s="40">
        <v>3453</v>
      </c>
      <c r="S1661" s="40">
        <v>3634.5</v>
      </c>
      <c r="T1661" s="8" t="s">
        <v>1034</v>
      </c>
      <c r="U1661" s="4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t="s">
        <v>4118</v>
      </c>
      <c r="BG1661" s="3"/>
      <c r="BH1661" s="15" t="s">
        <v>556</v>
      </c>
      <c r="BI1661" s="15"/>
      <c r="BJ1661" s="15"/>
      <c r="BK1661" s="15" t="str">
        <f t="shared" si="47"/>
        <v>A</v>
      </c>
      <c r="BL1661" s="15">
        <v>2004</v>
      </c>
      <c r="BM1661" s="21" t="s">
        <v>4121</v>
      </c>
      <c r="BN1661" s="28" t="s">
        <v>2731</v>
      </c>
      <c r="BO1661" s="3"/>
      <c r="BP1661" s="28"/>
      <c r="BQ1661" s="3"/>
      <c r="BR1661" s="27"/>
      <c r="BS1661" s="3"/>
      <c r="BT1661" s="27"/>
      <c r="BU1661" s="3"/>
      <c r="BV1661" s="27"/>
    </row>
    <row r="1662" spans="1:74" s="42" customFormat="1" x14ac:dyDescent="0.35">
      <c r="A1662" s="71">
        <v>1661</v>
      </c>
      <c r="B1662" s="71">
        <v>381</v>
      </c>
      <c r="C1662" s="4" t="s">
        <v>3066</v>
      </c>
      <c r="D1662" s="10" t="s">
        <v>355</v>
      </c>
      <c r="E1662" s="3" t="s">
        <v>1817</v>
      </c>
      <c r="F1662" s="119">
        <v>-19.63</v>
      </c>
      <c r="G1662" s="119">
        <v>47.28</v>
      </c>
      <c r="H1662" s="8" t="s">
        <v>3067</v>
      </c>
      <c r="I1662" s="8" t="s">
        <v>3068</v>
      </c>
      <c r="J1662" s="3" t="s">
        <v>10</v>
      </c>
      <c r="K1662" s="8" t="s">
        <v>3363</v>
      </c>
      <c r="L1662" s="8">
        <v>2380</v>
      </c>
      <c r="M1662" s="8">
        <v>70</v>
      </c>
      <c r="N1662" s="135">
        <v>-753</v>
      </c>
      <c r="O1662" s="135">
        <v>-192</v>
      </c>
      <c r="P1662" s="129">
        <v>-472.5</v>
      </c>
      <c r="Q1662" s="40">
        <v>2703</v>
      </c>
      <c r="R1662" s="40">
        <v>2142</v>
      </c>
      <c r="S1662" s="40">
        <v>2422.5</v>
      </c>
      <c r="T1662" s="8" t="s">
        <v>1317</v>
      </c>
      <c r="U1662" s="43" t="s">
        <v>3343</v>
      </c>
      <c r="V1662" s="3"/>
      <c r="W1662" s="3"/>
      <c r="X1662" s="3"/>
      <c r="Y1662" s="3"/>
      <c r="Z1662" s="3"/>
      <c r="AA1662" s="3"/>
      <c r="AB1662" s="3"/>
      <c r="AC1662" s="3"/>
      <c r="AD1662" s="3"/>
      <c r="AE1662" s="3"/>
      <c r="AF1662" s="3"/>
      <c r="AG1662" s="3"/>
      <c r="AH1662" s="3"/>
      <c r="AI1662" s="3"/>
      <c r="AJ1662" s="3"/>
      <c r="AK1662" s="3"/>
      <c r="AL1662" s="3"/>
      <c r="AM1662" s="3"/>
      <c r="AN1662" s="3"/>
      <c r="AO1662" s="3"/>
      <c r="AP1662" s="3" t="s">
        <v>186</v>
      </c>
      <c r="AQ1662" s="3" t="s">
        <v>186</v>
      </c>
      <c r="AR1662" s="3"/>
      <c r="AS1662" s="3"/>
      <c r="AT1662" s="3"/>
      <c r="AU1662" s="3"/>
      <c r="AV1662" s="3"/>
      <c r="AW1662" s="3"/>
      <c r="AX1662" s="3"/>
      <c r="AY1662" s="3"/>
      <c r="AZ1662" s="3"/>
      <c r="BA1662" s="3"/>
      <c r="BB1662" s="3"/>
      <c r="BC1662" s="3"/>
      <c r="BD1662" s="3"/>
      <c r="BE1662" s="3"/>
      <c r="BF1662" s="3" t="s">
        <v>4118</v>
      </c>
      <c r="BG1662" s="3" t="s">
        <v>5503</v>
      </c>
      <c r="BH1662" s="15" t="s">
        <v>1874</v>
      </c>
      <c r="BI1662" s="15"/>
      <c r="BJ1662" s="15" t="s">
        <v>555</v>
      </c>
      <c r="BK1662" s="15" t="str">
        <f t="shared" si="47"/>
        <v>A</v>
      </c>
      <c r="BL1662" s="15">
        <v>1997</v>
      </c>
      <c r="BM1662" s="11" t="s">
        <v>5854</v>
      </c>
      <c r="BN1662" s="28"/>
      <c r="BO1662" s="21" t="s">
        <v>4839</v>
      </c>
      <c r="BP1662" s="28" t="s">
        <v>3316</v>
      </c>
      <c r="BQ1662" s="3"/>
      <c r="BR1662" s="27"/>
      <c r="BS1662" s="3"/>
      <c r="BT1662" s="27"/>
      <c r="BU1662" s="3"/>
      <c r="BV1662" s="27"/>
    </row>
    <row r="1663" spans="1:74" s="42" customFormat="1" x14ac:dyDescent="0.35">
      <c r="A1663" s="71">
        <v>1662</v>
      </c>
      <c r="B1663" s="71">
        <v>382</v>
      </c>
      <c r="C1663" s="10" t="s">
        <v>2821</v>
      </c>
      <c r="D1663" s="10" t="s">
        <v>355</v>
      </c>
      <c r="E1663" s="3" t="s">
        <v>1817</v>
      </c>
      <c r="F1663" s="119">
        <v>-19.632999999999999</v>
      </c>
      <c r="G1663" s="119">
        <v>47.283000000000001</v>
      </c>
      <c r="H1663" s="7" t="s">
        <v>2831</v>
      </c>
      <c r="I1663" s="7" t="s">
        <v>2832</v>
      </c>
      <c r="J1663" s="3" t="s">
        <v>10</v>
      </c>
      <c r="K1663" s="7" t="s">
        <v>2772</v>
      </c>
      <c r="L1663" s="39">
        <v>230</v>
      </c>
      <c r="M1663" s="39">
        <v>60</v>
      </c>
      <c r="N1663" s="151">
        <v>1515</v>
      </c>
      <c r="O1663" s="151">
        <v>1949</v>
      </c>
      <c r="P1663" s="129">
        <v>1732</v>
      </c>
      <c r="Q1663" s="40">
        <v>435</v>
      </c>
      <c r="R1663" s="40">
        <v>1</v>
      </c>
      <c r="S1663" s="40">
        <v>218</v>
      </c>
      <c r="T1663" s="7" t="s">
        <v>37</v>
      </c>
      <c r="U1663" s="4" t="s">
        <v>2252</v>
      </c>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t="s">
        <v>21</v>
      </c>
      <c r="BG1663" s="10" t="s">
        <v>4122</v>
      </c>
      <c r="BH1663" s="15" t="s">
        <v>556</v>
      </c>
      <c r="BI1663" s="15" t="s">
        <v>1874</v>
      </c>
      <c r="BJ1663" s="17"/>
      <c r="BK1663" s="15" t="str">
        <f t="shared" si="47"/>
        <v>A</v>
      </c>
      <c r="BL1663" s="15">
        <v>1992</v>
      </c>
      <c r="BM1663" s="11" t="s">
        <v>5897</v>
      </c>
      <c r="BN1663" s="28"/>
      <c r="BO1663" s="21" t="s">
        <v>4839</v>
      </c>
      <c r="BP1663" s="28" t="s">
        <v>3316</v>
      </c>
      <c r="BQ1663" s="11" t="s">
        <v>5858</v>
      </c>
      <c r="BR1663" s="28" t="s">
        <v>3340</v>
      </c>
      <c r="BS1663" s="3"/>
      <c r="BT1663" s="27"/>
      <c r="BU1663" s="3"/>
      <c r="BV1663" s="27"/>
    </row>
    <row r="1664" spans="1:74" s="42" customFormat="1" x14ac:dyDescent="0.35">
      <c r="A1664" s="71">
        <v>1663</v>
      </c>
      <c r="B1664" s="71">
        <v>382</v>
      </c>
      <c r="C1664" s="10" t="s">
        <v>2821</v>
      </c>
      <c r="D1664" s="10" t="s">
        <v>355</v>
      </c>
      <c r="E1664" s="3" t="s">
        <v>1817</v>
      </c>
      <c r="F1664" s="119">
        <v>-19.632999999999999</v>
      </c>
      <c r="G1664" s="119">
        <v>47.283000000000001</v>
      </c>
      <c r="H1664" s="7" t="s">
        <v>2833</v>
      </c>
      <c r="I1664" s="7" t="s">
        <v>2834</v>
      </c>
      <c r="J1664" s="3" t="s">
        <v>10</v>
      </c>
      <c r="K1664" s="7" t="s">
        <v>2773</v>
      </c>
      <c r="L1664" s="39">
        <v>260</v>
      </c>
      <c r="M1664" s="39">
        <v>60</v>
      </c>
      <c r="N1664" s="151">
        <v>1503</v>
      </c>
      <c r="O1664" s="151">
        <v>1948</v>
      </c>
      <c r="P1664" s="129">
        <v>1725.5</v>
      </c>
      <c r="Q1664" s="40">
        <v>447</v>
      </c>
      <c r="R1664" s="40">
        <v>2</v>
      </c>
      <c r="S1664" s="40">
        <v>224.5</v>
      </c>
      <c r="T1664" s="7" t="s">
        <v>37</v>
      </c>
      <c r="U1664" s="4" t="s">
        <v>2252</v>
      </c>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t="s">
        <v>21</v>
      </c>
      <c r="BG1664" s="10" t="s">
        <v>4122</v>
      </c>
      <c r="BH1664" s="15" t="s">
        <v>556</v>
      </c>
      <c r="BI1664" s="15" t="s">
        <v>1874</v>
      </c>
      <c r="BJ1664" s="17"/>
      <c r="BK1664" s="15" t="str">
        <f t="shared" si="47"/>
        <v>A</v>
      </c>
      <c r="BL1664" s="15">
        <v>1992</v>
      </c>
      <c r="BM1664" s="11" t="s">
        <v>5897</v>
      </c>
      <c r="BN1664" s="28"/>
      <c r="BO1664" s="21" t="s">
        <v>4839</v>
      </c>
      <c r="BP1664" s="28" t="s">
        <v>3316</v>
      </c>
      <c r="BQ1664" s="11" t="s">
        <v>5858</v>
      </c>
      <c r="BR1664" s="28" t="s">
        <v>3340</v>
      </c>
      <c r="BS1664" s="3"/>
      <c r="BT1664" s="27"/>
      <c r="BU1664" s="3"/>
      <c r="BV1664" s="27"/>
    </row>
    <row r="1665" spans="1:74" s="42" customFormat="1" x14ac:dyDescent="0.35">
      <c r="A1665" s="71">
        <v>1664</v>
      </c>
      <c r="B1665" s="71">
        <v>382</v>
      </c>
      <c r="C1665" s="10" t="s">
        <v>2821</v>
      </c>
      <c r="D1665" s="10" t="s">
        <v>355</v>
      </c>
      <c r="E1665" s="3" t="s">
        <v>1817</v>
      </c>
      <c r="F1665" s="119">
        <v>-19.632999999999999</v>
      </c>
      <c r="G1665" s="119">
        <v>47.283000000000001</v>
      </c>
      <c r="H1665" s="7" t="s">
        <v>561</v>
      </c>
      <c r="I1665" s="7" t="s">
        <v>261</v>
      </c>
      <c r="J1665" s="3" t="s">
        <v>10</v>
      </c>
      <c r="K1665" s="7" t="s">
        <v>2774</v>
      </c>
      <c r="L1665" s="39">
        <v>270</v>
      </c>
      <c r="M1665" s="39">
        <v>45</v>
      </c>
      <c r="N1665" s="151">
        <v>1503</v>
      </c>
      <c r="O1665" s="151">
        <v>1936</v>
      </c>
      <c r="P1665" s="129">
        <v>1719.5</v>
      </c>
      <c r="Q1665" s="40">
        <v>447</v>
      </c>
      <c r="R1665" s="40">
        <v>14</v>
      </c>
      <c r="S1665" s="40">
        <v>230.5</v>
      </c>
      <c r="T1665" s="7" t="s">
        <v>37</v>
      </c>
      <c r="U1665" s="4" t="s">
        <v>2252</v>
      </c>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t="s">
        <v>21</v>
      </c>
      <c r="BG1665" s="10" t="s">
        <v>4122</v>
      </c>
      <c r="BH1665" s="15" t="s">
        <v>556</v>
      </c>
      <c r="BI1665" s="15" t="s">
        <v>1874</v>
      </c>
      <c r="BJ1665" s="17"/>
      <c r="BK1665" s="15" t="str">
        <f t="shared" si="47"/>
        <v>A</v>
      </c>
      <c r="BL1665" s="15">
        <v>1992</v>
      </c>
      <c r="BM1665" s="11" t="s">
        <v>5897</v>
      </c>
      <c r="BN1665" s="28"/>
      <c r="BO1665" s="21" t="s">
        <v>4839</v>
      </c>
      <c r="BP1665" s="28" t="s">
        <v>3316</v>
      </c>
      <c r="BQ1665" s="11" t="s">
        <v>5858</v>
      </c>
      <c r="BR1665" s="28" t="s">
        <v>3340</v>
      </c>
      <c r="BS1665" s="3"/>
      <c r="BT1665" s="27"/>
      <c r="BU1665" s="3"/>
      <c r="BV1665" s="27"/>
    </row>
    <row r="1666" spans="1:74" s="42" customFormat="1" x14ac:dyDescent="0.35">
      <c r="A1666" s="71">
        <v>1665</v>
      </c>
      <c r="B1666" s="71">
        <v>383</v>
      </c>
      <c r="C1666" s="4" t="s">
        <v>3069</v>
      </c>
      <c r="D1666" s="10" t="s">
        <v>355</v>
      </c>
      <c r="E1666" s="3" t="s">
        <v>1815</v>
      </c>
      <c r="F1666" s="119">
        <v>-12.787697</v>
      </c>
      <c r="G1666" s="119">
        <v>49.312559999999998</v>
      </c>
      <c r="H1666" s="8" t="s">
        <v>3070</v>
      </c>
      <c r="I1666" s="7" t="s">
        <v>3071</v>
      </c>
      <c r="J1666" s="3" t="s">
        <v>10</v>
      </c>
      <c r="K1666" s="8" t="s">
        <v>3362</v>
      </c>
      <c r="L1666" s="8">
        <v>2950</v>
      </c>
      <c r="M1666" s="8">
        <v>70</v>
      </c>
      <c r="N1666" s="135">
        <v>-1380</v>
      </c>
      <c r="O1666" s="135">
        <v>-927</v>
      </c>
      <c r="P1666" s="129">
        <v>-1153.5</v>
      </c>
      <c r="Q1666" s="40">
        <v>3330</v>
      </c>
      <c r="R1666" s="40">
        <v>2877</v>
      </c>
      <c r="S1666" s="40">
        <v>3103.5</v>
      </c>
      <c r="T1666" s="8" t="s">
        <v>1034</v>
      </c>
      <c r="U1666" s="4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t="s">
        <v>4118</v>
      </c>
      <c r="BG1666" s="3"/>
      <c r="BH1666" s="15" t="s">
        <v>556</v>
      </c>
      <c r="BI1666" s="15"/>
      <c r="BJ1666" s="15"/>
      <c r="BK1666" s="15" t="str">
        <f t="shared" si="47"/>
        <v>B</v>
      </c>
      <c r="BL1666" s="15">
        <v>1988</v>
      </c>
      <c r="BM1666" s="21" t="s">
        <v>5939</v>
      </c>
      <c r="BN1666" s="28" t="s">
        <v>3331</v>
      </c>
      <c r="BO1666" s="21" t="s">
        <v>4839</v>
      </c>
      <c r="BP1666" s="28" t="s">
        <v>3316</v>
      </c>
      <c r="BQ1666" s="3"/>
      <c r="BR1666" s="27"/>
      <c r="BS1666" s="3"/>
      <c r="BT1666" s="27"/>
      <c r="BU1666" s="3"/>
      <c r="BV1666" s="27"/>
    </row>
    <row r="1667" spans="1:74" s="42" customFormat="1" x14ac:dyDescent="0.35">
      <c r="A1667" s="71">
        <v>1666</v>
      </c>
      <c r="B1667" s="71">
        <v>383</v>
      </c>
      <c r="C1667" s="4" t="s">
        <v>3069</v>
      </c>
      <c r="D1667" s="10" t="s">
        <v>355</v>
      </c>
      <c r="E1667" s="3" t="s">
        <v>1815</v>
      </c>
      <c r="F1667" s="119">
        <v>-12.787697</v>
      </c>
      <c r="G1667" s="119">
        <v>49.312559999999998</v>
      </c>
      <c r="H1667" s="8" t="s">
        <v>3070</v>
      </c>
      <c r="I1667" s="8" t="s">
        <v>3072</v>
      </c>
      <c r="J1667" s="3" t="s">
        <v>10</v>
      </c>
      <c r="K1667" s="8" t="s">
        <v>3361</v>
      </c>
      <c r="L1667" s="8">
        <v>3680</v>
      </c>
      <c r="M1667" s="8">
        <v>70</v>
      </c>
      <c r="N1667" s="135">
        <v>-2283</v>
      </c>
      <c r="O1667" s="135">
        <v>-1783</v>
      </c>
      <c r="P1667" s="129">
        <v>-2033</v>
      </c>
      <c r="Q1667" s="40">
        <v>4233</v>
      </c>
      <c r="R1667" s="40">
        <v>3733</v>
      </c>
      <c r="S1667" s="40">
        <v>3983</v>
      </c>
      <c r="T1667" s="8" t="s">
        <v>1034</v>
      </c>
      <c r="U1667" s="4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t="s">
        <v>4118</v>
      </c>
      <c r="BG1667" s="3"/>
      <c r="BH1667" s="15" t="s">
        <v>556</v>
      </c>
      <c r="BI1667" s="15"/>
      <c r="BJ1667" s="15"/>
      <c r="BK1667" s="15" t="str">
        <f t="shared" si="47"/>
        <v>B</v>
      </c>
      <c r="BL1667" s="15">
        <v>1988</v>
      </c>
      <c r="BM1667" s="21" t="s">
        <v>5945</v>
      </c>
      <c r="BN1667" s="28" t="s">
        <v>3331</v>
      </c>
      <c r="BO1667" s="21" t="s">
        <v>4839</v>
      </c>
      <c r="BP1667" s="28" t="s">
        <v>3316</v>
      </c>
      <c r="BQ1667" s="3"/>
      <c r="BR1667" s="27"/>
      <c r="BS1667" s="3"/>
      <c r="BT1667" s="27"/>
      <c r="BU1667" s="3"/>
      <c r="BV1667" s="27"/>
    </row>
    <row r="1668" spans="1:74" s="42" customFormat="1" x14ac:dyDescent="0.35">
      <c r="A1668" s="71">
        <v>1667</v>
      </c>
      <c r="B1668" s="71">
        <v>383</v>
      </c>
      <c r="C1668" s="4" t="s">
        <v>3069</v>
      </c>
      <c r="D1668" s="10" t="s">
        <v>355</v>
      </c>
      <c r="E1668" s="3" t="s">
        <v>1815</v>
      </c>
      <c r="F1668" s="119">
        <v>-12.787697</v>
      </c>
      <c r="G1668" s="119">
        <v>49.312559999999998</v>
      </c>
      <c r="H1668" s="8" t="s">
        <v>3070</v>
      </c>
      <c r="I1668" s="8" t="s">
        <v>3073</v>
      </c>
      <c r="J1668" s="3" t="s">
        <v>10</v>
      </c>
      <c r="K1668" s="8" t="s">
        <v>3360</v>
      </c>
      <c r="L1668" s="8">
        <v>4620</v>
      </c>
      <c r="M1668" s="8">
        <v>90</v>
      </c>
      <c r="N1668" s="135">
        <v>-3628</v>
      </c>
      <c r="O1668" s="135">
        <v>-3031</v>
      </c>
      <c r="P1668" s="129">
        <v>-3329.5</v>
      </c>
      <c r="Q1668" s="40">
        <v>5578</v>
      </c>
      <c r="R1668" s="40">
        <v>4981</v>
      </c>
      <c r="S1668" s="40">
        <v>5279.5</v>
      </c>
      <c r="T1668" s="8" t="s">
        <v>1034</v>
      </c>
      <c r="U1668" s="4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t="s">
        <v>4118</v>
      </c>
      <c r="BG1668" s="3"/>
      <c r="BH1668" s="15" t="s">
        <v>556</v>
      </c>
      <c r="BI1668" s="15"/>
      <c r="BJ1668" s="15"/>
      <c r="BK1668" s="15" t="str">
        <f t="shared" si="47"/>
        <v>B</v>
      </c>
      <c r="BL1668" s="15">
        <v>1988</v>
      </c>
      <c r="BM1668" s="21" t="s">
        <v>5946</v>
      </c>
      <c r="BN1668" s="28" t="s">
        <v>3331</v>
      </c>
      <c r="BO1668" s="21" t="s">
        <v>4839</v>
      </c>
      <c r="BP1668" s="28" t="s">
        <v>3316</v>
      </c>
      <c r="BQ1668" s="3"/>
      <c r="BR1668" s="27"/>
      <c r="BS1668" s="3"/>
      <c r="BT1668" s="27"/>
      <c r="BU1668" s="3"/>
      <c r="BV1668" s="27"/>
    </row>
    <row r="1669" spans="1:74" s="42" customFormat="1" x14ac:dyDescent="0.35">
      <c r="A1669" s="71">
        <v>1668</v>
      </c>
      <c r="B1669" s="71">
        <v>384</v>
      </c>
      <c r="C1669" s="4" t="s">
        <v>3074</v>
      </c>
      <c r="D1669" s="10" t="s">
        <v>355</v>
      </c>
      <c r="E1669" s="3" t="s">
        <v>1817</v>
      </c>
      <c r="F1669" s="119">
        <v>-20.628070999999998</v>
      </c>
      <c r="G1669" s="119">
        <v>48.466338999999998</v>
      </c>
      <c r="H1669" s="8" t="s">
        <v>3075</v>
      </c>
      <c r="I1669" s="8" t="s">
        <v>3076</v>
      </c>
      <c r="J1669" s="3" t="s">
        <v>10</v>
      </c>
      <c r="K1669" s="8" t="s">
        <v>3939</v>
      </c>
      <c r="L1669" s="8">
        <v>213</v>
      </c>
      <c r="M1669" s="8">
        <v>40</v>
      </c>
      <c r="N1669" s="135">
        <v>1650</v>
      </c>
      <c r="O1669" s="135">
        <v>1948</v>
      </c>
      <c r="P1669" s="129">
        <v>1799</v>
      </c>
      <c r="Q1669" s="40">
        <v>300</v>
      </c>
      <c r="R1669" s="40">
        <v>2</v>
      </c>
      <c r="S1669" s="40">
        <v>151</v>
      </c>
      <c r="T1669" s="8" t="s">
        <v>1864</v>
      </c>
      <c r="U1669" s="16" t="s">
        <v>3078</v>
      </c>
      <c r="V1669" s="3"/>
      <c r="W1669" s="3"/>
      <c r="X1669" s="3"/>
      <c r="Y1669" s="3"/>
      <c r="Z1669" s="3"/>
      <c r="AA1669" s="3"/>
      <c r="AB1669" s="3"/>
      <c r="AC1669" s="3"/>
      <c r="AD1669" s="3"/>
      <c r="AE1669" s="3"/>
      <c r="AF1669" s="3"/>
      <c r="AG1669" s="3"/>
      <c r="AH1669" s="3"/>
      <c r="AI1669" s="3"/>
      <c r="AJ1669" s="3"/>
      <c r="AK1669" s="3"/>
      <c r="AL1669" s="3"/>
      <c r="AM1669" s="3"/>
      <c r="AN1669" s="3"/>
      <c r="AO1669" s="3"/>
      <c r="AP1669" s="3" t="s">
        <v>186</v>
      </c>
      <c r="AQ1669" s="3"/>
      <c r="AR1669" s="3" t="s">
        <v>186</v>
      </c>
      <c r="AS1669" s="3"/>
      <c r="AT1669" s="3"/>
      <c r="AU1669" s="3"/>
      <c r="AV1669" s="3"/>
      <c r="AW1669" s="3"/>
      <c r="AX1669" s="3"/>
      <c r="AY1669" s="3"/>
      <c r="AZ1669" s="3"/>
      <c r="BA1669" s="3"/>
      <c r="BB1669" s="3"/>
      <c r="BC1669" s="3"/>
      <c r="BD1669" s="3"/>
      <c r="BE1669" s="3"/>
      <c r="BF1669" s="3" t="s">
        <v>21</v>
      </c>
      <c r="BG1669" s="16" t="s">
        <v>3078</v>
      </c>
      <c r="BH1669" s="15" t="s">
        <v>556</v>
      </c>
      <c r="BI1669" s="15"/>
      <c r="BJ1669" s="15" t="s">
        <v>555</v>
      </c>
      <c r="BK1669" s="15" t="str">
        <f t="shared" si="47"/>
        <v>A</v>
      </c>
      <c r="BL1669" s="15">
        <v>2004</v>
      </c>
      <c r="BM1669" s="21" t="s">
        <v>4121</v>
      </c>
      <c r="BN1669" s="28" t="s">
        <v>2731</v>
      </c>
      <c r="BO1669" s="3"/>
      <c r="BP1669" s="28"/>
      <c r="BQ1669" s="3"/>
      <c r="BR1669" s="27"/>
      <c r="BS1669" s="3"/>
      <c r="BT1669" s="27"/>
      <c r="BU1669" s="3"/>
      <c r="BV1669" s="27"/>
    </row>
    <row r="1670" spans="1:74" s="42" customFormat="1" x14ac:dyDescent="0.35">
      <c r="A1670" s="71">
        <v>1669</v>
      </c>
      <c r="B1670" s="71">
        <v>384</v>
      </c>
      <c r="C1670" s="4" t="s">
        <v>3074</v>
      </c>
      <c r="D1670" s="10" t="s">
        <v>355</v>
      </c>
      <c r="E1670" s="3" t="s">
        <v>1817</v>
      </c>
      <c r="F1670" s="119">
        <v>-20.628070999999998</v>
      </c>
      <c r="G1670" s="119">
        <v>48.466338999999998</v>
      </c>
      <c r="H1670" s="8" t="s">
        <v>3075</v>
      </c>
      <c r="I1670" s="8" t="s">
        <v>3077</v>
      </c>
      <c r="J1670" s="3" t="s">
        <v>10</v>
      </c>
      <c r="K1670" s="8" t="s">
        <v>3940</v>
      </c>
      <c r="L1670" s="8">
        <v>2327</v>
      </c>
      <c r="M1670" s="8">
        <v>40</v>
      </c>
      <c r="N1670" s="135">
        <v>-409</v>
      </c>
      <c r="O1670" s="135">
        <v>-193</v>
      </c>
      <c r="P1670" s="129">
        <v>-301</v>
      </c>
      <c r="Q1670" s="40">
        <v>2359</v>
      </c>
      <c r="R1670" s="40">
        <v>2143</v>
      </c>
      <c r="S1670" s="40">
        <v>2251</v>
      </c>
      <c r="T1670" s="8" t="s">
        <v>1864</v>
      </c>
      <c r="U1670" s="16" t="s">
        <v>3078</v>
      </c>
      <c r="V1670" s="3"/>
      <c r="W1670" s="3"/>
      <c r="X1670" s="3"/>
      <c r="Y1670" s="3"/>
      <c r="Z1670" s="3"/>
      <c r="AA1670" s="3"/>
      <c r="AB1670" s="3"/>
      <c r="AC1670" s="3"/>
      <c r="AD1670" s="3"/>
      <c r="AE1670" s="3"/>
      <c r="AF1670" s="3"/>
      <c r="AG1670" s="3"/>
      <c r="AH1670" s="3"/>
      <c r="AI1670" s="3"/>
      <c r="AJ1670" s="3"/>
      <c r="AK1670" s="3"/>
      <c r="AL1670" s="3"/>
      <c r="AM1670" s="3"/>
      <c r="AN1670" s="3"/>
      <c r="AO1670" s="3"/>
      <c r="AP1670" s="3" t="s">
        <v>186</v>
      </c>
      <c r="AQ1670" s="3"/>
      <c r="AR1670" s="3" t="s">
        <v>186</v>
      </c>
      <c r="AS1670" s="3"/>
      <c r="AT1670" s="3"/>
      <c r="AU1670" s="3"/>
      <c r="AV1670" s="3"/>
      <c r="AW1670" s="3"/>
      <c r="AX1670" s="3"/>
      <c r="AY1670" s="3"/>
      <c r="AZ1670" s="3"/>
      <c r="BA1670" s="3"/>
      <c r="BB1670" s="3"/>
      <c r="BC1670" s="3"/>
      <c r="BD1670" s="3"/>
      <c r="BE1670" s="3"/>
      <c r="BF1670" s="3" t="s">
        <v>4118</v>
      </c>
      <c r="BG1670" s="16" t="s">
        <v>3078</v>
      </c>
      <c r="BH1670" s="15" t="s">
        <v>556</v>
      </c>
      <c r="BI1670" s="15"/>
      <c r="BJ1670" s="15" t="s">
        <v>555</v>
      </c>
      <c r="BK1670" s="15" t="str">
        <f t="shared" si="47"/>
        <v>A</v>
      </c>
      <c r="BL1670" s="15">
        <v>2004</v>
      </c>
      <c r="BM1670" s="21" t="s">
        <v>4121</v>
      </c>
      <c r="BN1670" s="28" t="s">
        <v>2731</v>
      </c>
      <c r="BO1670" s="3"/>
      <c r="BP1670" s="28"/>
      <c r="BQ1670" s="3"/>
      <c r="BR1670" s="27"/>
      <c r="BS1670" s="3"/>
      <c r="BT1670" s="27"/>
      <c r="BU1670" s="3"/>
      <c r="BV1670" s="27"/>
    </row>
    <row r="1671" spans="1:74" s="42" customFormat="1" x14ac:dyDescent="0.35">
      <c r="A1671" s="71">
        <v>1670</v>
      </c>
      <c r="B1671" s="71">
        <v>385</v>
      </c>
      <c r="C1671" s="4" t="s">
        <v>3079</v>
      </c>
      <c r="D1671" s="10" t="s">
        <v>355</v>
      </c>
      <c r="E1671" s="3" t="s">
        <v>1818</v>
      </c>
      <c r="F1671" s="119">
        <v>-19.296022000000001</v>
      </c>
      <c r="G1671" s="119">
        <v>46.861263999999998</v>
      </c>
      <c r="H1671" s="8" t="s">
        <v>3080</v>
      </c>
      <c r="I1671" s="8" t="s">
        <v>3081</v>
      </c>
      <c r="J1671" s="3" t="s">
        <v>10</v>
      </c>
      <c r="K1671" s="8" t="s">
        <v>3082</v>
      </c>
      <c r="L1671" s="8">
        <v>4200</v>
      </c>
      <c r="M1671" s="8">
        <v>80</v>
      </c>
      <c r="N1671" s="135">
        <v>-2912</v>
      </c>
      <c r="O1671" s="135">
        <v>-2492</v>
      </c>
      <c r="P1671" s="129">
        <v>-2702</v>
      </c>
      <c r="Q1671" s="40">
        <v>4862</v>
      </c>
      <c r="R1671" s="40">
        <v>4442</v>
      </c>
      <c r="S1671" s="40">
        <v>4652</v>
      </c>
      <c r="T1671" s="8" t="s">
        <v>1034</v>
      </c>
      <c r="U1671" s="4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t="s">
        <v>4118</v>
      </c>
      <c r="BG1671" s="3"/>
      <c r="BH1671" s="15" t="s">
        <v>556</v>
      </c>
      <c r="BI1671" s="15"/>
      <c r="BJ1671" s="15"/>
      <c r="BK1671" s="15" t="str">
        <f t="shared" si="47"/>
        <v>C</v>
      </c>
      <c r="BL1671" s="15">
        <v>1961</v>
      </c>
      <c r="BM1671" s="11" t="s">
        <v>5947</v>
      </c>
      <c r="BN1671" s="28"/>
      <c r="BO1671" s="21" t="s">
        <v>4839</v>
      </c>
      <c r="BP1671" s="28" t="s">
        <v>3316</v>
      </c>
      <c r="BQ1671" s="3"/>
      <c r="BR1671" s="27"/>
      <c r="BS1671" s="3"/>
      <c r="BT1671" s="27"/>
      <c r="BU1671" s="3"/>
      <c r="BV1671" s="27"/>
    </row>
    <row r="1672" spans="1:74" s="42" customFormat="1" x14ac:dyDescent="0.35">
      <c r="A1672" s="71">
        <v>1671</v>
      </c>
      <c r="B1672" s="71">
        <v>386</v>
      </c>
      <c r="C1672" s="4" t="s">
        <v>3085</v>
      </c>
      <c r="D1672" s="10" t="s">
        <v>355</v>
      </c>
      <c r="E1672" s="3" t="s">
        <v>1815</v>
      </c>
      <c r="F1672" s="119">
        <v>-18.976645000000001</v>
      </c>
      <c r="G1672" s="119">
        <v>47.582656</v>
      </c>
      <c r="H1672" s="8" t="s">
        <v>3086</v>
      </c>
      <c r="I1672" s="8" t="s">
        <v>3087</v>
      </c>
      <c r="J1672" s="3" t="s">
        <v>10</v>
      </c>
      <c r="K1672" s="8" t="s">
        <v>3088</v>
      </c>
      <c r="L1672" s="8">
        <v>2154</v>
      </c>
      <c r="M1672" s="8">
        <v>40</v>
      </c>
      <c r="N1672" s="135">
        <v>-352</v>
      </c>
      <c r="O1672" s="135">
        <v>11</v>
      </c>
      <c r="P1672" s="129">
        <v>-170.5</v>
      </c>
      <c r="Q1672" s="40">
        <v>2302</v>
      </c>
      <c r="R1672" s="40">
        <v>1939</v>
      </c>
      <c r="S1672" s="40">
        <v>2120.5</v>
      </c>
      <c r="T1672" s="8" t="s">
        <v>1864</v>
      </c>
      <c r="U1672" s="43" t="s">
        <v>3342</v>
      </c>
      <c r="V1672" s="3"/>
      <c r="W1672" s="3"/>
      <c r="X1672" s="3"/>
      <c r="Y1672" s="3"/>
      <c r="Z1672" s="3"/>
      <c r="AA1672" s="3"/>
      <c r="AB1672" s="3"/>
      <c r="AC1672" s="3"/>
      <c r="AD1672" s="3"/>
      <c r="AE1672" s="3"/>
      <c r="AF1672" s="3"/>
      <c r="AG1672" s="3"/>
      <c r="AH1672" s="3"/>
      <c r="AI1672" s="3"/>
      <c r="AJ1672" s="3"/>
      <c r="AK1672" s="3"/>
      <c r="AL1672" s="3"/>
      <c r="AM1672" s="3"/>
      <c r="AN1672" s="3"/>
      <c r="AO1672" s="3"/>
      <c r="AP1672" s="3" t="s">
        <v>186</v>
      </c>
      <c r="AQ1672" s="3"/>
      <c r="AR1672" s="3"/>
      <c r="AS1672" s="3"/>
      <c r="AT1672" s="3"/>
      <c r="AU1672" s="3"/>
      <c r="AV1672" s="3"/>
      <c r="AW1672" s="3"/>
      <c r="AX1672" s="3"/>
      <c r="AY1672" s="3"/>
      <c r="AZ1672" s="3"/>
      <c r="BA1672" s="3"/>
      <c r="BB1672" s="3"/>
      <c r="BC1672" s="3"/>
      <c r="BD1672" s="3"/>
      <c r="BE1672" s="3"/>
      <c r="BF1672" s="3" t="s">
        <v>4118</v>
      </c>
      <c r="BG1672" s="3" t="s">
        <v>5504</v>
      </c>
      <c r="BH1672" s="15" t="s">
        <v>556</v>
      </c>
      <c r="BI1672" s="15"/>
      <c r="BJ1672" s="15" t="s">
        <v>555</v>
      </c>
      <c r="BK1672" s="15" t="str">
        <f t="shared" si="47"/>
        <v>A</v>
      </c>
      <c r="BL1672" s="15">
        <v>2004</v>
      </c>
      <c r="BM1672" s="21" t="s">
        <v>4121</v>
      </c>
      <c r="BN1672" s="28" t="s">
        <v>2731</v>
      </c>
      <c r="BO1672" s="3"/>
      <c r="BP1672" s="28"/>
      <c r="BQ1672" s="3"/>
      <c r="BR1672" s="27"/>
      <c r="BS1672" s="3"/>
      <c r="BT1672" s="27"/>
      <c r="BU1672" s="3"/>
      <c r="BV1672" s="27"/>
    </row>
    <row r="1673" spans="1:74" s="42" customFormat="1" x14ac:dyDescent="0.35">
      <c r="A1673" s="71">
        <v>1672</v>
      </c>
      <c r="B1673" s="71">
        <v>386</v>
      </c>
      <c r="C1673" s="4" t="s">
        <v>3085</v>
      </c>
      <c r="D1673" s="10" t="s">
        <v>355</v>
      </c>
      <c r="E1673" s="3" t="s">
        <v>1815</v>
      </c>
      <c r="F1673" s="6">
        <v>-18.976645000000001</v>
      </c>
      <c r="G1673" s="6">
        <v>47.582656</v>
      </c>
      <c r="H1673" s="8" t="s">
        <v>3086</v>
      </c>
      <c r="I1673" s="8" t="s">
        <v>3090</v>
      </c>
      <c r="J1673" s="3" t="s">
        <v>10</v>
      </c>
      <c r="K1673" s="8" t="s">
        <v>3089</v>
      </c>
      <c r="L1673" s="8">
        <v>4496</v>
      </c>
      <c r="M1673" s="8">
        <v>40</v>
      </c>
      <c r="N1673" s="135">
        <v>-3346</v>
      </c>
      <c r="O1673" s="135">
        <v>-2935</v>
      </c>
      <c r="P1673" s="129">
        <v>-3140.5</v>
      </c>
      <c r="Q1673" s="40">
        <v>5296</v>
      </c>
      <c r="R1673" s="40">
        <v>4885</v>
      </c>
      <c r="S1673" s="40">
        <v>5090.5</v>
      </c>
      <c r="T1673" s="8" t="s">
        <v>1864</v>
      </c>
      <c r="U1673" s="43" t="s">
        <v>3304</v>
      </c>
      <c r="V1673" s="3"/>
      <c r="W1673" s="3"/>
      <c r="X1673" s="3"/>
      <c r="Y1673" s="3"/>
      <c r="Z1673" s="3"/>
      <c r="AA1673" s="3"/>
      <c r="AB1673" s="3"/>
      <c r="AC1673" s="3"/>
      <c r="AD1673" s="3"/>
      <c r="AE1673" s="3"/>
      <c r="AF1673" s="3"/>
      <c r="AG1673" s="3"/>
      <c r="AH1673" s="3"/>
      <c r="AI1673" s="3"/>
      <c r="AJ1673" s="3"/>
      <c r="AK1673" s="3"/>
      <c r="AL1673" s="3"/>
      <c r="AM1673" s="3"/>
      <c r="AN1673" s="3"/>
      <c r="AO1673" s="3"/>
      <c r="AP1673" s="3" t="s">
        <v>186</v>
      </c>
      <c r="AQ1673" s="3" t="s">
        <v>186</v>
      </c>
      <c r="AR1673" s="3"/>
      <c r="AS1673" s="3"/>
      <c r="AT1673" s="3"/>
      <c r="AU1673" s="3"/>
      <c r="AV1673" s="3"/>
      <c r="AW1673" s="3"/>
      <c r="AX1673" s="3"/>
      <c r="AY1673" s="3"/>
      <c r="AZ1673" s="3"/>
      <c r="BA1673" s="3"/>
      <c r="BB1673" s="3"/>
      <c r="BC1673" s="3"/>
      <c r="BD1673" s="3"/>
      <c r="BE1673" s="3"/>
      <c r="BF1673" s="3" t="s">
        <v>4118</v>
      </c>
      <c r="BG1673" s="3" t="s">
        <v>5505</v>
      </c>
      <c r="BH1673" s="15" t="s">
        <v>1874</v>
      </c>
      <c r="BI1673" s="15"/>
      <c r="BJ1673" s="15" t="s">
        <v>555</v>
      </c>
      <c r="BK1673" s="15" t="str">
        <f t="shared" si="47"/>
        <v>A</v>
      </c>
      <c r="BL1673" s="15">
        <v>2004</v>
      </c>
      <c r="BM1673" s="21" t="s">
        <v>4121</v>
      </c>
      <c r="BN1673" s="28" t="s">
        <v>2731</v>
      </c>
      <c r="BO1673" s="3"/>
      <c r="BP1673" s="28"/>
      <c r="BQ1673" s="3"/>
      <c r="BR1673" s="27"/>
      <c r="BS1673" s="3"/>
      <c r="BT1673" s="27"/>
      <c r="BU1673" s="3"/>
      <c r="BV1673" s="27"/>
    </row>
    <row r="1674" spans="1:74" s="42" customFormat="1" x14ac:dyDescent="0.35">
      <c r="A1674" s="71">
        <v>1673</v>
      </c>
      <c r="B1674" s="71">
        <v>387</v>
      </c>
      <c r="C1674" s="93" t="s">
        <v>1403</v>
      </c>
      <c r="D1674" s="10" t="s">
        <v>355</v>
      </c>
      <c r="E1674" s="3" t="s">
        <v>1818</v>
      </c>
      <c r="F1674" s="121">
        <v>-22.074999999999999</v>
      </c>
      <c r="G1674" s="121">
        <v>43.238999999999997</v>
      </c>
      <c r="H1674" s="9" t="s">
        <v>3101</v>
      </c>
      <c r="I1674" s="8" t="s">
        <v>1037</v>
      </c>
      <c r="J1674" s="3" t="s">
        <v>10</v>
      </c>
      <c r="K1674" s="9" t="s">
        <v>3872</v>
      </c>
      <c r="L1674" s="40">
        <v>1585</v>
      </c>
      <c r="M1674" s="40">
        <v>20</v>
      </c>
      <c r="N1674" s="129">
        <v>435</v>
      </c>
      <c r="O1674" s="129">
        <v>581</v>
      </c>
      <c r="P1674" s="129">
        <v>508</v>
      </c>
      <c r="Q1674" s="40">
        <v>1515</v>
      </c>
      <c r="R1674" s="40">
        <v>1369</v>
      </c>
      <c r="S1674" s="40">
        <v>1442</v>
      </c>
      <c r="T1674" s="8" t="s">
        <v>3356</v>
      </c>
      <c r="U1674" s="43" t="s">
        <v>4730</v>
      </c>
      <c r="V1674" s="3"/>
      <c r="W1674" s="3"/>
      <c r="X1674" s="3"/>
      <c r="Y1674" s="3"/>
      <c r="Z1674" s="3"/>
      <c r="AA1674" s="3"/>
      <c r="AB1674" s="3"/>
      <c r="AC1674" s="3"/>
      <c r="AD1674" s="3"/>
      <c r="AE1674" s="3"/>
      <c r="AF1674" s="3"/>
      <c r="AG1674" s="3"/>
      <c r="AH1674" s="3"/>
      <c r="AI1674" s="3"/>
      <c r="AJ1674" s="3"/>
      <c r="AK1674" s="3"/>
      <c r="AL1674" s="3"/>
      <c r="AM1674" s="3"/>
      <c r="AN1674" s="3"/>
      <c r="AO1674" s="3"/>
      <c r="AP1674" s="3" t="s">
        <v>186</v>
      </c>
      <c r="AQ1674" s="3"/>
      <c r="AR1674" s="3"/>
      <c r="AS1674" s="3"/>
      <c r="AT1674" s="3"/>
      <c r="AU1674" s="3"/>
      <c r="AV1674" s="3"/>
      <c r="AW1674" s="3"/>
      <c r="AX1674" s="3"/>
      <c r="AY1674" s="3"/>
      <c r="AZ1674" s="3"/>
      <c r="BA1674" s="3"/>
      <c r="BB1674" s="3"/>
      <c r="BC1674" s="3"/>
      <c r="BD1674" s="3"/>
      <c r="BE1674" s="3"/>
      <c r="BF1674" s="3" t="s">
        <v>4118</v>
      </c>
      <c r="BG1674" s="8" t="s">
        <v>4020</v>
      </c>
      <c r="BH1674" s="15" t="s">
        <v>1874</v>
      </c>
      <c r="BI1674" s="15"/>
      <c r="BJ1674" s="15" t="s">
        <v>555</v>
      </c>
      <c r="BK1674" s="15" t="str">
        <f t="shared" si="47"/>
        <v>A</v>
      </c>
      <c r="BL1674" s="15">
        <v>2021</v>
      </c>
      <c r="BM1674" s="11" t="s">
        <v>5867</v>
      </c>
      <c r="BN1674" s="28" t="s">
        <v>3340</v>
      </c>
      <c r="BO1674" s="3"/>
      <c r="BP1674" s="28"/>
      <c r="BQ1674" s="3"/>
      <c r="BR1674" s="27"/>
      <c r="BS1674" s="3"/>
      <c r="BT1674" s="27"/>
      <c r="BU1674" s="3"/>
      <c r="BV1674" s="27"/>
    </row>
    <row r="1675" spans="1:74" s="42" customFormat="1" x14ac:dyDescent="0.35">
      <c r="A1675" s="71">
        <v>1674</v>
      </c>
      <c r="B1675" s="71">
        <v>387</v>
      </c>
      <c r="C1675" s="93" t="s">
        <v>1403</v>
      </c>
      <c r="D1675" s="10" t="s">
        <v>355</v>
      </c>
      <c r="E1675" s="3" t="s">
        <v>1818</v>
      </c>
      <c r="F1675" s="121">
        <v>-22.074999999999999</v>
      </c>
      <c r="G1675" s="121">
        <v>43.238999999999997</v>
      </c>
      <c r="H1675" s="9" t="s">
        <v>3103</v>
      </c>
      <c r="I1675" s="8" t="s">
        <v>1037</v>
      </c>
      <c r="J1675" s="3" t="s">
        <v>10</v>
      </c>
      <c r="K1675" s="9" t="s">
        <v>3873</v>
      </c>
      <c r="L1675" s="8">
        <v>1530</v>
      </c>
      <c r="M1675" s="8">
        <v>20</v>
      </c>
      <c r="N1675" s="135">
        <v>542</v>
      </c>
      <c r="O1675" s="135">
        <v>637</v>
      </c>
      <c r="P1675" s="129">
        <v>589.5</v>
      </c>
      <c r="Q1675" s="40">
        <v>1408</v>
      </c>
      <c r="R1675" s="40">
        <v>1313</v>
      </c>
      <c r="S1675" s="40">
        <v>1360.5</v>
      </c>
      <c r="T1675" s="8" t="s">
        <v>3356</v>
      </c>
      <c r="U1675" s="43" t="s">
        <v>4730</v>
      </c>
      <c r="V1675" s="3"/>
      <c r="W1675" s="3"/>
      <c r="X1675" s="3"/>
      <c r="Y1675" s="3"/>
      <c r="Z1675" s="3"/>
      <c r="AA1675" s="3"/>
      <c r="AB1675" s="3"/>
      <c r="AC1675" s="3"/>
      <c r="AD1675" s="3"/>
      <c r="AE1675" s="3"/>
      <c r="AF1675" s="3"/>
      <c r="AG1675" s="3"/>
      <c r="AH1675" s="3"/>
      <c r="AI1675" s="3"/>
      <c r="AJ1675" s="3"/>
      <c r="AK1675" s="3"/>
      <c r="AL1675" s="3"/>
      <c r="AM1675" s="3"/>
      <c r="AN1675" s="3"/>
      <c r="AO1675" s="3"/>
      <c r="AP1675" s="3" t="s">
        <v>186</v>
      </c>
      <c r="AQ1675" s="3"/>
      <c r="AR1675" s="3"/>
      <c r="AS1675" s="3"/>
      <c r="AT1675" s="3"/>
      <c r="AU1675" s="3"/>
      <c r="AV1675" s="3"/>
      <c r="AW1675" s="3"/>
      <c r="AX1675" s="3"/>
      <c r="AY1675" s="3"/>
      <c r="AZ1675" s="3"/>
      <c r="BA1675" s="3"/>
      <c r="BB1675" s="3"/>
      <c r="BC1675" s="3"/>
      <c r="BD1675" s="3"/>
      <c r="BE1675" s="3"/>
      <c r="BF1675" s="3" t="s">
        <v>4118</v>
      </c>
      <c r="BG1675" s="8" t="s">
        <v>4020</v>
      </c>
      <c r="BH1675" s="15" t="s">
        <v>1874</v>
      </c>
      <c r="BI1675" s="15"/>
      <c r="BJ1675" s="15" t="s">
        <v>555</v>
      </c>
      <c r="BK1675" s="15" t="str">
        <f t="shared" si="47"/>
        <v>A</v>
      </c>
      <c r="BL1675" s="15">
        <v>2021</v>
      </c>
      <c r="BM1675" s="11" t="s">
        <v>5867</v>
      </c>
      <c r="BN1675" s="28" t="s">
        <v>3340</v>
      </c>
      <c r="BO1675" s="3"/>
      <c r="BP1675" s="28"/>
      <c r="BQ1675" s="3"/>
      <c r="BR1675" s="27"/>
      <c r="BS1675" s="3"/>
      <c r="BT1675" s="27"/>
      <c r="BU1675" s="3"/>
      <c r="BV1675" s="27"/>
    </row>
    <row r="1676" spans="1:74" s="42" customFormat="1" x14ac:dyDescent="0.35">
      <c r="A1676" s="71">
        <v>1675</v>
      </c>
      <c r="B1676" s="71">
        <v>387</v>
      </c>
      <c r="C1676" s="93" t="s">
        <v>1403</v>
      </c>
      <c r="D1676" s="10" t="s">
        <v>355</v>
      </c>
      <c r="E1676" s="3" t="s">
        <v>1818</v>
      </c>
      <c r="F1676" s="121">
        <v>-22.074999999999999</v>
      </c>
      <c r="G1676" s="121">
        <v>43.238999999999997</v>
      </c>
      <c r="H1676" s="9" t="s">
        <v>3104</v>
      </c>
      <c r="I1676" s="8" t="s">
        <v>1037</v>
      </c>
      <c r="J1676" s="3" t="s">
        <v>10</v>
      </c>
      <c r="K1676" s="9" t="s">
        <v>3874</v>
      </c>
      <c r="L1676" s="8">
        <v>2185</v>
      </c>
      <c r="M1676" s="8">
        <v>20</v>
      </c>
      <c r="N1676" s="135">
        <v>-353</v>
      </c>
      <c r="O1676" s="135">
        <v>-71</v>
      </c>
      <c r="P1676" s="129">
        <v>-212</v>
      </c>
      <c r="Q1676" s="40">
        <v>2303</v>
      </c>
      <c r="R1676" s="40">
        <v>2021</v>
      </c>
      <c r="S1676" s="40">
        <v>2162</v>
      </c>
      <c r="T1676" s="8" t="s">
        <v>3356</v>
      </c>
      <c r="U1676" s="43" t="s">
        <v>4730</v>
      </c>
      <c r="V1676" s="3"/>
      <c r="W1676" s="3"/>
      <c r="X1676" s="3"/>
      <c r="Y1676" s="3"/>
      <c r="Z1676" s="3"/>
      <c r="AA1676" s="3"/>
      <c r="AB1676" s="3"/>
      <c r="AC1676" s="3"/>
      <c r="AD1676" s="3"/>
      <c r="AE1676" s="3"/>
      <c r="AF1676" s="3"/>
      <c r="AG1676" s="3"/>
      <c r="AH1676" s="3"/>
      <c r="AI1676" s="3"/>
      <c r="AJ1676" s="3"/>
      <c r="AK1676" s="3"/>
      <c r="AL1676" s="3"/>
      <c r="AM1676" s="3"/>
      <c r="AN1676" s="3"/>
      <c r="AO1676" s="3"/>
      <c r="AP1676" s="3" t="s">
        <v>186</v>
      </c>
      <c r="AQ1676" s="3"/>
      <c r="AR1676" s="3"/>
      <c r="AS1676" s="3"/>
      <c r="AT1676" s="3"/>
      <c r="AU1676" s="3"/>
      <c r="AV1676" s="3"/>
      <c r="AW1676" s="3"/>
      <c r="AX1676" s="3"/>
      <c r="AY1676" s="3"/>
      <c r="AZ1676" s="3"/>
      <c r="BA1676" s="3"/>
      <c r="BB1676" s="3"/>
      <c r="BC1676" s="3"/>
      <c r="BD1676" s="3"/>
      <c r="BE1676" s="3"/>
      <c r="BF1676" s="3" t="s">
        <v>4118</v>
      </c>
      <c r="BG1676" s="8" t="s">
        <v>4020</v>
      </c>
      <c r="BH1676" s="15" t="s">
        <v>1874</v>
      </c>
      <c r="BI1676" s="15"/>
      <c r="BJ1676" s="15" t="s">
        <v>555</v>
      </c>
      <c r="BK1676" s="15" t="str">
        <f t="shared" si="47"/>
        <v>A</v>
      </c>
      <c r="BL1676" s="15">
        <v>2021</v>
      </c>
      <c r="BM1676" s="11" t="s">
        <v>5867</v>
      </c>
      <c r="BN1676" s="28" t="s">
        <v>3340</v>
      </c>
      <c r="BO1676" s="3"/>
      <c r="BP1676" s="28"/>
      <c r="BQ1676" s="3"/>
      <c r="BR1676" s="27"/>
      <c r="BS1676" s="3"/>
      <c r="BT1676" s="27"/>
      <c r="BU1676" s="3"/>
      <c r="BV1676" s="27"/>
    </row>
    <row r="1677" spans="1:74" s="42" customFormat="1" x14ac:dyDescent="0.35">
      <c r="A1677" s="71">
        <v>1676</v>
      </c>
      <c r="B1677" s="71">
        <v>387</v>
      </c>
      <c r="C1677" s="93" t="s">
        <v>1403</v>
      </c>
      <c r="D1677" s="10" t="s">
        <v>355</v>
      </c>
      <c r="E1677" s="3" t="s">
        <v>1818</v>
      </c>
      <c r="F1677" s="121">
        <v>-22.074999999999999</v>
      </c>
      <c r="G1677" s="121">
        <v>43.238999999999997</v>
      </c>
      <c r="H1677" s="9" t="s">
        <v>3107</v>
      </c>
      <c r="I1677" s="8" t="s">
        <v>1037</v>
      </c>
      <c r="J1677" s="3" t="s">
        <v>10</v>
      </c>
      <c r="K1677" s="9" t="s">
        <v>3875</v>
      </c>
      <c r="L1677" s="8">
        <v>2055</v>
      </c>
      <c r="M1677" s="8">
        <v>20</v>
      </c>
      <c r="N1677" s="135">
        <v>-63</v>
      </c>
      <c r="O1677" s="135">
        <v>54</v>
      </c>
      <c r="P1677" s="129">
        <v>-4.5</v>
      </c>
      <c r="Q1677" s="40">
        <v>2013</v>
      </c>
      <c r="R1677" s="40">
        <v>1896</v>
      </c>
      <c r="S1677" s="40">
        <v>1954.5</v>
      </c>
      <c r="T1677" s="8" t="s">
        <v>3356</v>
      </c>
      <c r="U1677" s="43" t="s">
        <v>4730</v>
      </c>
      <c r="V1677" s="3"/>
      <c r="W1677" s="3"/>
      <c r="X1677" s="3"/>
      <c r="Y1677" s="3"/>
      <c r="Z1677" s="3"/>
      <c r="AA1677" s="3"/>
      <c r="AB1677" s="3"/>
      <c r="AC1677" s="3"/>
      <c r="AD1677" s="3"/>
      <c r="AE1677" s="3"/>
      <c r="AF1677" s="3"/>
      <c r="AG1677" s="3"/>
      <c r="AH1677" s="3"/>
      <c r="AI1677" s="3"/>
      <c r="AJ1677" s="3"/>
      <c r="AK1677" s="3"/>
      <c r="AL1677" s="3"/>
      <c r="AM1677" s="3"/>
      <c r="AN1677" s="3"/>
      <c r="AO1677" s="3"/>
      <c r="AP1677" s="3" t="s">
        <v>186</v>
      </c>
      <c r="AQ1677" s="3"/>
      <c r="AR1677" s="3"/>
      <c r="AS1677" s="3"/>
      <c r="AT1677" s="3"/>
      <c r="AU1677" s="3"/>
      <c r="AV1677" s="3"/>
      <c r="AW1677" s="3"/>
      <c r="AX1677" s="3"/>
      <c r="AY1677" s="3"/>
      <c r="AZ1677" s="3"/>
      <c r="BA1677" s="3"/>
      <c r="BB1677" s="3"/>
      <c r="BC1677" s="3"/>
      <c r="BD1677" s="3"/>
      <c r="BE1677" s="3"/>
      <c r="BF1677" s="3" t="s">
        <v>4118</v>
      </c>
      <c r="BG1677" s="8" t="s">
        <v>4020</v>
      </c>
      <c r="BH1677" s="15" t="s">
        <v>1874</v>
      </c>
      <c r="BI1677" s="15"/>
      <c r="BJ1677" s="15" t="s">
        <v>555</v>
      </c>
      <c r="BK1677" s="15" t="str">
        <f t="shared" si="47"/>
        <v>A</v>
      </c>
      <c r="BL1677" s="15">
        <v>2021</v>
      </c>
      <c r="BM1677" s="11" t="s">
        <v>5867</v>
      </c>
      <c r="BN1677" s="28" t="s">
        <v>3340</v>
      </c>
      <c r="BO1677" s="3"/>
      <c r="BP1677" s="28"/>
      <c r="BQ1677" s="3"/>
      <c r="BR1677" s="27"/>
      <c r="BS1677" s="3"/>
      <c r="BT1677" s="27"/>
      <c r="BU1677" s="3"/>
      <c r="BV1677" s="27"/>
    </row>
    <row r="1678" spans="1:74" s="42" customFormat="1" x14ac:dyDescent="0.35">
      <c r="A1678" s="71">
        <v>1677</v>
      </c>
      <c r="B1678" s="71">
        <v>387</v>
      </c>
      <c r="C1678" s="93" t="s">
        <v>1403</v>
      </c>
      <c r="D1678" s="10" t="s">
        <v>355</v>
      </c>
      <c r="E1678" s="3" t="s">
        <v>1818</v>
      </c>
      <c r="F1678" s="121">
        <v>-22.074999999999999</v>
      </c>
      <c r="G1678" s="121">
        <v>43.238999999999997</v>
      </c>
      <c r="H1678" s="9" t="s">
        <v>3108</v>
      </c>
      <c r="I1678" s="8" t="s">
        <v>1037</v>
      </c>
      <c r="J1678" s="3" t="s">
        <v>10</v>
      </c>
      <c r="K1678" s="9" t="s">
        <v>3876</v>
      </c>
      <c r="L1678" s="8">
        <v>2160</v>
      </c>
      <c r="M1678" s="8">
        <v>20</v>
      </c>
      <c r="N1678" s="135">
        <v>-341</v>
      </c>
      <c r="O1678" s="135">
        <v>-64</v>
      </c>
      <c r="P1678" s="129">
        <v>-202.5</v>
      </c>
      <c r="Q1678" s="40">
        <v>2291</v>
      </c>
      <c r="R1678" s="40">
        <v>2014</v>
      </c>
      <c r="S1678" s="40">
        <v>2152.5</v>
      </c>
      <c r="T1678" s="8" t="s">
        <v>3356</v>
      </c>
      <c r="U1678" s="43" t="s">
        <v>4730</v>
      </c>
      <c r="V1678" s="3"/>
      <c r="W1678" s="3"/>
      <c r="X1678" s="3"/>
      <c r="Y1678" s="3"/>
      <c r="Z1678" s="3"/>
      <c r="AA1678" s="3"/>
      <c r="AB1678" s="3"/>
      <c r="AC1678" s="3"/>
      <c r="AD1678" s="3"/>
      <c r="AE1678" s="3"/>
      <c r="AF1678" s="3"/>
      <c r="AG1678" s="3"/>
      <c r="AH1678" s="3"/>
      <c r="AI1678" s="3"/>
      <c r="AJ1678" s="3"/>
      <c r="AK1678" s="3"/>
      <c r="AL1678" s="3"/>
      <c r="AM1678" s="3"/>
      <c r="AN1678" s="3"/>
      <c r="AO1678" s="3"/>
      <c r="AP1678" s="3" t="s">
        <v>186</v>
      </c>
      <c r="AQ1678" s="3"/>
      <c r="AR1678" s="3"/>
      <c r="AS1678" s="3"/>
      <c r="AT1678" s="3"/>
      <c r="AU1678" s="3"/>
      <c r="AV1678" s="3"/>
      <c r="AW1678" s="3"/>
      <c r="AX1678" s="3"/>
      <c r="AY1678" s="3"/>
      <c r="AZ1678" s="3"/>
      <c r="BA1678" s="3"/>
      <c r="BB1678" s="3"/>
      <c r="BC1678" s="3"/>
      <c r="BD1678" s="3"/>
      <c r="BE1678" s="3"/>
      <c r="BF1678" s="3" t="s">
        <v>4118</v>
      </c>
      <c r="BG1678" s="8" t="s">
        <v>4020</v>
      </c>
      <c r="BH1678" s="15" t="s">
        <v>1874</v>
      </c>
      <c r="BI1678" s="15"/>
      <c r="BJ1678" s="15" t="s">
        <v>555</v>
      </c>
      <c r="BK1678" s="15" t="str">
        <f t="shared" si="47"/>
        <v>A</v>
      </c>
      <c r="BL1678" s="15">
        <v>2021</v>
      </c>
      <c r="BM1678" s="11" t="s">
        <v>5867</v>
      </c>
      <c r="BN1678" s="28" t="s">
        <v>3340</v>
      </c>
      <c r="BO1678" s="3"/>
      <c r="BP1678" s="28"/>
      <c r="BQ1678" s="3"/>
      <c r="BR1678" s="27"/>
      <c r="BS1678" s="3"/>
      <c r="BT1678" s="27"/>
      <c r="BU1678" s="3"/>
      <c r="BV1678" s="27"/>
    </row>
    <row r="1679" spans="1:74" s="42" customFormat="1" x14ac:dyDescent="0.35">
      <c r="A1679" s="71">
        <v>1678</v>
      </c>
      <c r="B1679" s="71">
        <v>388</v>
      </c>
      <c r="C1679" s="24" t="s">
        <v>3091</v>
      </c>
      <c r="D1679" s="10" t="s">
        <v>355</v>
      </c>
      <c r="E1679" s="3" t="s">
        <v>1818</v>
      </c>
      <c r="F1679" s="119">
        <v>-23.529156</v>
      </c>
      <c r="G1679" s="119">
        <v>44.957873999999997</v>
      </c>
      <c r="H1679" s="9" t="s">
        <v>3092</v>
      </c>
      <c r="I1679" s="8" t="s">
        <v>1037</v>
      </c>
      <c r="J1679" s="3" t="s">
        <v>10</v>
      </c>
      <c r="K1679" s="9" t="s">
        <v>3877</v>
      </c>
      <c r="L1679" s="8">
        <v>200</v>
      </c>
      <c r="M1679" s="8">
        <v>15</v>
      </c>
      <c r="N1679" s="135">
        <v>1667</v>
      </c>
      <c r="O1679" s="135">
        <v>1842</v>
      </c>
      <c r="P1679" s="129">
        <v>1754.5</v>
      </c>
      <c r="Q1679" s="40">
        <v>283</v>
      </c>
      <c r="R1679" s="40">
        <v>108</v>
      </c>
      <c r="S1679" s="40">
        <v>195.5</v>
      </c>
      <c r="T1679" s="8" t="s">
        <v>1864</v>
      </c>
      <c r="U1679" s="43" t="s">
        <v>1407</v>
      </c>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t="s">
        <v>186</v>
      </c>
      <c r="AU1679" s="3" t="s">
        <v>186</v>
      </c>
      <c r="AV1679" s="3"/>
      <c r="AW1679" s="3"/>
      <c r="AX1679" s="3"/>
      <c r="AY1679" s="3"/>
      <c r="AZ1679" s="3"/>
      <c r="BA1679" s="3"/>
      <c r="BB1679" s="3"/>
      <c r="BC1679" s="3"/>
      <c r="BD1679" s="3"/>
      <c r="BE1679" s="3"/>
      <c r="BF1679" s="3" t="s">
        <v>21</v>
      </c>
      <c r="BG1679" s="8" t="s">
        <v>4045</v>
      </c>
      <c r="BH1679" s="15" t="s">
        <v>1874</v>
      </c>
      <c r="BI1679" s="15"/>
      <c r="BJ1679" s="15" t="s">
        <v>555</v>
      </c>
      <c r="BK1679" s="15" t="str">
        <f t="shared" si="47"/>
        <v>A</v>
      </c>
      <c r="BL1679" s="15">
        <v>2019</v>
      </c>
      <c r="BM1679" s="11" t="s">
        <v>4087</v>
      </c>
      <c r="BN1679" s="28"/>
      <c r="BO1679" s="11" t="s">
        <v>4078</v>
      </c>
      <c r="BP1679" s="28" t="s">
        <v>3340</v>
      </c>
      <c r="BQ1679" s="11" t="s">
        <v>4587</v>
      </c>
      <c r="BR1679" s="27" t="s">
        <v>4588</v>
      </c>
      <c r="BS1679" s="3"/>
      <c r="BT1679" s="27"/>
      <c r="BU1679" s="3"/>
      <c r="BV1679" s="27"/>
    </row>
    <row r="1680" spans="1:74" s="41" customFormat="1" x14ac:dyDescent="0.35">
      <c r="A1680" s="71">
        <v>1679</v>
      </c>
      <c r="B1680" s="71">
        <v>388</v>
      </c>
      <c r="C1680" s="24" t="s">
        <v>3091</v>
      </c>
      <c r="D1680" s="10" t="s">
        <v>355</v>
      </c>
      <c r="E1680" s="3" t="s">
        <v>1818</v>
      </c>
      <c r="F1680" s="119">
        <v>-23.529156</v>
      </c>
      <c r="G1680" s="119">
        <v>44.957873999999997</v>
      </c>
      <c r="H1680" s="9" t="s">
        <v>4585</v>
      </c>
      <c r="I1680" s="8" t="s">
        <v>1046</v>
      </c>
      <c r="J1680" s="3" t="s">
        <v>10</v>
      </c>
      <c r="K1680" s="12" t="s">
        <v>4584</v>
      </c>
      <c r="L1680" s="8">
        <v>195</v>
      </c>
      <c r="M1680" s="8">
        <v>15</v>
      </c>
      <c r="N1680" s="152">
        <v>1669</v>
      </c>
      <c r="O1680" s="152">
        <v>1948</v>
      </c>
      <c r="P1680" s="129">
        <v>1808.5</v>
      </c>
      <c r="Q1680" s="40">
        <v>281</v>
      </c>
      <c r="R1680" s="40">
        <v>2</v>
      </c>
      <c r="S1680" s="40">
        <v>141.5</v>
      </c>
      <c r="T1680" s="8" t="s">
        <v>1864</v>
      </c>
      <c r="U1680" s="43" t="s">
        <v>1407</v>
      </c>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t="s">
        <v>186</v>
      </c>
      <c r="AU1680" s="3" t="s">
        <v>186</v>
      </c>
      <c r="AV1680" s="3"/>
      <c r="AW1680" s="3"/>
      <c r="AX1680" s="3"/>
      <c r="AY1680" s="3"/>
      <c r="AZ1680" s="3"/>
      <c r="BA1680" s="3"/>
      <c r="BB1680" s="3"/>
      <c r="BC1680" s="3"/>
      <c r="BD1680" s="3"/>
      <c r="BE1680" s="3"/>
      <c r="BF1680" s="3" t="s">
        <v>21</v>
      </c>
      <c r="BG1680" s="3" t="s">
        <v>4586</v>
      </c>
      <c r="BH1680" s="15" t="s">
        <v>1874</v>
      </c>
      <c r="BI1680" s="15"/>
      <c r="BJ1680" s="15" t="s">
        <v>555</v>
      </c>
      <c r="BK1680" s="15" t="str">
        <f t="shared" si="47"/>
        <v>A</v>
      </c>
      <c r="BL1680" s="15">
        <v>2019</v>
      </c>
      <c r="BM1680" s="11" t="s">
        <v>4087</v>
      </c>
      <c r="BN1680" s="28"/>
      <c r="BO1680" s="11" t="s">
        <v>4078</v>
      </c>
      <c r="BP1680" s="28" t="s">
        <v>3340</v>
      </c>
      <c r="BQ1680" s="11" t="s">
        <v>4587</v>
      </c>
      <c r="BR1680" s="27" t="s">
        <v>4588</v>
      </c>
      <c r="BS1680" s="3"/>
      <c r="BT1680" s="27"/>
      <c r="BU1680" s="3"/>
      <c r="BV1680" s="27"/>
    </row>
    <row r="1681" spans="1:74" s="42" customFormat="1" x14ac:dyDescent="0.35">
      <c r="A1681" s="71">
        <v>1680</v>
      </c>
      <c r="B1681" s="71">
        <v>389</v>
      </c>
      <c r="C1681" s="4" t="s">
        <v>3093</v>
      </c>
      <c r="D1681" s="10" t="s">
        <v>355</v>
      </c>
      <c r="E1681" s="3" t="s">
        <v>1818</v>
      </c>
      <c r="F1681" s="119">
        <v>-21.897606</v>
      </c>
      <c r="G1681" s="119">
        <v>43.399140000000003</v>
      </c>
      <c r="H1681" s="9" t="s">
        <v>3095</v>
      </c>
      <c r="I1681" s="8" t="s">
        <v>1037</v>
      </c>
      <c r="J1681" s="3" t="s">
        <v>10</v>
      </c>
      <c r="K1681" s="8" t="s">
        <v>3878</v>
      </c>
      <c r="L1681" s="40">
        <v>975</v>
      </c>
      <c r="M1681" s="40">
        <v>15</v>
      </c>
      <c r="N1681" s="129">
        <v>1038</v>
      </c>
      <c r="O1681" s="129">
        <v>1158</v>
      </c>
      <c r="P1681" s="129">
        <v>1098</v>
      </c>
      <c r="Q1681" s="40">
        <v>912</v>
      </c>
      <c r="R1681" s="40">
        <v>792</v>
      </c>
      <c r="S1681" s="40">
        <v>852</v>
      </c>
      <c r="T1681" s="8" t="s">
        <v>1864</v>
      </c>
      <c r="U1681" s="43" t="s">
        <v>3097</v>
      </c>
      <c r="V1681" s="3"/>
      <c r="W1681" s="3"/>
      <c r="X1681" s="3"/>
      <c r="Y1681" s="3"/>
      <c r="Z1681" s="3"/>
      <c r="AA1681" s="3"/>
      <c r="AB1681" s="3"/>
      <c r="AC1681" s="3"/>
      <c r="AD1681" s="3"/>
      <c r="AE1681" s="3"/>
      <c r="AF1681" s="3"/>
      <c r="AG1681" s="3"/>
      <c r="AH1681" s="3"/>
      <c r="AI1681" s="3"/>
      <c r="AJ1681" s="3"/>
      <c r="AK1681" s="3"/>
      <c r="AL1681" s="3"/>
      <c r="AM1681" s="3"/>
      <c r="AN1681" s="3"/>
      <c r="AO1681" s="3"/>
      <c r="AP1681" s="3" t="s">
        <v>186</v>
      </c>
      <c r="AQ1681" s="3"/>
      <c r="AR1681" s="3"/>
      <c r="AS1681" s="3"/>
      <c r="AT1681" s="3"/>
      <c r="AU1681" s="3"/>
      <c r="AV1681" s="3"/>
      <c r="AW1681" s="3"/>
      <c r="AX1681" s="3"/>
      <c r="AY1681" s="3"/>
      <c r="AZ1681" s="3"/>
      <c r="BA1681" s="3"/>
      <c r="BB1681" s="3"/>
      <c r="BC1681" s="3"/>
      <c r="BD1681" s="3"/>
      <c r="BE1681" s="3"/>
      <c r="BF1681" s="3" t="s">
        <v>1824</v>
      </c>
      <c r="BG1681" s="8" t="s">
        <v>4054</v>
      </c>
      <c r="BH1681" s="15" t="s">
        <v>1874</v>
      </c>
      <c r="BI1681" s="15"/>
      <c r="BJ1681" s="15" t="s">
        <v>555</v>
      </c>
      <c r="BK1681" s="15" t="str">
        <f t="shared" si="47"/>
        <v>A</v>
      </c>
      <c r="BL1681" s="15">
        <v>2021</v>
      </c>
      <c r="BM1681" s="11" t="s">
        <v>5867</v>
      </c>
      <c r="BN1681" s="28" t="s">
        <v>3340</v>
      </c>
      <c r="BO1681" s="3"/>
      <c r="BP1681" s="28"/>
      <c r="BQ1681" s="3"/>
      <c r="BR1681" s="27"/>
      <c r="BS1681" s="3"/>
      <c r="BT1681" s="27"/>
      <c r="BU1681" s="3"/>
      <c r="BV1681" s="27"/>
    </row>
    <row r="1682" spans="1:74" s="42" customFormat="1" x14ac:dyDescent="0.35">
      <c r="A1682" s="71">
        <v>1681</v>
      </c>
      <c r="B1682" s="71">
        <v>390</v>
      </c>
      <c r="C1682" s="4" t="s">
        <v>3094</v>
      </c>
      <c r="D1682" s="10" t="s">
        <v>355</v>
      </c>
      <c r="E1682" s="3" t="s">
        <v>1818</v>
      </c>
      <c r="F1682" s="119">
        <v>-20.876776</v>
      </c>
      <c r="G1682" s="119">
        <v>44.148245000000003</v>
      </c>
      <c r="H1682" s="8" t="s">
        <v>3096</v>
      </c>
      <c r="I1682" s="8" t="s">
        <v>1037</v>
      </c>
      <c r="J1682" s="3" t="s">
        <v>10</v>
      </c>
      <c r="K1682" s="8" t="s">
        <v>3879</v>
      </c>
      <c r="L1682" s="40">
        <v>290</v>
      </c>
      <c r="M1682" s="8">
        <v>15</v>
      </c>
      <c r="N1682" s="135">
        <v>1518</v>
      </c>
      <c r="O1682" s="135">
        <v>1669</v>
      </c>
      <c r="P1682" s="129">
        <v>1593.5</v>
      </c>
      <c r="Q1682" s="40">
        <v>432</v>
      </c>
      <c r="R1682" s="40">
        <v>281</v>
      </c>
      <c r="S1682" s="40">
        <v>356.5</v>
      </c>
      <c r="T1682" s="8" t="s">
        <v>1864</v>
      </c>
      <c r="U1682" s="43" t="s">
        <v>3097</v>
      </c>
      <c r="V1682" s="3"/>
      <c r="W1682" s="3"/>
      <c r="X1682" s="3"/>
      <c r="Y1682" s="3"/>
      <c r="Z1682" s="3"/>
      <c r="AA1682" s="3"/>
      <c r="AB1682" s="3"/>
      <c r="AC1682" s="3"/>
      <c r="AD1682" s="3"/>
      <c r="AE1682" s="3"/>
      <c r="AF1682" s="3"/>
      <c r="AG1682" s="3"/>
      <c r="AH1682" s="3"/>
      <c r="AI1682" s="3"/>
      <c r="AJ1682" s="3"/>
      <c r="AK1682" s="3"/>
      <c r="AL1682" s="3"/>
      <c r="AM1682" s="3"/>
      <c r="AN1682" s="3"/>
      <c r="AO1682" s="3"/>
      <c r="AP1682" s="3" t="s">
        <v>186</v>
      </c>
      <c r="AQ1682" s="3"/>
      <c r="AR1682" s="3"/>
      <c r="AS1682" s="3"/>
      <c r="AT1682" s="3"/>
      <c r="AU1682" s="3"/>
      <c r="AV1682" s="3"/>
      <c r="AW1682" s="3"/>
      <c r="AX1682" s="3"/>
      <c r="AY1682" s="3"/>
      <c r="AZ1682" s="3"/>
      <c r="BA1682" s="3"/>
      <c r="BB1682" s="3"/>
      <c r="BC1682" s="3"/>
      <c r="BD1682" s="3"/>
      <c r="BE1682" s="3"/>
      <c r="BF1682" s="3" t="s">
        <v>21</v>
      </c>
      <c r="BG1682" s="8" t="s">
        <v>4025</v>
      </c>
      <c r="BH1682" s="15" t="s">
        <v>1874</v>
      </c>
      <c r="BI1682" s="15"/>
      <c r="BJ1682" s="15" t="s">
        <v>555</v>
      </c>
      <c r="BK1682" s="15" t="str">
        <f t="shared" si="47"/>
        <v>A</v>
      </c>
      <c r="BL1682" s="15">
        <v>2021</v>
      </c>
      <c r="BM1682" s="11" t="s">
        <v>5867</v>
      </c>
      <c r="BN1682" s="28" t="s">
        <v>3340</v>
      </c>
      <c r="BO1682" s="3"/>
      <c r="BP1682" s="28"/>
      <c r="BQ1682" s="3"/>
      <c r="BR1682" s="27"/>
      <c r="BS1682" s="3"/>
      <c r="BT1682" s="27"/>
      <c r="BU1682" s="3"/>
      <c r="BV1682" s="27"/>
    </row>
    <row r="1683" spans="1:74" s="42" customFormat="1" x14ac:dyDescent="0.35">
      <c r="A1683" s="71">
        <v>1682</v>
      </c>
      <c r="B1683" s="71">
        <v>391</v>
      </c>
      <c r="C1683" s="93" t="s">
        <v>3099</v>
      </c>
      <c r="D1683" s="10" t="s">
        <v>355</v>
      </c>
      <c r="E1683" s="3" t="s">
        <v>1818</v>
      </c>
      <c r="F1683" s="119">
        <v>-22.091154</v>
      </c>
      <c r="G1683" s="119">
        <v>43.419024999999998</v>
      </c>
      <c r="H1683" s="9" t="s">
        <v>3102</v>
      </c>
      <c r="I1683" s="8" t="s">
        <v>1037</v>
      </c>
      <c r="J1683" s="3" t="s">
        <v>10</v>
      </c>
      <c r="K1683" s="9" t="s">
        <v>3880</v>
      </c>
      <c r="L1683" s="8">
        <v>2125</v>
      </c>
      <c r="M1683" s="8">
        <v>20</v>
      </c>
      <c r="N1683" s="135">
        <v>-154</v>
      </c>
      <c r="O1683" s="135">
        <v>-52</v>
      </c>
      <c r="P1683" s="129">
        <v>-103</v>
      </c>
      <c r="Q1683" s="40">
        <v>2104</v>
      </c>
      <c r="R1683" s="40">
        <v>2002</v>
      </c>
      <c r="S1683" s="40">
        <v>2053</v>
      </c>
      <c r="T1683" s="8" t="s">
        <v>3356</v>
      </c>
      <c r="U1683" s="43" t="s">
        <v>4730</v>
      </c>
      <c r="V1683" s="3"/>
      <c r="W1683" s="3"/>
      <c r="X1683" s="3"/>
      <c r="Y1683" s="3"/>
      <c r="Z1683" s="3"/>
      <c r="AA1683" s="3"/>
      <c r="AB1683" s="3"/>
      <c r="AC1683" s="3"/>
      <c r="AD1683" s="3"/>
      <c r="AE1683" s="3"/>
      <c r="AF1683" s="3"/>
      <c r="AG1683" s="3"/>
      <c r="AH1683" s="3"/>
      <c r="AI1683" s="3"/>
      <c r="AJ1683" s="3"/>
      <c r="AK1683" s="3"/>
      <c r="AL1683" s="3"/>
      <c r="AM1683" s="3"/>
      <c r="AN1683" s="3"/>
      <c r="AO1683" s="3"/>
      <c r="AP1683" s="3" t="s">
        <v>186</v>
      </c>
      <c r="AQ1683" s="3"/>
      <c r="AR1683" s="3"/>
      <c r="AS1683" s="3"/>
      <c r="AT1683" s="3"/>
      <c r="AU1683" s="3"/>
      <c r="AV1683" s="3"/>
      <c r="AW1683" s="3"/>
      <c r="AX1683" s="3"/>
      <c r="AY1683" s="3"/>
      <c r="AZ1683" s="3"/>
      <c r="BA1683" s="3"/>
      <c r="BB1683" s="3"/>
      <c r="BC1683" s="3"/>
      <c r="BD1683" s="3"/>
      <c r="BE1683" s="3"/>
      <c r="BF1683" s="3" t="s">
        <v>4118</v>
      </c>
      <c r="BG1683" s="8" t="s">
        <v>4020</v>
      </c>
      <c r="BH1683" s="15" t="s">
        <v>1874</v>
      </c>
      <c r="BI1683" s="15"/>
      <c r="BJ1683" s="15" t="s">
        <v>555</v>
      </c>
      <c r="BK1683" s="15" t="str">
        <f t="shared" si="47"/>
        <v>A</v>
      </c>
      <c r="BL1683" s="15">
        <v>2021</v>
      </c>
      <c r="BM1683" s="11" t="s">
        <v>5867</v>
      </c>
      <c r="BN1683" s="28" t="s">
        <v>3340</v>
      </c>
      <c r="BO1683" s="3"/>
      <c r="BP1683" s="28"/>
      <c r="BQ1683" s="3"/>
      <c r="BR1683" s="27"/>
      <c r="BS1683" s="3"/>
      <c r="BT1683" s="27"/>
      <c r="BU1683" s="3"/>
      <c r="BV1683" s="27"/>
    </row>
    <row r="1684" spans="1:74" s="42" customFormat="1" x14ac:dyDescent="0.35">
      <c r="A1684" s="71">
        <v>1683</v>
      </c>
      <c r="B1684" s="71">
        <v>392</v>
      </c>
      <c r="C1684" s="4" t="s">
        <v>4913</v>
      </c>
      <c r="D1684" s="10" t="s">
        <v>355</v>
      </c>
      <c r="E1684" s="3" t="s">
        <v>1818</v>
      </c>
      <c r="F1684" s="124">
        <v>-22.227</v>
      </c>
      <c r="G1684" s="124">
        <v>43.261000000000003</v>
      </c>
      <c r="H1684" s="9" t="s">
        <v>1417</v>
      </c>
      <c r="I1684" s="3" t="s">
        <v>1046</v>
      </c>
      <c r="J1684" s="3" t="s">
        <v>10</v>
      </c>
      <c r="K1684" s="9" t="s">
        <v>1442</v>
      </c>
      <c r="L1684" s="95">
        <v>935</v>
      </c>
      <c r="M1684" s="9">
        <v>20</v>
      </c>
      <c r="N1684" s="156">
        <v>1047</v>
      </c>
      <c r="O1684" s="156">
        <v>1217</v>
      </c>
      <c r="P1684" s="129">
        <v>1132</v>
      </c>
      <c r="Q1684" s="40">
        <v>903</v>
      </c>
      <c r="R1684" s="40">
        <v>733</v>
      </c>
      <c r="S1684" s="40">
        <v>818</v>
      </c>
      <c r="T1684" s="7" t="s">
        <v>1864</v>
      </c>
      <c r="U1684" s="43" t="s">
        <v>1407</v>
      </c>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t="s">
        <v>186</v>
      </c>
      <c r="AU1684" s="3" t="s">
        <v>186</v>
      </c>
      <c r="AV1684" s="3"/>
      <c r="AW1684" s="3"/>
      <c r="AX1684" s="3"/>
      <c r="AY1684" s="3"/>
      <c r="AZ1684" s="3"/>
      <c r="BA1684" s="3"/>
      <c r="BB1684" s="3"/>
      <c r="BC1684" s="3"/>
      <c r="BD1684" s="3"/>
      <c r="BE1684" s="3"/>
      <c r="BF1684" s="3" t="s">
        <v>21</v>
      </c>
      <c r="BG1684" s="25" t="s">
        <v>1407</v>
      </c>
      <c r="BH1684" s="15" t="s">
        <v>1874</v>
      </c>
      <c r="BI1684" s="15"/>
      <c r="BJ1684" s="15" t="s">
        <v>555</v>
      </c>
      <c r="BK1684" s="15" t="str">
        <f t="shared" si="47"/>
        <v>A</v>
      </c>
      <c r="BL1684" s="15">
        <v>2021</v>
      </c>
      <c r="BM1684" s="11" t="s">
        <v>5867</v>
      </c>
      <c r="BN1684" s="30" t="s">
        <v>1968</v>
      </c>
      <c r="BO1684" s="3"/>
      <c r="BP1684" s="28"/>
      <c r="BQ1684" s="3"/>
      <c r="BR1684" s="27"/>
      <c r="BS1684" s="3"/>
      <c r="BT1684" s="27"/>
      <c r="BU1684" s="3"/>
      <c r="BV1684" s="27"/>
    </row>
    <row r="1685" spans="1:74" s="42" customFormat="1" x14ac:dyDescent="0.35">
      <c r="A1685" s="71">
        <v>1684</v>
      </c>
      <c r="B1685" s="71">
        <v>392</v>
      </c>
      <c r="C1685" s="4" t="s">
        <v>4913</v>
      </c>
      <c r="D1685" s="10" t="s">
        <v>355</v>
      </c>
      <c r="E1685" s="3" t="s">
        <v>1818</v>
      </c>
      <c r="F1685" s="124">
        <v>-22.227</v>
      </c>
      <c r="G1685" s="124">
        <v>43.261000000000003</v>
      </c>
      <c r="H1685" s="9" t="s">
        <v>3106</v>
      </c>
      <c r="I1685" s="8" t="s">
        <v>1037</v>
      </c>
      <c r="J1685" s="3" t="s">
        <v>10</v>
      </c>
      <c r="K1685" s="9" t="s">
        <v>3881</v>
      </c>
      <c r="L1685" s="8">
        <v>1310</v>
      </c>
      <c r="M1685" s="8">
        <v>20</v>
      </c>
      <c r="N1685" s="135">
        <v>678</v>
      </c>
      <c r="O1685" s="135">
        <v>844</v>
      </c>
      <c r="P1685" s="129">
        <v>761</v>
      </c>
      <c r="Q1685" s="40">
        <v>1272</v>
      </c>
      <c r="R1685" s="40">
        <v>1106</v>
      </c>
      <c r="S1685" s="40">
        <v>1189</v>
      </c>
      <c r="T1685" s="8" t="s">
        <v>3356</v>
      </c>
      <c r="U1685" s="43" t="s">
        <v>4730</v>
      </c>
      <c r="V1685" s="3"/>
      <c r="W1685" s="3"/>
      <c r="X1685" s="3"/>
      <c r="Y1685" s="3"/>
      <c r="Z1685" s="3"/>
      <c r="AA1685" s="3"/>
      <c r="AB1685" s="3"/>
      <c r="AC1685" s="3"/>
      <c r="AD1685" s="3"/>
      <c r="AE1685" s="3"/>
      <c r="AF1685" s="3"/>
      <c r="AG1685" s="3"/>
      <c r="AH1685" s="3"/>
      <c r="AI1685" s="3"/>
      <c r="AJ1685" s="3"/>
      <c r="AK1685" s="3"/>
      <c r="AL1685" s="3"/>
      <c r="AM1685" s="3"/>
      <c r="AN1685" s="3"/>
      <c r="AO1685" s="3"/>
      <c r="AP1685" s="3" t="s">
        <v>186</v>
      </c>
      <c r="AQ1685" s="3"/>
      <c r="AR1685" s="3"/>
      <c r="AS1685" s="3"/>
      <c r="AT1685" s="3"/>
      <c r="AU1685" s="3"/>
      <c r="AV1685" s="3"/>
      <c r="AW1685" s="3"/>
      <c r="AX1685" s="3"/>
      <c r="AY1685" s="3"/>
      <c r="AZ1685" s="3"/>
      <c r="BA1685" s="3"/>
      <c r="BB1685" s="3"/>
      <c r="BC1685" s="3"/>
      <c r="BD1685" s="3"/>
      <c r="BE1685" s="3"/>
      <c r="BF1685" s="3" t="s">
        <v>1804</v>
      </c>
      <c r="BG1685" s="8" t="s">
        <v>4020</v>
      </c>
      <c r="BH1685" s="15" t="s">
        <v>1874</v>
      </c>
      <c r="BI1685" s="15"/>
      <c r="BJ1685" s="15" t="s">
        <v>555</v>
      </c>
      <c r="BK1685" s="15" t="str">
        <f t="shared" si="47"/>
        <v>A</v>
      </c>
      <c r="BL1685" s="15">
        <v>2021</v>
      </c>
      <c r="BM1685" s="11" t="s">
        <v>5867</v>
      </c>
      <c r="BN1685" s="28" t="s">
        <v>3340</v>
      </c>
      <c r="BO1685" s="3"/>
      <c r="BP1685" s="28"/>
      <c r="BQ1685" s="3"/>
      <c r="BR1685" s="27"/>
      <c r="BS1685" s="3"/>
      <c r="BT1685" s="27"/>
      <c r="BU1685" s="3"/>
      <c r="BV1685" s="27"/>
    </row>
    <row r="1686" spans="1:74" s="42" customFormat="1" x14ac:dyDescent="0.35">
      <c r="A1686" s="71">
        <v>1685</v>
      </c>
      <c r="B1686" s="71">
        <v>392</v>
      </c>
      <c r="C1686" s="4" t="s">
        <v>4913</v>
      </c>
      <c r="D1686" s="10" t="s">
        <v>355</v>
      </c>
      <c r="E1686" s="3" t="s">
        <v>1818</v>
      </c>
      <c r="F1686" s="124">
        <v>-22.227</v>
      </c>
      <c r="G1686" s="124">
        <v>43.261000000000003</v>
      </c>
      <c r="H1686" s="9" t="s">
        <v>3109</v>
      </c>
      <c r="I1686" s="8" t="s">
        <v>1037</v>
      </c>
      <c r="J1686" s="3" t="s">
        <v>10</v>
      </c>
      <c r="K1686" s="9" t="s">
        <v>3882</v>
      </c>
      <c r="L1686" s="8">
        <v>1895</v>
      </c>
      <c r="M1686" s="8">
        <v>20</v>
      </c>
      <c r="N1686" s="135">
        <v>85</v>
      </c>
      <c r="O1686" s="135">
        <v>226</v>
      </c>
      <c r="P1686" s="129">
        <v>155.5</v>
      </c>
      <c r="Q1686" s="40">
        <v>1865</v>
      </c>
      <c r="R1686" s="40">
        <v>1724</v>
      </c>
      <c r="S1686" s="40">
        <v>1794.5</v>
      </c>
      <c r="T1686" s="8" t="s">
        <v>3356</v>
      </c>
      <c r="U1686" s="43" t="s">
        <v>4730</v>
      </c>
      <c r="V1686" s="3"/>
      <c r="W1686" s="3"/>
      <c r="X1686" s="3"/>
      <c r="Y1686" s="3"/>
      <c r="Z1686" s="3"/>
      <c r="AA1686" s="3"/>
      <c r="AB1686" s="3"/>
      <c r="AC1686" s="3"/>
      <c r="AD1686" s="3"/>
      <c r="AE1686" s="3"/>
      <c r="AF1686" s="3"/>
      <c r="AG1686" s="3"/>
      <c r="AH1686" s="3"/>
      <c r="AI1686" s="3"/>
      <c r="AJ1686" s="3"/>
      <c r="AK1686" s="3"/>
      <c r="AL1686" s="3"/>
      <c r="AM1686" s="3"/>
      <c r="AN1686" s="3"/>
      <c r="AO1686" s="3"/>
      <c r="AP1686" s="3" t="s">
        <v>186</v>
      </c>
      <c r="AQ1686" s="3"/>
      <c r="AR1686" s="3"/>
      <c r="AS1686" s="3"/>
      <c r="AT1686" s="3"/>
      <c r="AU1686" s="3"/>
      <c r="AV1686" s="3"/>
      <c r="AW1686" s="3"/>
      <c r="AX1686" s="3"/>
      <c r="AY1686" s="3"/>
      <c r="AZ1686" s="3"/>
      <c r="BA1686" s="3"/>
      <c r="BB1686" s="3"/>
      <c r="BC1686" s="3"/>
      <c r="BD1686" s="3"/>
      <c r="BE1686" s="3"/>
      <c r="BF1686" s="3" t="s">
        <v>4118</v>
      </c>
      <c r="BG1686" s="8" t="s">
        <v>4020</v>
      </c>
      <c r="BH1686" s="15" t="s">
        <v>1874</v>
      </c>
      <c r="BI1686" s="15"/>
      <c r="BJ1686" s="15" t="s">
        <v>555</v>
      </c>
      <c r="BK1686" s="15" t="str">
        <f t="shared" si="47"/>
        <v>A</v>
      </c>
      <c r="BL1686" s="15">
        <v>2021</v>
      </c>
      <c r="BM1686" s="11" t="s">
        <v>5867</v>
      </c>
      <c r="BN1686" s="28" t="s">
        <v>3340</v>
      </c>
      <c r="BO1686" s="3"/>
      <c r="BP1686" s="28"/>
      <c r="BQ1686" s="3"/>
      <c r="BR1686" s="27"/>
      <c r="BS1686" s="3"/>
      <c r="BT1686" s="27"/>
      <c r="BU1686" s="3"/>
      <c r="BV1686" s="27"/>
    </row>
    <row r="1687" spans="1:74" s="42" customFormat="1" x14ac:dyDescent="0.35">
      <c r="A1687" s="71">
        <v>1686</v>
      </c>
      <c r="B1687" s="71">
        <v>392</v>
      </c>
      <c r="C1687" s="4" t="s">
        <v>4913</v>
      </c>
      <c r="D1687" s="10" t="s">
        <v>355</v>
      </c>
      <c r="E1687" s="3" t="s">
        <v>1818</v>
      </c>
      <c r="F1687" s="124">
        <v>-22.227</v>
      </c>
      <c r="G1687" s="124">
        <v>43.261000000000003</v>
      </c>
      <c r="H1687" s="8" t="s">
        <v>3164</v>
      </c>
      <c r="I1687" s="8" t="s">
        <v>1037</v>
      </c>
      <c r="J1687" s="3" t="s">
        <v>10</v>
      </c>
      <c r="K1687" s="8" t="s">
        <v>3883</v>
      </c>
      <c r="L1687" s="8">
        <v>4025</v>
      </c>
      <c r="M1687" s="8">
        <v>20</v>
      </c>
      <c r="N1687" s="135">
        <v>-2581</v>
      </c>
      <c r="O1687" s="135">
        <v>-2409</v>
      </c>
      <c r="P1687" s="129">
        <v>-2495</v>
      </c>
      <c r="Q1687" s="40">
        <v>4531</v>
      </c>
      <c r="R1687" s="40">
        <v>4359</v>
      </c>
      <c r="S1687" s="40">
        <v>4445</v>
      </c>
      <c r="T1687" s="8" t="s">
        <v>1864</v>
      </c>
      <c r="U1687" s="43" t="s">
        <v>3172</v>
      </c>
      <c r="V1687" s="3"/>
      <c r="W1687" s="3"/>
      <c r="X1687" s="3"/>
      <c r="Y1687" s="3"/>
      <c r="Z1687" s="3"/>
      <c r="AA1687" s="3"/>
      <c r="AB1687" s="3"/>
      <c r="AC1687" s="3"/>
      <c r="AD1687" s="3"/>
      <c r="AE1687" s="3"/>
      <c r="AF1687" s="3"/>
      <c r="AG1687" s="3"/>
      <c r="AH1687" s="3"/>
      <c r="AI1687" s="3"/>
      <c r="AJ1687" s="3"/>
      <c r="AK1687" s="3"/>
      <c r="AL1687" s="3"/>
      <c r="AM1687" s="3"/>
      <c r="AN1687" s="3"/>
      <c r="AO1687" s="3"/>
      <c r="AP1687" s="3" t="s">
        <v>186</v>
      </c>
      <c r="AQ1687" s="3" t="s">
        <v>186</v>
      </c>
      <c r="AR1687" s="3"/>
      <c r="AS1687" s="3"/>
      <c r="AT1687" s="3"/>
      <c r="AU1687" s="3"/>
      <c r="AV1687" s="3"/>
      <c r="AW1687" s="3"/>
      <c r="AX1687" s="3"/>
      <c r="AY1687" s="3"/>
      <c r="AZ1687" s="3"/>
      <c r="BA1687" s="3"/>
      <c r="BB1687" s="3"/>
      <c r="BC1687" s="3"/>
      <c r="BD1687" s="3"/>
      <c r="BE1687" s="3"/>
      <c r="BF1687" s="3" t="s">
        <v>4118</v>
      </c>
      <c r="BG1687" s="9" t="s">
        <v>4034</v>
      </c>
      <c r="BH1687" s="15" t="s">
        <v>1874</v>
      </c>
      <c r="BI1687" s="15"/>
      <c r="BJ1687" s="15" t="s">
        <v>555</v>
      </c>
      <c r="BK1687" s="15" t="str">
        <f t="shared" si="47"/>
        <v>A</v>
      </c>
      <c r="BL1687" s="15">
        <v>2021</v>
      </c>
      <c r="BM1687" s="11" t="s">
        <v>5867</v>
      </c>
      <c r="BN1687" s="28" t="s">
        <v>3340</v>
      </c>
      <c r="BO1687" s="3"/>
      <c r="BP1687" s="28"/>
      <c r="BQ1687" s="3"/>
      <c r="BR1687" s="27"/>
      <c r="BS1687" s="3"/>
      <c r="BT1687" s="27"/>
      <c r="BU1687" s="3"/>
      <c r="BV1687" s="27"/>
    </row>
    <row r="1688" spans="1:74" s="42" customFormat="1" ht="31" x14ac:dyDescent="0.35">
      <c r="A1688" s="71">
        <v>1687</v>
      </c>
      <c r="B1688" s="71">
        <v>393</v>
      </c>
      <c r="C1688" s="4" t="s">
        <v>2934</v>
      </c>
      <c r="D1688" s="10" t="s">
        <v>355</v>
      </c>
      <c r="E1688" s="3" t="s">
        <v>1818</v>
      </c>
      <c r="F1688" s="119">
        <v>-22.279778</v>
      </c>
      <c r="G1688" s="119">
        <v>44.300851000000002</v>
      </c>
      <c r="H1688" s="8" t="s">
        <v>2935</v>
      </c>
      <c r="I1688" s="8" t="s">
        <v>2936</v>
      </c>
      <c r="J1688" s="3" t="s">
        <v>10</v>
      </c>
      <c r="K1688" s="8" t="s">
        <v>2938</v>
      </c>
      <c r="L1688" s="8">
        <v>1705</v>
      </c>
      <c r="M1688" s="8">
        <v>55</v>
      </c>
      <c r="N1688" s="135">
        <v>250</v>
      </c>
      <c r="O1688" s="135">
        <v>526</v>
      </c>
      <c r="P1688" s="129">
        <v>388</v>
      </c>
      <c r="Q1688" s="40">
        <v>1700</v>
      </c>
      <c r="R1688" s="40">
        <v>1424</v>
      </c>
      <c r="S1688" s="40">
        <v>1562</v>
      </c>
      <c r="T1688" s="8" t="s">
        <v>1864</v>
      </c>
      <c r="U1688" s="4" t="s">
        <v>2253</v>
      </c>
      <c r="V1688" s="3"/>
      <c r="W1688" s="3"/>
      <c r="X1688" s="3"/>
      <c r="Y1688" s="3"/>
      <c r="Z1688" s="3"/>
      <c r="AA1688" s="3"/>
      <c r="AB1688" s="3"/>
      <c r="AC1688" s="3"/>
      <c r="AD1688" s="3"/>
      <c r="AE1688" s="3"/>
      <c r="AF1688" s="3"/>
      <c r="AG1688" s="3"/>
      <c r="AH1688" s="3"/>
      <c r="AI1688" s="3"/>
      <c r="AJ1688" s="3"/>
      <c r="AK1688" s="3"/>
      <c r="AL1688" s="3"/>
      <c r="AM1688" s="3"/>
      <c r="AN1688" s="3"/>
      <c r="AO1688" s="3"/>
      <c r="AP1688" s="3" t="s">
        <v>186</v>
      </c>
      <c r="AQ1688" s="3"/>
      <c r="AR1688" s="3"/>
      <c r="AS1688" s="3"/>
      <c r="AT1688" s="3"/>
      <c r="AU1688" s="3"/>
      <c r="AV1688" s="3"/>
      <c r="AW1688" s="3"/>
      <c r="AX1688" s="3"/>
      <c r="AY1688" s="3"/>
      <c r="AZ1688" s="3"/>
      <c r="BA1688" s="3"/>
      <c r="BB1688" s="3"/>
      <c r="BC1688" s="3"/>
      <c r="BD1688" s="3"/>
      <c r="BE1688" s="3"/>
      <c r="BF1688" s="3" t="s">
        <v>4118</v>
      </c>
      <c r="BG1688" s="10" t="s">
        <v>4040</v>
      </c>
      <c r="BH1688" s="15" t="s">
        <v>556</v>
      </c>
      <c r="BI1688" s="15"/>
      <c r="BJ1688" s="15" t="s">
        <v>1874</v>
      </c>
      <c r="BK1688" s="15" t="str">
        <f t="shared" si="47"/>
        <v>A</v>
      </c>
      <c r="BL1688" s="15">
        <v>2003</v>
      </c>
      <c r="BM1688" s="11" t="s">
        <v>5935</v>
      </c>
      <c r="BN1688" s="28" t="s">
        <v>3326</v>
      </c>
      <c r="BO1688" s="21" t="s">
        <v>4839</v>
      </c>
      <c r="BP1688" s="28" t="s">
        <v>2731</v>
      </c>
      <c r="BQ1688" s="3"/>
      <c r="BR1688" s="27"/>
      <c r="BS1688" s="3"/>
      <c r="BT1688" s="27"/>
      <c r="BU1688" s="3"/>
      <c r="BV1688" s="27"/>
    </row>
    <row r="1689" spans="1:74" s="42" customFormat="1" ht="31" x14ac:dyDescent="0.35">
      <c r="A1689" s="71">
        <v>1688</v>
      </c>
      <c r="B1689" s="71">
        <v>393</v>
      </c>
      <c r="C1689" s="4" t="s">
        <v>2934</v>
      </c>
      <c r="D1689" s="10" t="s">
        <v>355</v>
      </c>
      <c r="E1689" s="3" t="s">
        <v>1818</v>
      </c>
      <c r="F1689" s="119">
        <v>-22.279778</v>
      </c>
      <c r="G1689" s="119">
        <v>44.300851000000002</v>
      </c>
      <c r="H1689" s="8" t="s">
        <v>2935</v>
      </c>
      <c r="I1689" s="8" t="s">
        <v>2937</v>
      </c>
      <c r="J1689" s="3" t="s">
        <v>10</v>
      </c>
      <c r="K1689" s="8" t="s">
        <v>2939</v>
      </c>
      <c r="L1689" s="8">
        <v>1810</v>
      </c>
      <c r="M1689" s="8">
        <v>60</v>
      </c>
      <c r="N1689" s="135">
        <v>122</v>
      </c>
      <c r="O1689" s="135">
        <v>410</v>
      </c>
      <c r="P1689" s="129">
        <v>266</v>
      </c>
      <c r="Q1689" s="40">
        <v>1828</v>
      </c>
      <c r="R1689" s="40">
        <v>1540</v>
      </c>
      <c r="S1689" s="40">
        <v>1684</v>
      </c>
      <c r="T1689" s="8" t="s">
        <v>1864</v>
      </c>
      <c r="U1689" s="4" t="s">
        <v>2253</v>
      </c>
      <c r="V1689" s="3"/>
      <c r="W1689" s="3"/>
      <c r="X1689" s="3"/>
      <c r="Y1689" s="3"/>
      <c r="Z1689" s="3"/>
      <c r="AA1689" s="3"/>
      <c r="AB1689" s="3"/>
      <c r="AC1689" s="3"/>
      <c r="AD1689" s="3"/>
      <c r="AE1689" s="3"/>
      <c r="AF1689" s="3"/>
      <c r="AG1689" s="3"/>
      <c r="AH1689" s="3"/>
      <c r="AI1689" s="3"/>
      <c r="AJ1689" s="3"/>
      <c r="AK1689" s="3"/>
      <c r="AL1689" s="3"/>
      <c r="AM1689" s="3"/>
      <c r="AN1689" s="3"/>
      <c r="AO1689" s="3"/>
      <c r="AP1689" s="3" t="s">
        <v>186</v>
      </c>
      <c r="AQ1689" s="3"/>
      <c r="AR1689" s="3"/>
      <c r="AS1689" s="3"/>
      <c r="AT1689" s="3"/>
      <c r="AU1689" s="3"/>
      <c r="AV1689" s="3"/>
      <c r="AW1689" s="3"/>
      <c r="AX1689" s="3"/>
      <c r="AY1689" s="3"/>
      <c r="AZ1689" s="3"/>
      <c r="BA1689" s="3"/>
      <c r="BB1689" s="3"/>
      <c r="BC1689" s="3"/>
      <c r="BD1689" s="3"/>
      <c r="BE1689" s="3"/>
      <c r="BF1689" s="3" t="s">
        <v>4118</v>
      </c>
      <c r="BG1689" s="10" t="s">
        <v>4040</v>
      </c>
      <c r="BH1689" s="15" t="s">
        <v>556</v>
      </c>
      <c r="BI1689" s="15"/>
      <c r="BJ1689" s="15" t="s">
        <v>1874</v>
      </c>
      <c r="BK1689" s="15" t="str">
        <f t="shared" si="47"/>
        <v>A</v>
      </c>
      <c r="BL1689" s="15">
        <v>2003</v>
      </c>
      <c r="BM1689" s="11" t="s">
        <v>5935</v>
      </c>
      <c r="BN1689" s="28" t="s">
        <v>3326</v>
      </c>
      <c r="BO1689" s="21" t="s">
        <v>4839</v>
      </c>
      <c r="BP1689" s="28" t="s">
        <v>2731</v>
      </c>
      <c r="BQ1689" s="3"/>
      <c r="BR1689" s="27"/>
      <c r="BS1689" s="3"/>
      <c r="BT1689" s="27"/>
      <c r="BU1689" s="3"/>
      <c r="BV1689" s="27"/>
    </row>
    <row r="1690" spans="1:74" s="42" customFormat="1" ht="31" x14ac:dyDescent="0.35">
      <c r="A1690" s="71">
        <v>1689</v>
      </c>
      <c r="B1690" s="71">
        <v>393</v>
      </c>
      <c r="C1690" s="4" t="s">
        <v>2934</v>
      </c>
      <c r="D1690" s="10" t="s">
        <v>355</v>
      </c>
      <c r="E1690" s="3" t="s">
        <v>1818</v>
      </c>
      <c r="F1690" s="119">
        <v>-22.279778</v>
      </c>
      <c r="G1690" s="119">
        <v>44.300851000000002</v>
      </c>
      <c r="H1690" s="8" t="s">
        <v>2935</v>
      </c>
      <c r="I1690" s="8" t="s">
        <v>4012</v>
      </c>
      <c r="J1690" s="3" t="s">
        <v>10</v>
      </c>
      <c r="K1690" s="8" t="s">
        <v>2940</v>
      </c>
      <c r="L1690" s="8">
        <v>1850</v>
      </c>
      <c r="M1690" s="8">
        <v>55</v>
      </c>
      <c r="N1690" s="135">
        <v>78</v>
      </c>
      <c r="O1690" s="135">
        <v>362</v>
      </c>
      <c r="P1690" s="129">
        <v>220</v>
      </c>
      <c r="Q1690" s="40">
        <v>1872</v>
      </c>
      <c r="R1690" s="40">
        <v>1588</v>
      </c>
      <c r="S1690" s="40">
        <v>1730</v>
      </c>
      <c r="T1690" s="8" t="s">
        <v>1864</v>
      </c>
      <c r="U1690" s="4" t="s">
        <v>2253</v>
      </c>
      <c r="V1690" s="3"/>
      <c r="W1690" s="3"/>
      <c r="X1690" s="3"/>
      <c r="Y1690" s="3"/>
      <c r="Z1690" s="3"/>
      <c r="AA1690" s="3"/>
      <c r="AB1690" s="3"/>
      <c r="AC1690" s="3"/>
      <c r="AD1690" s="3"/>
      <c r="AE1690" s="3"/>
      <c r="AF1690" s="3"/>
      <c r="AG1690" s="3"/>
      <c r="AH1690" s="3"/>
      <c r="AI1690" s="3"/>
      <c r="AJ1690" s="3"/>
      <c r="AK1690" s="3"/>
      <c r="AL1690" s="3"/>
      <c r="AM1690" s="3"/>
      <c r="AN1690" s="3"/>
      <c r="AO1690" s="3"/>
      <c r="AP1690" s="3" t="s">
        <v>186</v>
      </c>
      <c r="AQ1690" s="3"/>
      <c r="AR1690" s="3"/>
      <c r="AS1690" s="3"/>
      <c r="AT1690" s="3"/>
      <c r="AU1690" s="3"/>
      <c r="AV1690" s="3"/>
      <c r="AW1690" s="3"/>
      <c r="AX1690" s="3"/>
      <c r="AY1690" s="3"/>
      <c r="AZ1690" s="3"/>
      <c r="BA1690" s="3"/>
      <c r="BB1690" s="3"/>
      <c r="BC1690" s="3"/>
      <c r="BD1690" s="3"/>
      <c r="BE1690" s="3"/>
      <c r="BF1690" s="3" t="s">
        <v>4118</v>
      </c>
      <c r="BG1690" s="10" t="s">
        <v>4040</v>
      </c>
      <c r="BH1690" s="15" t="s">
        <v>556</v>
      </c>
      <c r="BI1690" s="15"/>
      <c r="BJ1690" s="15" t="s">
        <v>1874</v>
      </c>
      <c r="BK1690" s="15" t="str">
        <f t="shared" si="47"/>
        <v>A</v>
      </c>
      <c r="BL1690" s="15">
        <v>2003</v>
      </c>
      <c r="BM1690" s="11" t="s">
        <v>5935</v>
      </c>
      <c r="BN1690" s="28" t="s">
        <v>3326</v>
      </c>
      <c r="BO1690" s="21" t="s">
        <v>4839</v>
      </c>
      <c r="BP1690" s="28" t="s">
        <v>2731</v>
      </c>
      <c r="BQ1690" s="3"/>
      <c r="BR1690" s="27"/>
      <c r="BS1690" s="3"/>
      <c r="BT1690" s="27"/>
      <c r="BU1690" s="3"/>
      <c r="BV1690" s="27"/>
    </row>
    <row r="1691" spans="1:74" s="42" customFormat="1" x14ac:dyDescent="0.35">
      <c r="A1691" s="71">
        <v>1690</v>
      </c>
      <c r="B1691" s="71">
        <v>393</v>
      </c>
      <c r="C1691" s="4" t="s">
        <v>2934</v>
      </c>
      <c r="D1691" s="10" t="s">
        <v>355</v>
      </c>
      <c r="E1691" s="3" t="s">
        <v>1818</v>
      </c>
      <c r="F1691" s="119">
        <v>-22.279778</v>
      </c>
      <c r="G1691" s="119">
        <v>44.300851000000002</v>
      </c>
      <c r="H1691" s="8" t="s">
        <v>4742</v>
      </c>
      <c r="I1691" s="8" t="s">
        <v>4743</v>
      </c>
      <c r="J1691" s="3" t="s">
        <v>10</v>
      </c>
      <c r="K1691" s="8" t="s">
        <v>2941</v>
      </c>
      <c r="L1691" s="8">
        <v>1910</v>
      </c>
      <c r="M1691" s="8">
        <v>120</v>
      </c>
      <c r="N1691" s="135">
        <v>-141</v>
      </c>
      <c r="O1691" s="135">
        <v>415</v>
      </c>
      <c r="P1691" s="129">
        <v>137</v>
      </c>
      <c r="Q1691" s="40">
        <v>2091</v>
      </c>
      <c r="R1691" s="40">
        <v>1535</v>
      </c>
      <c r="S1691" s="40">
        <v>1813</v>
      </c>
      <c r="T1691" s="8" t="s">
        <v>1864</v>
      </c>
      <c r="U1691" s="16" t="s">
        <v>3302</v>
      </c>
      <c r="V1691" s="3"/>
      <c r="W1691" s="3"/>
      <c r="X1691" s="3"/>
      <c r="Y1691" s="3"/>
      <c r="Z1691" s="3"/>
      <c r="AA1691" s="3"/>
      <c r="AB1691" s="3"/>
      <c r="AC1691" s="3"/>
      <c r="AD1691" s="3"/>
      <c r="AE1691" s="3"/>
      <c r="AF1691" s="3"/>
      <c r="AG1691" s="3"/>
      <c r="AH1691" s="3"/>
      <c r="AI1691" s="3"/>
      <c r="AJ1691" s="3"/>
      <c r="AK1691" s="3"/>
      <c r="AL1691" s="3"/>
      <c r="AM1691" s="3"/>
      <c r="AN1691" s="3"/>
      <c r="AO1691" s="3"/>
      <c r="AP1691" s="3" t="s">
        <v>186</v>
      </c>
      <c r="AQ1691" s="3"/>
      <c r="AR1691" s="3"/>
      <c r="AS1691" s="3"/>
      <c r="AT1691" s="3"/>
      <c r="AU1691" s="3"/>
      <c r="AV1691" s="3"/>
      <c r="AW1691" s="3"/>
      <c r="AX1691" s="3"/>
      <c r="AY1691" s="3"/>
      <c r="AZ1691" s="3"/>
      <c r="BA1691" s="3"/>
      <c r="BB1691" s="3"/>
      <c r="BC1691" s="3"/>
      <c r="BD1691" s="3"/>
      <c r="BE1691" s="3"/>
      <c r="BF1691" s="3" t="s">
        <v>4118</v>
      </c>
      <c r="BG1691" s="3" t="s">
        <v>2942</v>
      </c>
      <c r="BH1691" s="15" t="s">
        <v>1874</v>
      </c>
      <c r="BI1691" s="15"/>
      <c r="BJ1691" s="15" t="s">
        <v>555</v>
      </c>
      <c r="BK1691" s="15" t="str">
        <f t="shared" si="47"/>
        <v>B</v>
      </c>
      <c r="BL1691" s="15">
        <v>1972</v>
      </c>
      <c r="BM1691" s="11" t="s">
        <v>5899</v>
      </c>
      <c r="BN1691" s="29" t="s">
        <v>3319</v>
      </c>
      <c r="BO1691" s="21" t="s">
        <v>4839</v>
      </c>
      <c r="BP1691" s="28" t="s">
        <v>3316</v>
      </c>
      <c r="BQ1691" s="3"/>
      <c r="BR1691" s="27"/>
      <c r="BS1691" s="3"/>
      <c r="BT1691" s="27"/>
      <c r="BU1691" s="3"/>
      <c r="BV1691" s="27"/>
    </row>
    <row r="1692" spans="1:74" s="42" customFormat="1" x14ac:dyDescent="0.35">
      <c r="A1692" s="71">
        <v>1691</v>
      </c>
      <c r="B1692" s="71">
        <v>393</v>
      </c>
      <c r="C1692" s="4" t="s">
        <v>2934</v>
      </c>
      <c r="D1692" s="10" t="s">
        <v>355</v>
      </c>
      <c r="E1692" s="3" t="s">
        <v>1818</v>
      </c>
      <c r="F1692" s="119">
        <v>-22.279778</v>
      </c>
      <c r="G1692" s="119">
        <v>44.300851000000002</v>
      </c>
      <c r="H1692" s="8" t="s">
        <v>2935</v>
      </c>
      <c r="I1692" s="8" t="s">
        <v>2944</v>
      </c>
      <c r="J1692" s="3" t="s">
        <v>10</v>
      </c>
      <c r="K1692" s="8" t="s">
        <v>2943</v>
      </c>
      <c r="L1692" s="8">
        <v>2035</v>
      </c>
      <c r="M1692" s="8">
        <v>35</v>
      </c>
      <c r="N1692" s="135">
        <v>-89</v>
      </c>
      <c r="O1692" s="135">
        <v>113</v>
      </c>
      <c r="P1692" s="129">
        <v>12</v>
      </c>
      <c r="Q1692" s="40">
        <v>2039</v>
      </c>
      <c r="R1692" s="40">
        <v>1837</v>
      </c>
      <c r="S1692" s="40">
        <v>1938</v>
      </c>
      <c r="T1692" s="8" t="s">
        <v>1864</v>
      </c>
      <c r="U1692" s="16" t="s">
        <v>3302</v>
      </c>
      <c r="V1692" s="3"/>
      <c r="W1692" s="3"/>
      <c r="X1692" s="3"/>
      <c r="Y1692" s="3"/>
      <c r="Z1692" s="3"/>
      <c r="AA1692" s="3"/>
      <c r="AB1692" s="3"/>
      <c r="AC1692" s="3"/>
      <c r="AD1692" s="3"/>
      <c r="AE1692" s="3"/>
      <c r="AF1692" s="3"/>
      <c r="AG1692" s="3"/>
      <c r="AH1692" s="3"/>
      <c r="AI1692" s="3"/>
      <c r="AJ1692" s="3"/>
      <c r="AK1692" s="3"/>
      <c r="AL1692" s="3"/>
      <c r="AM1692" s="3"/>
      <c r="AN1692" s="3"/>
      <c r="AO1692" s="3"/>
      <c r="AP1692" s="3" t="s">
        <v>186</v>
      </c>
      <c r="AQ1692" s="3"/>
      <c r="AR1692" s="3"/>
      <c r="AS1692" s="3"/>
      <c r="AT1692" s="3"/>
      <c r="AU1692" s="3"/>
      <c r="AV1692" s="3"/>
      <c r="AW1692" s="3"/>
      <c r="AX1692" s="3"/>
      <c r="AY1692" s="3"/>
      <c r="AZ1692" s="3"/>
      <c r="BA1692" s="3"/>
      <c r="BB1692" s="3"/>
      <c r="BC1692" s="3"/>
      <c r="BD1692" s="3"/>
      <c r="BE1692" s="3"/>
      <c r="BF1692" s="3" t="s">
        <v>4118</v>
      </c>
      <c r="BG1692" s="3" t="s">
        <v>5506</v>
      </c>
      <c r="BH1692" s="15" t="s">
        <v>1874</v>
      </c>
      <c r="BI1692" s="15"/>
      <c r="BJ1692" s="15" t="s">
        <v>555</v>
      </c>
      <c r="BK1692" s="15" t="str">
        <f t="shared" si="47"/>
        <v>B</v>
      </c>
      <c r="BL1692" s="15">
        <v>1986</v>
      </c>
      <c r="BM1692" s="11" t="s">
        <v>5868</v>
      </c>
      <c r="BN1692" s="29" t="s">
        <v>3322</v>
      </c>
      <c r="BO1692" s="21" t="s">
        <v>4839</v>
      </c>
      <c r="BP1692" s="28" t="s">
        <v>2731</v>
      </c>
      <c r="BQ1692" s="3"/>
      <c r="BR1692" s="27"/>
      <c r="BS1692" s="3"/>
      <c r="BT1692" s="27"/>
      <c r="BU1692" s="3"/>
      <c r="BV1692" s="27"/>
    </row>
    <row r="1693" spans="1:74" s="42" customFormat="1" x14ac:dyDescent="0.35">
      <c r="A1693" s="71">
        <v>1692</v>
      </c>
      <c r="B1693" s="71">
        <v>393</v>
      </c>
      <c r="C1693" s="4" t="s">
        <v>2934</v>
      </c>
      <c r="D1693" s="10" t="s">
        <v>355</v>
      </c>
      <c r="E1693" s="3" t="s">
        <v>1818</v>
      </c>
      <c r="F1693" s="119">
        <v>-22.279778</v>
      </c>
      <c r="G1693" s="119">
        <v>44.300851000000002</v>
      </c>
      <c r="H1693" s="8" t="s">
        <v>2935</v>
      </c>
      <c r="I1693" s="8" t="s">
        <v>2945</v>
      </c>
      <c r="J1693" s="3" t="s">
        <v>10</v>
      </c>
      <c r="K1693" s="8" t="s">
        <v>2969</v>
      </c>
      <c r="L1693" s="8">
        <v>2285</v>
      </c>
      <c r="M1693" s="8">
        <v>40</v>
      </c>
      <c r="N1693" s="135">
        <v>-394</v>
      </c>
      <c r="O1693" s="135">
        <v>-189</v>
      </c>
      <c r="P1693" s="129">
        <v>-291.5</v>
      </c>
      <c r="Q1693" s="40">
        <v>2344</v>
      </c>
      <c r="R1693" s="40">
        <v>2139</v>
      </c>
      <c r="S1693" s="40">
        <v>2241.5</v>
      </c>
      <c r="T1693" s="8" t="s">
        <v>1864</v>
      </c>
      <c r="U1693" s="16" t="s">
        <v>3303</v>
      </c>
      <c r="V1693" s="3"/>
      <c r="W1693" s="3"/>
      <c r="X1693" s="3"/>
      <c r="Y1693" s="3"/>
      <c r="Z1693" s="3"/>
      <c r="AA1693" s="3"/>
      <c r="AB1693" s="3"/>
      <c r="AC1693" s="3"/>
      <c r="AD1693" s="3"/>
      <c r="AE1693" s="3"/>
      <c r="AF1693" s="3"/>
      <c r="AG1693" s="3"/>
      <c r="AH1693" s="3"/>
      <c r="AI1693" s="3"/>
      <c r="AJ1693" s="3"/>
      <c r="AK1693" s="3"/>
      <c r="AL1693" s="3"/>
      <c r="AM1693" s="3"/>
      <c r="AN1693" s="3"/>
      <c r="AO1693" s="3"/>
      <c r="AP1693" s="3" t="s">
        <v>186</v>
      </c>
      <c r="AQ1693" s="3"/>
      <c r="AR1693" s="3"/>
      <c r="AS1693" s="3"/>
      <c r="AT1693" s="3"/>
      <c r="AU1693" s="3"/>
      <c r="AV1693" s="3"/>
      <c r="AW1693" s="3"/>
      <c r="AX1693" s="3"/>
      <c r="AY1693" s="3"/>
      <c r="AZ1693" s="3"/>
      <c r="BA1693" s="3"/>
      <c r="BB1693" s="3"/>
      <c r="BC1693" s="3"/>
      <c r="BD1693" s="3"/>
      <c r="BE1693" s="3"/>
      <c r="BF1693" s="3" t="s">
        <v>4118</v>
      </c>
      <c r="BG1693" s="3" t="s">
        <v>5507</v>
      </c>
      <c r="BH1693" s="15" t="s">
        <v>556</v>
      </c>
      <c r="BI1693" s="15"/>
      <c r="BJ1693" s="15" t="s">
        <v>555</v>
      </c>
      <c r="BK1693" s="15" t="str">
        <f t="shared" si="47"/>
        <v>A</v>
      </c>
      <c r="BL1693" s="15">
        <v>2004</v>
      </c>
      <c r="BM1693" s="21" t="s">
        <v>4121</v>
      </c>
      <c r="BN1693" s="28" t="s">
        <v>2731</v>
      </c>
      <c r="BO1693" s="3"/>
      <c r="BP1693" s="28"/>
      <c r="BQ1693" s="3"/>
      <c r="BR1693" s="27"/>
      <c r="BS1693" s="3"/>
      <c r="BT1693" s="27"/>
      <c r="BU1693" s="3"/>
      <c r="BV1693" s="27"/>
    </row>
    <row r="1694" spans="1:74" s="42" customFormat="1" x14ac:dyDescent="0.35">
      <c r="A1694" s="71">
        <v>1693</v>
      </c>
      <c r="B1694" s="71">
        <v>393</v>
      </c>
      <c r="C1694" s="4" t="s">
        <v>2934</v>
      </c>
      <c r="D1694" s="10" t="s">
        <v>355</v>
      </c>
      <c r="E1694" s="3" t="s">
        <v>1818</v>
      </c>
      <c r="F1694" s="119">
        <v>-22.279778</v>
      </c>
      <c r="G1694" s="119">
        <v>44.300851000000002</v>
      </c>
      <c r="H1694" s="8" t="s">
        <v>2935</v>
      </c>
      <c r="I1694" s="8" t="s">
        <v>1046</v>
      </c>
      <c r="J1694" s="3" t="s">
        <v>10</v>
      </c>
      <c r="K1694" s="8" t="s">
        <v>2946</v>
      </c>
      <c r="L1694" s="8">
        <v>2370</v>
      </c>
      <c r="M1694" s="8">
        <v>50</v>
      </c>
      <c r="N1694" s="135">
        <v>-732</v>
      </c>
      <c r="O1694" s="135">
        <v>-196</v>
      </c>
      <c r="P1694" s="129">
        <v>-464</v>
      </c>
      <c r="Q1694" s="40">
        <v>2682</v>
      </c>
      <c r="R1694" s="40">
        <v>2146</v>
      </c>
      <c r="S1694" s="40">
        <v>2414</v>
      </c>
      <c r="T1694" s="8" t="s">
        <v>1864</v>
      </c>
      <c r="U1694" s="16" t="s">
        <v>2037</v>
      </c>
      <c r="V1694" s="3"/>
      <c r="W1694" s="3"/>
      <c r="X1694" s="3"/>
      <c r="Y1694" s="3"/>
      <c r="Z1694" s="3"/>
      <c r="AA1694" s="3"/>
      <c r="AB1694" s="3"/>
      <c r="AC1694" s="3"/>
      <c r="AD1694" s="3"/>
      <c r="AE1694" s="3"/>
      <c r="AF1694" s="3"/>
      <c r="AG1694" s="3"/>
      <c r="AH1694" s="3"/>
      <c r="AI1694" s="3"/>
      <c r="AJ1694" s="3"/>
      <c r="AK1694" s="3"/>
      <c r="AL1694" s="3"/>
      <c r="AM1694" s="3"/>
      <c r="AN1694" s="3"/>
      <c r="AO1694" s="3"/>
      <c r="AP1694" s="3" t="s">
        <v>186</v>
      </c>
      <c r="AQ1694" s="3"/>
      <c r="AR1694" s="3"/>
      <c r="AS1694" s="3"/>
      <c r="AT1694" s="3"/>
      <c r="AU1694" s="3"/>
      <c r="AV1694" s="3"/>
      <c r="AW1694" s="3"/>
      <c r="AX1694" s="3"/>
      <c r="AY1694" s="3"/>
      <c r="AZ1694" s="3"/>
      <c r="BA1694" s="3"/>
      <c r="BB1694" s="3"/>
      <c r="BC1694" s="3"/>
      <c r="BD1694" s="3"/>
      <c r="BE1694" s="3"/>
      <c r="BF1694" s="3" t="s">
        <v>4118</v>
      </c>
      <c r="BG1694" s="3" t="s">
        <v>2950</v>
      </c>
      <c r="BH1694" s="15" t="s">
        <v>1874</v>
      </c>
      <c r="BI1694" s="15"/>
      <c r="BJ1694" s="15" t="s">
        <v>555</v>
      </c>
      <c r="BK1694" s="15" t="str">
        <f t="shared" si="47"/>
        <v>A</v>
      </c>
      <c r="BL1694" s="15">
        <v>2004</v>
      </c>
      <c r="BM1694" s="21" t="s">
        <v>5948</v>
      </c>
      <c r="BN1694" s="28" t="s">
        <v>2731</v>
      </c>
      <c r="BO1694" s="3"/>
      <c r="BP1694" s="28"/>
      <c r="BQ1694" s="3"/>
      <c r="BR1694" s="27"/>
      <c r="BS1694" s="3"/>
      <c r="BT1694" s="27"/>
      <c r="BU1694" s="3"/>
      <c r="BV1694" s="27"/>
    </row>
    <row r="1695" spans="1:74" s="42" customFormat="1" x14ac:dyDescent="0.35">
      <c r="A1695" s="71">
        <v>1694</v>
      </c>
      <c r="B1695" s="71">
        <v>393</v>
      </c>
      <c r="C1695" s="4" t="s">
        <v>2934</v>
      </c>
      <c r="D1695" s="10" t="s">
        <v>355</v>
      </c>
      <c r="E1695" s="3" t="s">
        <v>1818</v>
      </c>
      <c r="F1695" s="119">
        <v>-22.279778</v>
      </c>
      <c r="G1695" s="119">
        <v>44.300851000000002</v>
      </c>
      <c r="H1695" s="8" t="s">
        <v>2935</v>
      </c>
      <c r="I1695" s="8" t="s">
        <v>2948</v>
      </c>
      <c r="J1695" s="3" t="s">
        <v>10</v>
      </c>
      <c r="K1695" s="8" t="s">
        <v>2968</v>
      </c>
      <c r="L1695" s="8">
        <v>2517</v>
      </c>
      <c r="M1695" s="8">
        <v>40</v>
      </c>
      <c r="N1695" s="135">
        <v>-774</v>
      </c>
      <c r="O1695" s="135">
        <v>-417</v>
      </c>
      <c r="P1695" s="129">
        <v>-595.5</v>
      </c>
      <c r="Q1695" s="40">
        <v>2724</v>
      </c>
      <c r="R1695" s="40">
        <v>2367</v>
      </c>
      <c r="S1695" s="40">
        <v>2545.5</v>
      </c>
      <c r="T1695" s="8" t="s">
        <v>1864</v>
      </c>
      <c r="U1695" s="16" t="s">
        <v>1702</v>
      </c>
      <c r="V1695" s="3"/>
      <c r="W1695" s="3"/>
      <c r="X1695" s="3"/>
      <c r="Y1695" s="3"/>
      <c r="Z1695" s="3"/>
      <c r="AA1695" s="3"/>
      <c r="AB1695" s="3"/>
      <c r="AC1695" s="3"/>
      <c r="AD1695" s="3"/>
      <c r="AE1695" s="3"/>
      <c r="AF1695" s="3"/>
      <c r="AG1695" s="3"/>
      <c r="AH1695" s="3"/>
      <c r="AI1695" s="3"/>
      <c r="AJ1695" s="3"/>
      <c r="AK1695" s="3"/>
      <c r="AL1695" s="3"/>
      <c r="AM1695" s="3"/>
      <c r="AN1695" s="3"/>
      <c r="AO1695" s="3"/>
      <c r="AP1695" s="3" t="s">
        <v>186</v>
      </c>
      <c r="AQ1695" s="3"/>
      <c r="AR1695" s="3"/>
      <c r="AS1695" s="3"/>
      <c r="AT1695" s="3"/>
      <c r="AU1695" s="3"/>
      <c r="AV1695" s="3"/>
      <c r="AW1695" s="3"/>
      <c r="AX1695" s="3"/>
      <c r="AY1695" s="3"/>
      <c r="AZ1695" s="3"/>
      <c r="BA1695" s="3"/>
      <c r="BB1695" s="3"/>
      <c r="BC1695" s="3"/>
      <c r="BD1695" s="3"/>
      <c r="BE1695" s="3"/>
      <c r="BF1695" s="3" t="s">
        <v>4118</v>
      </c>
      <c r="BG1695" s="3" t="s">
        <v>5508</v>
      </c>
      <c r="BH1695" s="15" t="s">
        <v>556</v>
      </c>
      <c r="BI1695" s="15"/>
      <c r="BJ1695" s="15" t="s">
        <v>555</v>
      </c>
      <c r="BK1695" s="15" t="str">
        <f t="shared" si="47"/>
        <v>A</v>
      </c>
      <c r="BL1695" s="15">
        <v>2004</v>
      </c>
      <c r="BM1695" s="21" t="s">
        <v>5949</v>
      </c>
      <c r="BN1695" s="28" t="s">
        <v>2731</v>
      </c>
      <c r="BO1695" s="3"/>
      <c r="BP1695" s="28"/>
      <c r="BQ1695" s="3"/>
      <c r="BR1695" s="27"/>
      <c r="BS1695" s="3"/>
      <c r="BT1695" s="27"/>
      <c r="BU1695" s="3"/>
      <c r="BV1695" s="27"/>
    </row>
    <row r="1696" spans="1:74" s="42" customFormat="1" x14ac:dyDescent="0.35">
      <c r="A1696" s="71">
        <v>1695</v>
      </c>
      <c r="B1696" s="71">
        <v>393</v>
      </c>
      <c r="C1696" s="4" t="s">
        <v>2934</v>
      </c>
      <c r="D1696" s="10" t="s">
        <v>355</v>
      </c>
      <c r="E1696" s="3" t="s">
        <v>1818</v>
      </c>
      <c r="F1696" s="119">
        <v>-22.279778</v>
      </c>
      <c r="G1696" s="119">
        <v>44.300851000000002</v>
      </c>
      <c r="H1696" s="8" t="s">
        <v>2935</v>
      </c>
      <c r="I1696" s="8" t="s">
        <v>1046</v>
      </c>
      <c r="J1696" s="3" t="s">
        <v>10</v>
      </c>
      <c r="K1696" s="8" t="s">
        <v>2947</v>
      </c>
      <c r="L1696" s="8">
        <v>2760</v>
      </c>
      <c r="M1696" s="8">
        <v>60</v>
      </c>
      <c r="N1696" s="135">
        <v>-1016</v>
      </c>
      <c r="O1696" s="135">
        <v>-789</v>
      </c>
      <c r="P1696" s="129">
        <v>-902.5</v>
      </c>
      <c r="Q1696" s="40">
        <v>2966</v>
      </c>
      <c r="R1696" s="40">
        <v>2739</v>
      </c>
      <c r="S1696" s="40">
        <v>2852.5</v>
      </c>
      <c r="T1696" s="8" t="s">
        <v>1864</v>
      </c>
      <c r="U1696" s="16" t="s">
        <v>2037</v>
      </c>
      <c r="V1696" s="3"/>
      <c r="W1696" s="3"/>
      <c r="X1696" s="3"/>
      <c r="Y1696" s="3"/>
      <c r="Z1696" s="3"/>
      <c r="AA1696" s="3"/>
      <c r="AB1696" s="3"/>
      <c r="AC1696" s="3"/>
      <c r="AD1696" s="3"/>
      <c r="AE1696" s="3"/>
      <c r="AF1696" s="3"/>
      <c r="AG1696" s="3"/>
      <c r="AH1696" s="3"/>
      <c r="AI1696" s="3"/>
      <c r="AJ1696" s="3"/>
      <c r="AK1696" s="3"/>
      <c r="AL1696" s="3"/>
      <c r="AM1696" s="3"/>
      <c r="AN1696" s="3"/>
      <c r="AO1696" s="3"/>
      <c r="AP1696" s="3" t="s">
        <v>186</v>
      </c>
      <c r="AQ1696" s="3"/>
      <c r="AR1696" s="3"/>
      <c r="AS1696" s="3"/>
      <c r="AT1696" s="3"/>
      <c r="AU1696" s="3"/>
      <c r="AV1696" s="3"/>
      <c r="AW1696" s="3"/>
      <c r="AX1696" s="3"/>
      <c r="AY1696" s="3"/>
      <c r="AZ1696" s="3"/>
      <c r="BA1696" s="3"/>
      <c r="BB1696" s="3"/>
      <c r="BC1696" s="3"/>
      <c r="BD1696" s="3"/>
      <c r="BE1696" s="3"/>
      <c r="BF1696" s="3" t="s">
        <v>4118</v>
      </c>
      <c r="BG1696" s="16" t="s">
        <v>2949</v>
      </c>
      <c r="BH1696" s="15" t="s">
        <v>3967</v>
      </c>
      <c r="BI1696" s="15"/>
      <c r="BJ1696" s="15" t="s">
        <v>555</v>
      </c>
      <c r="BK1696" s="15" t="str">
        <f t="shared" si="47"/>
        <v>A</v>
      </c>
      <c r="BL1696" s="15">
        <v>2004</v>
      </c>
      <c r="BM1696" s="21" t="s">
        <v>5950</v>
      </c>
      <c r="BN1696" s="28" t="s">
        <v>2731</v>
      </c>
      <c r="BO1696" s="3"/>
      <c r="BP1696" s="28"/>
      <c r="BQ1696" s="3"/>
      <c r="BR1696" s="27"/>
      <c r="BS1696" s="3"/>
      <c r="BT1696" s="27"/>
      <c r="BU1696" s="3"/>
      <c r="BV1696" s="27"/>
    </row>
    <row r="1697" spans="1:74" s="42" customFormat="1" x14ac:dyDescent="0.35">
      <c r="A1697" s="71">
        <v>1696</v>
      </c>
      <c r="B1697" s="71">
        <v>393</v>
      </c>
      <c r="C1697" s="93" t="s">
        <v>3100</v>
      </c>
      <c r="D1697" s="10" t="s">
        <v>355</v>
      </c>
      <c r="E1697" s="3" t="s">
        <v>1818</v>
      </c>
      <c r="F1697" s="119">
        <v>-22.279778</v>
      </c>
      <c r="G1697" s="119">
        <v>44.300851000000002</v>
      </c>
      <c r="H1697" s="9" t="s">
        <v>3105</v>
      </c>
      <c r="I1697" s="8" t="s">
        <v>1037</v>
      </c>
      <c r="J1697" s="3" t="s">
        <v>10</v>
      </c>
      <c r="K1697" s="9" t="s">
        <v>3885</v>
      </c>
      <c r="L1697" s="8">
        <v>1230</v>
      </c>
      <c r="M1697" s="8">
        <v>20</v>
      </c>
      <c r="N1697" s="135">
        <v>772</v>
      </c>
      <c r="O1697" s="135">
        <v>952</v>
      </c>
      <c r="P1697" s="129">
        <v>862</v>
      </c>
      <c r="Q1697" s="40">
        <v>1178</v>
      </c>
      <c r="R1697" s="40">
        <v>998</v>
      </c>
      <c r="S1697" s="40">
        <v>1088</v>
      </c>
      <c r="T1697" s="8" t="s">
        <v>3356</v>
      </c>
      <c r="U1697" s="43" t="s">
        <v>4730</v>
      </c>
      <c r="V1697" s="3"/>
      <c r="W1697" s="3"/>
      <c r="X1697" s="3"/>
      <c r="Y1697" s="3"/>
      <c r="Z1697" s="3"/>
      <c r="AA1697" s="3"/>
      <c r="AB1697" s="3"/>
      <c r="AC1697" s="3"/>
      <c r="AD1697" s="3"/>
      <c r="AE1697" s="3"/>
      <c r="AF1697" s="3"/>
      <c r="AG1697" s="3"/>
      <c r="AH1697" s="3"/>
      <c r="AI1697" s="3"/>
      <c r="AJ1697" s="3"/>
      <c r="AK1697" s="3"/>
      <c r="AL1697" s="3"/>
      <c r="AM1697" s="3"/>
      <c r="AN1697" s="3"/>
      <c r="AO1697" s="3"/>
      <c r="AP1697" s="3" t="s">
        <v>186</v>
      </c>
      <c r="AQ1697" s="3"/>
      <c r="AR1697" s="3"/>
      <c r="AS1697" s="3"/>
      <c r="AT1697" s="3"/>
      <c r="AU1697" s="3"/>
      <c r="AV1697" s="3"/>
      <c r="AW1697" s="3"/>
      <c r="AX1697" s="3"/>
      <c r="AY1697" s="3"/>
      <c r="AZ1697" s="3"/>
      <c r="BA1697" s="3"/>
      <c r="BB1697" s="3"/>
      <c r="BC1697" s="3"/>
      <c r="BD1697" s="3"/>
      <c r="BE1697" s="3"/>
      <c r="BF1697" s="3" t="s">
        <v>1804</v>
      </c>
      <c r="BG1697" s="8" t="s">
        <v>4020</v>
      </c>
      <c r="BH1697" s="15" t="s">
        <v>1874</v>
      </c>
      <c r="BI1697" s="15"/>
      <c r="BJ1697" s="15" t="s">
        <v>555</v>
      </c>
      <c r="BK1697" s="15" t="str">
        <f t="shared" si="47"/>
        <v>A</v>
      </c>
      <c r="BL1697" s="15">
        <v>2021</v>
      </c>
      <c r="BM1697" s="11" t="s">
        <v>5867</v>
      </c>
      <c r="BN1697" s="28" t="s">
        <v>3340</v>
      </c>
      <c r="BO1697" s="3"/>
      <c r="BP1697" s="28"/>
      <c r="BQ1697" s="3"/>
      <c r="BR1697" s="27"/>
      <c r="BS1697" s="3"/>
      <c r="BT1697" s="27"/>
      <c r="BU1697" s="3"/>
      <c r="BV1697" s="27"/>
    </row>
    <row r="1698" spans="1:74" s="42" customFormat="1" x14ac:dyDescent="0.35">
      <c r="A1698" s="71">
        <v>1697</v>
      </c>
      <c r="B1698" s="71">
        <v>393</v>
      </c>
      <c r="C1698" s="4" t="s">
        <v>3100</v>
      </c>
      <c r="D1698" s="10" t="s">
        <v>355</v>
      </c>
      <c r="E1698" s="3" t="s">
        <v>1818</v>
      </c>
      <c r="F1698" s="119">
        <v>-22.279778</v>
      </c>
      <c r="G1698" s="119">
        <v>44.300851000000002</v>
      </c>
      <c r="H1698" s="9" t="s">
        <v>3111</v>
      </c>
      <c r="I1698" s="8" t="s">
        <v>1037</v>
      </c>
      <c r="J1698" s="3" t="s">
        <v>10</v>
      </c>
      <c r="K1698" s="9" t="s">
        <v>3886</v>
      </c>
      <c r="L1698" s="8">
        <v>1225</v>
      </c>
      <c r="M1698" s="8">
        <v>20</v>
      </c>
      <c r="N1698" s="135">
        <v>772</v>
      </c>
      <c r="O1698" s="135">
        <v>957</v>
      </c>
      <c r="P1698" s="129">
        <v>864.5</v>
      </c>
      <c r="Q1698" s="40">
        <v>1178</v>
      </c>
      <c r="R1698" s="40">
        <v>993</v>
      </c>
      <c r="S1698" s="40">
        <v>1085.5</v>
      </c>
      <c r="T1698" s="8" t="s">
        <v>1864</v>
      </c>
      <c r="U1698" s="43" t="s">
        <v>4730</v>
      </c>
      <c r="V1698" s="3"/>
      <c r="W1698" s="3"/>
      <c r="X1698" s="3"/>
      <c r="Y1698" s="3"/>
      <c r="Z1698" s="3"/>
      <c r="AA1698" s="3"/>
      <c r="AB1698" s="3"/>
      <c r="AC1698" s="3"/>
      <c r="AD1698" s="3"/>
      <c r="AE1698" s="3"/>
      <c r="AF1698" s="3"/>
      <c r="AG1698" s="3"/>
      <c r="AH1698" s="3"/>
      <c r="AI1698" s="3"/>
      <c r="AJ1698" s="3"/>
      <c r="AK1698" s="3"/>
      <c r="AL1698" s="3"/>
      <c r="AM1698" s="3"/>
      <c r="AN1698" s="3"/>
      <c r="AO1698" s="3"/>
      <c r="AP1698" s="3" t="s">
        <v>186</v>
      </c>
      <c r="AQ1698" s="3"/>
      <c r="AR1698" s="3"/>
      <c r="AS1698" s="3"/>
      <c r="AT1698" s="3"/>
      <c r="AU1698" s="3"/>
      <c r="AV1698" s="3"/>
      <c r="AW1698" s="3"/>
      <c r="AX1698" s="3"/>
      <c r="AY1698" s="3"/>
      <c r="AZ1698" s="3"/>
      <c r="BA1698" s="3"/>
      <c r="BB1698" s="3"/>
      <c r="BC1698" s="3"/>
      <c r="BD1698" s="3"/>
      <c r="BE1698" s="3"/>
      <c r="BF1698" s="3" t="s">
        <v>1804</v>
      </c>
      <c r="BG1698" s="9" t="s">
        <v>4034</v>
      </c>
      <c r="BH1698" s="15" t="s">
        <v>1874</v>
      </c>
      <c r="BI1698" s="15"/>
      <c r="BJ1698" s="15" t="s">
        <v>555</v>
      </c>
      <c r="BK1698" s="15" t="str">
        <f t="shared" si="47"/>
        <v>A</v>
      </c>
      <c r="BL1698" s="15">
        <v>2021</v>
      </c>
      <c r="BM1698" s="11" t="s">
        <v>5867</v>
      </c>
      <c r="BN1698" s="28" t="s">
        <v>3340</v>
      </c>
      <c r="BO1698" s="3"/>
      <c r="BP1698" s="28"/>
      <c r="BQ1698" s="3"/>
      <c r="BR1698" s="27"/>
      <c r="BS1698" s="3"/>
      <c r="BT1698" s="27"/>
      <c r="BU1698" s="3"/>
      <c r="BV1698" s="27"/>
    </row>
    <row r="1699" spans="1:74" s="42" customFormat="1" x14ac:dyDescent="0.35">
      <c r="A1699" s="71">
        <v>1698</v>
      </c>
      <c r="B1699" s="71">
        <v>393</v>
      </c>
      <c r="C1699" s="4" t="s">
        <v>3100</v>
      </c>
      <c r="D1699" s="10" t="s">
        <v>355</v>
      </c>
      <c r="E1699" s="3" t="s">
        <v>1818</v>
      </c>
      <c r="F1699" s="119">
        <v>-22.279778</v>
      </c>
      <c r="G1699" s="119">
        <v>44.300851000000002</v>
      </c>
      <c r="H1699" s="9" t="s">
        <v>3112</v>
      </c>
      <c r="I1699" s="8" t="s">
        <v>1037</v>
      </c>
      <c r="J1699" s="3" t="s">
        <v>10</v>
      </c>
      <c r="K1699" s="9" t="s">
        <v>3887</v>
      </c>
      <c r="L1699" s="8">
        <v>1165</v>
      </c>
      <c r="M1699" s="8">
        <v>20</v>
      </c>
      <c r="N1699" s="135">
        <v>891</v>
      </c>
      <c r="O1699" s="135">
        <v>988</v>
      </c>
      <c r="P1699" s="129">
        <v>939.5</v>
      </c>
      <c r="Q1699" s="40">
        <v>1059</v>
      </c>
      <c r="R1699" s="40">
        <v>962</v>
      </c>
      <c r="S1699" s="40">
        <v>1010.5</v>
      </c>
      <c r="T1699" s="8" t="s">
        <v>1864</v>
      </c>
      <c r="U1699" s="43" t="s">
        <v>4730</v>
      </c>
      <c r="V1699" s="3"/>
      <c r="W1699" s="3"/>
      <c r="X1699" s="3"/>
      <c r="Y1699" s="3"/>
      <c r="Z1699" s="3"/>
      <c r="AA1699" s="3"/>
      <c r="AB1699" s="3"/>
      <c r="AC1699" s="3"/>
      <c r="AD1699" s="3"/>
      <c r="AE1699" s="3"/>
      <c r="AF1699" s="3"/>
      <c r="AG1699" s="3"/>
      <c r="AH1699" s="3"/>
      <c r="AI1699" s="3"/>
      <c r="AJ1699" s="3"/>
      <c r="AK1699" s="3"/>
      <c r="AL1699" s="3"/>
      <c r="AM1699" s="3"/>
      <c r="AN1699" s="3"/>
      <c r="AO1699" s="3"/>
      <c r="AP1699" s="3" t="s">
        <v>186</v>
      </c>
      <c r="AQ1699" s="3"/>
      <c r="AR1699" s="3"/>
      <c r="AS1699" s="3"/>
      <c r="AT1699" s="3"/>
      <c r="AU1699" s="3"/>
      <c r="AV1699" s="3"/>
      <c r="AW1699" s="3"/>
      <c r="AX1699" s="3"/>
      <c r="AY1699" s="3"/>
      <c r="AZ1699" s="3"/>
      <c r="BA1699" s="3"/>
      <c r="BB1699" s="3"/>
      <c r="BC1699" s="3"/>
      <c r="BD1699" s="3"/>
      <c r="BE1699" s="3"/>
      <c r="BF1699" s="3" t="s">
        <v>1804</v>
      </c>
      <c r="BG1699" s="9" t="s">
        <v>4027</v>
      </c>
      <c r="BH1699" s="15" t="s">
        <v>1874</v>
      </c>
      <c r="BI1699" s="15"/>
      <c r="BJ1699" s="15" t="s">
        <v>555</v>
      </c>
      <c r="BK1699" s="15" t="str">
        <f t="shared" si="47"/>
        <v>A</v>
      </c>
      <c r="BL1699" s="15">
        <v>2021</v>
      </c>
      <c r="BM1699" s="11" t="s">
        <v>5867</v>
      </c>
      <c r="BN1699" s="28" t="s">
        <v>3340</v>
      </c>
      <c r="BO1699" s="3"/>
      <c r="BP1699" s="28"/>
      <c r="BQ1699" s="3"/>
      <c r="BR1699" s="27"/>
      <c r="BS1699" s="3"/>
      <c r="BT1699" s="27"/>
      <c r="BU1699" s="3"/>
      <c r="BV1699" s="27"/>
    </row>
    <row r="1700" spans="1:74" s="42" customFormat="1" x14ac:dyDescent="0.35">
      <c r="A1700" s="71">
        <v>1699</v>
      </c>
      <c r="B1700" s="71">
        <v>393</v>
      </c>
      <c r="C1700" s="4" t="s">
        <v>3100</v>
      </c>
      <c r="D1700" s="10" t="s">
        <v>355</v>
      </c>
      <c r="E1700" s="3" t="s">
        <v>1818</v>
      </c>
      <c r="F1700" s="119">
        <v>-22.279778</v>
      </c>
      <c r="G1700" s="119">
        <v>44.300851000000002</v>
      </c>
      <c r="H1700" s="9" t="s">
        <v>3113</v>
      </c>
      <c r="I1700" s="8" t="s">
        <v>1037</v>
      </c>
      <c r="J1700" s="3" t="s">
        <v>10</v>
      </c>
      <c r="K1700" s="9" t="s">
        <v>3888</v>
      </c>
      <c r="L1700" s="8">
        <v>1215</v>
      </c>
      <c r="M1700" s="8">
        <v>20</v>
      </c>
      <c r="N1700" s="135">
        <v>771</v>
      </c>
      <c r="O1700" s="135">
        <v>966</v>
      </c>
      <c r="P1700" s="129">
        <v>868.5</v>
      </c>
      <c r="Q1700" s="40">
        <v>1179</v>
      </c>
      <c r="R1700" s="40">
        <v>984</v>
      </c>
      <c r="S1700" s="40">
        <v>1081.5</v>
      </c>
      <c r="T1700" s="8" t="s">
        <v>1864</v>
      </c>
      <c r="U1700" s="43" t="s">
        <v>4730</v>
      </c>
      <c r="V1700" s="3"/>
      <c r="W1700" s="3"/>
      <c r="X1700" s="3"/>
      <c r="Y1700" s="3"/>
      <c r="Z1700" s="3"/>
      <c r="AA1700" s="3"/>
      <c r="AB1700" s="3"/>
      <c r="AC1700" s="3"/>
      <c r="AD1700" s="3"/>
      <c r="AE1700" s="3"/>
      <c r="AF1700" s="3"/>
      <c r="AG1700" s="3"/>
      <c r="AH1700" s="3"/>
      <c r="AI1700" s="3"/>
      <c r="AJ1700" s="3"/>
      <c r="AK1700" s="3"/>
      <c r="AL1700" s="3"/>
      <c r="AM1700" s="3"/>
      <c r="AN1700" s="3"/>
      <c r="AO1700" s="3"/>
      <c r="AP1700" s="3" t="s">
        <v>186</v>
      </c>
      <c r="AQ1700" s="3"/>
      <c r="AR1700" s="3"/>
      <c r="AS1700" s="3"/>
      <c r="AT1700" s="3"/>
      <c r="AU1700" s="3"/>
      <c r="AV1700" s="3"/>
      <c r="AW1700" s="3"/>
      <c r="AX1700" s="3"/>
      <c r="AY1700" s="3"/>
      <c r="AZ1700" s="3"/>
      <c r="BA1700" s="3"/>
      <c r="BB1700" s="3"/>
      <c r="BC1700" s="3"/>
      <c r="BD1700" s="3"/>
      <c r="BE1700" s="3"/>
      <c r="BF1700" s="3" t="s">
        <v>1804</v>
      </c>
      <c r="BG1700" s="9" t="s">
        <v>4034</v>
      </c>
      <c r="BH1700" s="15" t="s">
        <v>1874</v>
      </c>
      <c r="BI1700" s="15"/>
      <c r="BJ1700" s="15" t="s">
        <v>555</v>
      </c>
      <c r="BK1700" s="15" t="str">
        <f t="shared" si="47"/>
        <v>A</v>
      </c>
      <c r="BL1700" s="15">
        <v>2021</v>
      </c>
      <c r="BM1700" s="11" t="s">
        <v>5867</v>
      </c>
      <c r="BN1700" s="28" t="s">
        <v>3340</v>
      </c>
      <c r="BO1700" s="3"/>
      <c r="BP1700" s="28"/>
      <c r="BQ1700" s="3"/>
      <c r="BR1700" s="27"/>
      <c r="BS1700" s="3"/>
      <c r="BT1700" s="27"/>
      <c r="BU1700" s="3"/>
      <c r="BV1700" s="27"/>
    </row>
    <row r="1701" spans="1:74" s="42" customFormat="1" x14ac:dyDescent="0.35">
      <c r="A1701" s="71">
        <v>1700</v>
      </c>
      <c r="B1701" s="71">
        <v>393</v>
      </c>
      <c r="C1701" s="4" t="s">
        <v>3100</v>
      </c>
      <c r="D1701" s="10" t="s">
        <v>355</v>
      </c>
      <c r="E1701" s="3" t="s">
        <v>1818</v>
      </c>
      <c r="F1701" s="119">
        <v>-22.279778</v>
      </c>
      <c r="G1701" s="119">
        <v>44.300851000000002</v>
      </c>
      <c r="H1701" s="9" t="s">
        <v>3114</v>
      </c>
      <c r="I1701" s="8" t="s">
        <v>1037</v>
      </c>
      <c r="J1701" s="3" t="s">
        <v>10</v>
      </c>
      <c r="K1701" s="9" t="s">
        <v>3889</v>
      </c>
      <c r="L1701" s="8">
        <v>1155</v>
      </c>
      <c r="M1701" s="8">
        <v>15</v>
      </c>
      <c r="N1701" s="135">
        <v>893</v>
      </c>
      <c r="O1701" s="135">
        <v>991</v>
      </c>
      <c r="P1701" s="129">
        <v>942</v>
      </c>
      <c r="Q1701" s="40">
        <v>1057</v>
      </c>
      <c r="R1701" s="40">
        <v>959</v>
      </c>
      <c r="S1701" s="40">
        <v>1008</v>
      </c>
      <c r="T1701" s="8" t="s">
        <v>1864</v>
      </c>
      <c r="U1701" s="43" t="s">
        <v>4730</v>
      </c>
      <c r="V1701" s="3"/>
      <c r="W1701" s="3"/>
      <c r="X1701" s="3"/>
      <c r="Y1701" s="3"/>
      <c r="Z1701" s="3"/>
      <c r="AA1701" s="3"/>
      <c r="AB1701" s="3"/>
      <c r="AC1701" s="3"/>
      <c r="AD1701" s="3"/>
      <c r="AE1701" s="3"/>
      <c r="AF1701" s="3"/>
      <c r="AG1701" s="3"/>
      <c r="AH1701" s="3"/>
      <c r="AI1701" s="3"/>
      <c r="AJ1701" s="3"/>
      <c r="AK1701" s="3"/>
      <c r="AL1701" s="3"/>
      <c r="AM1701" s="3"/>
      <c r="AN1701" s="3"/>
      <c r="AO1701" s="3"/>
      <c r="AP1701" s="3" t="s">
        <v>186</v>
      </c>
      <c r="AQ1701" s="3"/>
      <c r="AR1701" s="3"/>
      <c r="AS1701" s="3"/>
      <c r="AT1701" s="3"/>
      <c r="AU1701" s="3"/>
      <c r="AV1701" s="3"/>
      <c r="AW1701" s="3"/>
      <c r="AX1701" s="3"/>
      <c r="AY1701" s="3"/>
      <c r="AZ1701" s="3"/>
      <c r="BA1701" s="3"/>
      <c r="BB1701" s="3"/>
      <c r="BC1701" s="3"/>
      <c r="BD1701" s="3"/>
      <c r="BE1701" s="3"/>
      <c r="BF1701" s="3" t="s">
        <v>1804</v>
      </c>
      <c r="BG1701" s="9" t="s">
        <v>4051</v>
      </c>
      <c r="BH1701" s="15" t="s">
        <v>1874</v>
      </c>
      <c r="BI1701" s="15"/>
      <c r="BJ1701" s="15" t="s">
        <v>555</v>
      </c>
      <c r="BK1701" s="15" t="str">
        <f t="shared" si="47"/>
        <v>A</v>
      </c>
      <c r="BL1701" s="15">
        <v>2021</v>
      </c>
      <c r="BM1701" s="11" t="s">
        <v>5867</v>
      </c>
      <c r="BN1701" s="28" t="s">
        <v>3340</v>
      </c>
      <c r="BO1701" s="3"/>
      <c r="BP1701" s="28"/>
      <c r="BQ1701" s="3"/>
      <c r="BR1701" s="27"/>
      <c r="BS1701" s="3"/>
      <c r="BT1701" s="27"/>
      <c r="BU1701" s="3"/>
      <c r="BV1701" s="27"/>
    </row>
    <row r="1702" spans="1:74" s="42" customFormat="1" x14ac:dyDescent="0.35">
      <c r="A1702" s="71">
        <v>1701</v>
      </c>
      <c r="B1702" s="71">
        <v>393</v>
      </c>
      <c r="C1702" s="4" t="s">
        <v>3100</v>
      </c>
      <c r="D1702" s="10" t="s">
        <v>355</v>
      </c>
      <c r="E1702" s="3" t="s">
        <v>1818</v>
      </c>
      <c r="F1702" s="119">
        <v>-22.279778</v>
      </c>
      <c r="G1702" s="119">
        <v>44.300851000000002</v>
      </c>
      <c r="H1702" s="9" t="s">
        <v>3115</v>
      </c>
      <c r="I1702" s="8" t="s">
        <v>1037</v>
      </c>
      <c r="J1702" s="3" t="s">
        <v>10</v>
      </c>
      <c r="K1702" s="9" t="s">
        <v>3890</v>
      </c>
      <c r="L1702" s="8">
        <v>1200</v>
      </c>
      <c r="M1702" s="8">
        <v>20</v>
      </c>
      <c r="N1702" s="135">
        <v>772</v>
      </c>
      <c r="O1702" s="135">
        <v>985</v>
      </c>
      <c r="P1702" s="129">
        <v>878.5</v>
      </c>
      <c r="Q1702" s="40">
        <v>1178</v>
      </c>
      <c r="R1702" s="40">
        <v>965</v>
      </c>
      <c r="S1702" s="40">
        <v>1071.5</v>
      </c>
      <c r="T1702" s="8" t="s">
        <v>1864</v>
      </c>
      <c r="U1702" s="43" t="s">
        <v>4730</v>
      </c>
      <c r="V1702" s="3"/>
      <c r="W1702" s="3"/>
      <c r="X1702" s="3"/>
      <c r="Y1702" s="3"/>
      <c r="Z1702" s="3"/>
      <c r="AA1702" s="3"/>
      <c r="AB1702" s="3"/>
      <c r="AC1702" s="3"/>
      <c r="AD1702" s="3"/>
      <c r="AE1702" s="3"/>
      <c r="AF1702" s="3"/>
      <c r="AG1702" s="3"/>
      <c r="AH1702" s="3"/>
      <c r="AI1702" s="3"/>
      <c r="AJ1702" s="3"/>
      <c r="AK1702" s="3"/>
      <c r="AL1702" s="3"/>
      <c r="AM1702" s="3"/>
      <c r="AN1702" s="3"/>
      <c r="AO1702" s="3"/>
      <c r="AP1702" s="3" t="s">
        <v>186</v>
      </c>
      <c r="AQ1702" s="3"/>
      <c r="AR1702" s="3"/>
      <c r="AS1702" s="3"/>
      <c r="AT1702" s="3"/>
      <c r="AU1702" s="3"/>
      <c r="AV1702" s="3"/>
      <c r="AW1702" s="3"/>
      <c r="AX1702" s="3"/>
      <c r="AY1702" s="3"/>
      <c r="AZ1702" s="3"/>
      <c r="BA1702" s="3"/>
      <c r="BB1702" s="3"/>
      <c r="BC1702" s="3"/>
      <c r="BD1702" s="3"/>
      <c r="BE1702" s="3"/>
      <c r="BF1702" s="3" t="s">
        <v>1804</v>
      </c>
      <c r="BG1702" s="9" t="s">
        <v>4034</v>
      </c>
      <c r="BH1702" s="15" t="s">
        <v>1874</v>
      </c>
      <c r="BI1702" s="15"/>
      <c r="BJ1702" s="15" t="s">
        <v>555</v>
      </c>
      <c r="BK1702" s="15" t="str">
        <f t="shared" si="47"/>
        <v>A</v>
      </c>
      <c r="BL1702" s="15">
        <v>2021</v>
      </c>
      <c r="BM1702" s="11" t="s">
        <v>5867</v>
      </c>
      <c r="BN1702" s="28" t="s">
        <v>3340</v>
      </c>
      <c r="BO1702" s="3"/>
      <c r="BP1702" s="28"/>
      <c r="BQ1702" s="3"/>
      <c r="BR1702" s="27"/>
      <c r="BS1702" s="3"/>
      <c r="BT1702" s="27"/>
      <c r="BU1702" s="3"/>
      <c r="BV1702" s="27"/>
    </row>
    <row r="1703" spans="1:74" s="42" customFormat="1" x14ac:dyDescent="0.35">
      <c r="A1703" s="71">
        <v>1702</v>
      </c>
      <c r="B1703" s="71">
        <v>393</v>
      </c>
      <c r="C1703" s="93" t="s">
        <v>3100</v>
      </c>
      <c r="D1703" s="10" t="s">
        <v>355</v>
      </c>
      <c r="E1703" s="3" t="s">
        <v>1818</v>
      </c>
      <c r="F1703" s="119">
        <v>-22.279778</v>
      </c>
      <c r="G1703" s="119">
        <v>44.300851000000002</v>
      </c>
      <c r="H1703" s="9" t="s">
        <v>3120</v>
      </c>
      <c r="I1703" s="8" t="s">
        <v>1037</v>
      </c>
      <c r="J1703" s="3" t="s">
        <v>10</v>
      </c>
      <c r="K1703" s="9" t="s">
        <v>3891</v>
      </c>
      <c r="L1703" s="8">
        <v>2675</v>
      </c>
      <c r="M1703" s="8">
        <v>25</v>
      </c>
      <c r="N1703" s="135">
        <v>-898</v>
      </c>
      <c r="O1703" s="135">
        <v>-773</v>
      </c>
      <c r="P1703" s="129">
        <v>-835.5</v>
      </c>
      <c r="Q1703" s="40">
        <v>2848</v>
      </c>
      <c r="R1703" s="40">
        <v>2723</v>
      </c>
      <c r="S1703" s="40">
        <v>2785.5</v>
      </c>
      <c r="T1703" s="8" t="s">
        <v>1864</v>
      </c>
      <c r="U1703" s="43" t="s">
        <v>1702</v>
      </c>
      <c r="V1703" s="3"/>
      <c r="W1703" s="3"/>
      <c r="X1703" s="3"/>
      <c r="Y1703" s="3"/>
      <c r="Z1703" s="3"/>
      <c r="AA1703" s="3"/>
      <c r="AB1703" s="3"/>
      <c r="AC1703" s="3"/>
      <c r="AD1703" s="3"/>
      <c r="AE1703" s="3"/>
      <c r="AF1703" s="3"/>
      <c r="AG1703" s="3"/>
      <c r="AH1703" s="3"/>
      <c r="AI1703" s="3"/>
      <c r="AJ1703" s="3"/>
      <c r="AK1703" s="3"/>
      <c r="AL1703" s="3"/>
      <c r="AM1703" s="3"/>
      <c r="AN1703" s="3"/>
      <c r="AO1703" s="3"/>
      <c r="AP1703" s="3" t="s">
        <v>186</v>
      </c>
      <c r="AQ1703" s="3"/>
      <c r="AR1703" s="3" t="s">
        <v>186</v>
      </c>
      <c r="AS1703" s="3"/>
      <c r="AT1703" s="3"/>
      <c r="AU1703" s="3"/>
      <c r="AV1703" s="3"/>
      <c r="AW1703" s="3"/>
      <c r="AX1703" s="3"/>
      <c r="AY1703" s="3"/>
      <c r="AZ1703" s="3"/>
      <c r="BA1703" s="3"/>
      <c r="BB1703" s="3"/>
      <c r="BC1703" s="3"/>
      <c r="BD1703" s="3"/>
      <c r="BE1703" s="3"/>
      <c r="BF1703" s="3" t="s">
        <v>4118</v>
      </c>
      <c r="BG1703" s="8" t="s">
        <v>4035</v>
      </c>
      <c r="BH1703" s="15" t="s">
        <v>1874</v>
      </c>
      <c r="BI1703" s="15"/>
      <c r="BJ1703" s="15" t="s">
        <v>555</v>
      </c>
      <c r="BK1703" s="15" t="str">
        <f t="shared" si="47"/>
        <v>A</v>
      </c>
      <c r="BL1703" s="15">
        <v>2010</v>
      </c>
      <c r="BM1703" s="21" t="s">
        <v>5855</v>
      </c>
      <c r="BN1703" s="28" t="s">
        <v>3334</v>
      </c>
      <c r="BO1703" s="11" t="s">
        <v>4078</v>
      </c>
      <c r="BP1703" s="28" t="s">
        <v>3340</v>
      </c>
      <c r="BQ1703" s="3"/>
      <c r="BR1703" s="27"/>
      <c r="BS1703" s="3"/>
      <c r="BT1703" s="27"/>
      <c r="BU1703" s="3"/>
      <c r="BV1703" s="27"/>
    </row>
    <row r="1704" spans="1:74" s="42" customFormat="1" x14ac:dyDescent="0.35">
      <c r="A1704" s="71">
        <v>1703</v>
      </c>
      <c r="B1704" s="71">
        <v>393</v>
      </c>
      <c r="C1704" s="93" t="s">
        <v>3100</v>
      </c>
      <c r="D1704" s="10" t="s">
        <v>355</v>
      </c>
      <c r="E1704" s="3" t="s">
        <v>1818</v>
      </c>
      <c r="F1704" s="119">
        <v>-22.279778</v>
      </c>
      <c r="G1704" s="119">
        <v>44.300851000000002</v>
      </c>
      <c r="H1704" s="8" t="s">
        <v>3121</v>
      </c>
      <c r="I1704" s="8" t="s">
        <v>1037</v>
      </c>
      <c r="J1704" s="3" t="s">
        <v>10</v>
      </c>
      <c r="K1704" s="9" t="s">
        <v>3892</v>
      </c>
      <c r="L1704" s="8">
        <v>2660</v>
      </c>
      <c r="M1704" s="8">
        <v>40</v>
      </c>
      <c r="N1704" s="135">
        <v>-905</v>
      </c>
      <c r="O1704" s="135">
        <v>-587</v>
      </c>
      <c r="P1704" s="129">
        <v>-746</v>
      </c>
      <c r="Q1704" s="40">
        <v>2855</v>
      </c>
      <c r="R1704" s="40">
        <v>2537</v>
      </c>
      <c r="S1704" s="40">
        <v>2696</v>
      </c>
      <c r="T1704" s="8" t="s">
        <v>1864</v>
      </c>
      <c r="U1704" s="43" t="s">
        <v>1702</v>
      </c>
      <c r="V1704" s="3"/>
      <c r="W1704" s="3"/>
      <c r="X1704" s="3"/>
      <c r="Y1704" s="3"/>
      <c r="Z1704" s="3"/>
      <c r="AA1704" s="3"/>
      <c r="AB1704" s="3"/>
      <c r="AC1704" s="3"/>
      <c r="AD1704" s="3"/>
      <c r="AE1704" s="3"/>
      <c r="AF1704" s="3"/>
      <c r="AG1704" s="3"/>
      <c r="AH1704" s="3"/>
      <c r="AI1704" s="3"/>
      <c r="AJ1704" s="3"/>
      <c r="AK1704" s="3"/>
      <c r="AL1704" s="3"/>
      <c r="AM1704" s="3"/>
      <c r="AN1704" s="3"/>
      <c r="AO1704" s="3"/>
      <c r="AP1704" s="3" t="s">
        <v>186</v>
      </c>
      <c r="AQ1704" s="3"/>
      <c r="AR1704" s="3" t="s">
        <v>186</v>
      </c>
      <c r="AS1704" s="3"/>
      <c r="AT1704" s="3"/>
      <c r="AU1704" s="3"/>
      <c r="AV1704" s="3"/>
      <c r="AW1704" s="3"/>
      <c r="AX1704" s="3"/>
      <c r="AY1704" s="3"/>
      <c r="AZ1704" s="3"/>
      <c r="BA1704" s="3"/>
      <c r="BB1704" s="3"/>
      <c r="BC1704" s="3"/>
      <c r="BD1704" s="3"/>
      <c r="BE1704" s="3"/>
      <c r="BF1704" s="3" t="s">
        <v>4118</v>
      </c>
      <c r="BG1704" s="8" t="s">
        <v>4048</v>
      </c>
      <c r="BH1704" s="15" t="s">
        <v>1874</v>
      </c>
      <c r="BI1704" s="15"/>
      <c r="BJ1704" s="15" t="s">
        <v>555</v>
      </c>
      <c r="BK1704" s="15" t="str">
        <f t="shared" si="47"/>
        <v>A</v>
      </c>
      <c r="BL1704" s="15">
        <v>2010</v>
      </c>
      <c r="BM1704" s="21" t="s">
        <v>5855</v>
      </c>
      <c r="BN1704" s="28" t="s">
        <v>3334</v>
      </c>
      <c r="BO1704" s="11" t="s">
        <v>4078</v>
      </c>
      <c r="BP1704" s="28" t="s">
        <v>3340</v>
      </c>
      <c r="BQ1704" s="3"/>
      <c r="BR1704" s="27"/>
      <c r="BS1704" s="3"/>
      <c r="BT1704" s="27"/>
      <c r="BU1704" s="3"/>
      <c r="BV1704" s="27"/>
    </row>
    <row r="1705" spans="1:74" s="42" customFormat="1" x14ac:dyDescent="0.35">
      <c r="A1705" s="71">
        <v>1704</v>
      </c>
      <c r="B1705" s="71">
        <v>393</v>
      </c>
      <c r="C1705" s="93" t="s">
        <v>3100</v>
      </c>
      <c r="D1705" s="10" t="s">
        <v>355</v>
      </c>
      <c r="E1705" s="3" t="s">
        <v>1818</v>
      </c>
      <c r="F1705" s="119">
        <v>-22.279778</v>
      </c>
      <c r="G1705" s="119">
        <v>44.300851000000002</v>
      </c>
      <c r="H1705" s="8" t="s">
        <v>3122</v>
      </c>
      <c r="I1705" s="8" t="s">
        <v>1037</v>
      </c>
      <c r="J1705" s="3" t="s">
        <v>10</v>
      </c>
      <c r="K1705" s="9" t="s">
        <v>3893</v>
      </c>
      <c r="L1705" s="8">
        <v>2470</v>
      </c>
      <c r="M1705" s="8">
        <v>15</v>
      </c>
      <c r="N1705" s="135">
        <v>-750</v>
      </c>
      <c r="O1705" s="135">
        <v>-404</v>
      </c>
      <c r="P1705" s="129">
        <v>-577</v>
      </c>
      <c r="Q1705" s="40">
        <v>2700</v>
      </c>
      <c r="R1705" s="40">
        <v>2354</v>
      </c>
      <c r="S1705" s="40">
        <v>2527</v>
      </c>
      <c r="T1705" s="8" t="s">
        <v>1864</v>
      </c>
      <c r="U1705" s="43" t="s">
        <v>1702</v>
      </c>
      <c r="V1705" s="3"/>
      <c r="W1705" s="3"/>
      <c r="X1705" s="3"/>
      <c r="Y1705" s="3"/>
      <c r="Z1705" s="3"/>
      <c r="AA1705" s="3"/>
      <c r="AB1705" s="3"/>
      <c r="AC1705" s="3"/>
      <c r="AD1705" s="3"/>
      <c r="AE1705" s="3"/>
      <c r="AF1705" s="3"/>
      <c r="AG1705" s="3"/>
      <c r="AH1705" s="3"/>
      <c r="AI1705" s="3"/>
      <c r="AJ1705" s="3"/>
      <c r="AK1705" s="3"/>
      <c r="AL1705" s="3"/>
      <c r="AM1705" s="3"/>
      <c r="AN1705" s="3"/>
      <c r="AO1705" s="3"/>
      <c r="AP1705" s="3" t="s">
        <v>186</v>
      </c>
      <c r="AQ1705" s="3"/>
      <c r="AR1705" s="3" t="s">
        <v>186</v>
      </c>
      <c r="AS1705" s="3"/>
      <c r="AT1705" s="3"/>
      <c r="AU1705" s="3"/>
      <c r="AV1705" s="3"/>
      <c r="AW1705" s="3"/>
      <c r="AX1705" s="3"/>
      <c r="AY1705" s="3"/>
      <c r="AZ1705" s="3"/>
      <c r="BA1705" s="3"/>
      <c r="BB1705" s="3"/>
      <c r="BC1705" s="3"/>
      <c r="BD1705" s="3"/>
      <c r="BE1705" s="3"/>
      <c r="BF1705" s="3" t="s">
        <v>4118</v>
      </c>
      <c r="BG1705" s="8" t="s">
        <v>4044</v>
      </c>
      <c r="BH1705" s="15" t="s">
        <v>1874</v>
      </c>
      <c r="BI1705" s="15"/>
      <c r="BJ1705" s="15" t="s">
        <v>555</v>
      </c>
      <c r="BK1705" s="15" t="str">
        <f t="shared" si="47"/>
        <v>A</v>
      </c>
      <c r="BL1705" s="15">
        <v>2021</v>
      </c>
      <c r="BM1705" s="11" t="s">
        <v>5867</v>
      </c>
      <c r="BN1705" s="28" t="s">
        <v>3340</v>
      </c>
      <c r="BO1705" s="3"/>
      <c r="BP1705" s="28"/>
      <c r="BQ1705" s="3"/>
      <c r="BR1705" s="27"/>
      <c r="BS1705" s="3"/>
      <c r="BT1705" s="27"/>
      <c r="BU1705" s="3"/>
      <c r="BV1705" s="27"/>
    </row>
    <row r="1706" spans="1:74" s="42" customFormat="1" x14ac:dyDescent="0.35">
      <c r="A1706" s="71">
        <v>1705</v>
      </c>
      <c r="B1706" s="71">
        <v>393</v>
      </c>
      <c r="C1706" s="93" t="s">
        <v>3100</v>
      </c>
      <c r="D1706" s="10" t="s">
        <v>355</v>
      </c>
      <c r="E1706" s="3" t="s">
        <v>1818</v>
      </c>
      <c r="F1706" s="119">
        <v>-22.279778</v>
      </c>
      <c r="G1706" s="119">
        <v>44.300851000000002</v>
      </c>
      <c r="H1706" s="107" t="s">
        <v>3123</v>
      </c>
      <c r="I1706" s="8" t="s">
        <v>1037</v>
      </c>
      <c r="J1706" s="3" t="s">
        <v>10</v>
      </c>
      <c r="K1706" s="9" t="s">
        <v>3894</v>
      </c>
      <c r="L1706" s="8">
        <v>2795</v>
      </c>
      <c r="M1706" s="8">
        <v>20</v>
      </c>
      <c r="N1706" s="135">
        <v>-989</v>
      </c>
      <c r="O1706" s="135">
        <v>-824</v>
      </c>
      <c r="P1706" s="129">
        <v>-906.5</v>
      </c>
      <c r="Q1706" s="40">
        <v>2939</v>
      </c>
      <c r="R1706" s="40">
        <v>2774</v>
      </c>
      <c r="S1706" s="40">
        <v>2856.5</v>
      </c>
      <c r="T1706" s="8" t="s">
        <v>1864</v>
      </c>
      <c r="U1706" s="43" t="s">
        <v>1702</v>
      </c>
      <c r="V1706" s="3"/>
      <c r="W1706" s="3"/>
      <c r="X1706" s="3"/>
      <c r="Y1706" s="3"/>
      <c r="Z1706" s="3"/>
      <c r="AA1706" s="3"/>
      <c r="AB1706" s="3"/>
      <c r="AC1706" s="3"/>
      <c r="AD1706" s="3"/>
      <c r="AE1706" s="3"/>
      <c r="AF1706" s="3"/>
      <c r="AG1706" s="3"/>
      <c r="AH1706" s="3"/>
      <c r="AI1706" s="3"/>
      <c r="AJ1706" s="3"/>
      <c r="AK1706" s="3"/>
      <c r="AL1706" s="3"/>
      <c r="AM1706" s="3"/>
      <c r="AN1706" s="3"/>
      <c r="AO1706" s="3"/>
      <c r="AP1706" s="3" t="s">
        <v>186</v>
      </c>
      <c r="AQ1706" s="3"/>
      <c r="AR1706" s="3" t="s">
        <v>186</v>
      </c>
      <c r="AS1706" s="3"/>
      <c r="AT1706" s="3"/>
      <c r="AU1706" s="3"/>
      <c r="AV1706" s="3"/>
      <c r="AW1706" s="3"/>
      <c r="AX1706" s="3"/>
      <c r="AY1706" s="3"/>
      <c r="AZ1706" s="3"/>
      <c r="BA1706" s="3"/>
      <c r="BB1706" s="3"/>
      <c r="BC1706" s="3"/>
      <c r="BD1706" s="3"/>
      <c r="BE1706" s="3"/>
      <c r="BF1706" s="3" t="s">
        <v>4118</v>
      </c>
      <c r="BG1706" s="8" t="s">
        <v>3520</v>
      </c>
      <c r="BH1706" s="15" t="s">
        <v>1874</v>
      </c>
      <c r="BI1706" s="15"/>
      <c r="BJ1706" s="15" t="s">
        <v>555</v>
      </c>
      <c r="BK1706" s="15" t="str">
        <f t="shared" si="47"/>
        <v>A</v>
      </c>
      <c r="BL1706" s="15">
        <v>2021</v>
      </c>
      <c r="BM1706" s="11" t="s">
        <v>5867</v>
      </c>
      <c r="BN1706" s="28" t="s">
        <v>3340</v>
      </c>
      <c r="BO1706" s="3"/>
      <c r="BP1706" s="28"/>
      <c r="BQ1706" s="3"/>
      <c r="BR1706" s="27"/>
      <c r="BS1706" s="3"/>
      <c r="BT1706" s="27"/>
      <c r="BU1706" s="3"/>
      <c r="BV1706" s="27"/>
    </row>
    <row r="1707" spans="1:74" s="42" customFormat="1" x14ac:dyDescent="0.35">
      <c r="A1707" s="71">
        <v>1706</v>
      </c>
      <c r="B1707" s="71">
        <v>393</v>
      </c>
      <c r="C1707" s="93" t="s">
        <v>3100</v>
      </c>
      <c r="D1707" s="10" t="s">
        <v>355</v>
      </c>
      <c r="E1707" s="3" t="s">
        <v>1818</v>
      </c>
      <c r="F1707" s="119">
        <v>-22.279778</v>
      </c>
      <c r="G1707" s="119">
        <v>44.300851000000002</v>
      </c>
      <c r="H1707" s="107" t="s">
        <v>3426</v>
      </c>
      <c r="I1707" s="8" t="s">
        <v>1037</v>
      </c>
      <c r="J1707" s="3" t="s">
        <v>10</v>
      </c>
      <c r="K1707" s="107" t="s">
        <v>3895</v>
      </c>
      <c r="L1707" s="8">
        <v>2670</v>
      </c>
      <c r="M1707" s="8">
        <v>20</v>
      </c>
      <c r="N1707" s="135">
        <v>-894</v>
      </c>
      <c r="O1707" s="135">
        <v>-773</v>
      </c>
      <c r="P1707" s="129">
        <v>-833.5</v>
      </c>
      <c r="Q1707" s="40">
        <v>2844</v>
      </c>
      <c r="R1707" s="40">
        <v>2723</v>
      </c>
      <c r="S1707" s="40">
        <v>2783.5</v>
      </c>
      <c r="T1707" s="8" t="s">
        <v>1864</v>
      </c>
      <c r="U1707" s="43" t="s">
        <v>1702</v>
      </c>
      <c r="V1707" s="3"/>
      <c r="W1707" s="3"/>
      <c r="X1707" s="3"/>
      <c r="Y1707" s="3"/>
      <c r="Z1707" s="3"/>
      <c r="AA1707" s="3"/>
      <c r="AB1707" s="3"/>
      <c r="AC1707" s="3"/>
      <c r="AD1707" s="3"/>
      <c r="AE1707" s="3"/>
      <c r="AF1707" s="3"/>
      <c r="AG1707" s="3"/>
      <c r="AH1707" s="3"/>
      <c r="AI1707" s="3"/>
      <c r="AJ1707" s="3"/>
      <c r="AK1707" s="3"/>
      <c r="AL1707" s="3"/>
      <c r="AM1707" s="3"/>
      <c r="AN1707" s="3"/>
      <c r="AO1707" s="3"/>
      <c r="AP1707" s="3" t="s">
        <v>186</v>
      </c>
      <c r="AQ1707" s="3"/>
      <c r="AR1707" s="3" t="s">
        <v>186</v>
      </c>
      <c r="AS1707" s="3"/>
      <c r="AT1707" s="3"/>
      <c r="AU1707" s="3"/>
      <c r="AV1707" s="3"/>
      <c r="AW1707" s="3"/>
      <c r="AX1707" s="3"/>
      <c r="AY1707" s="3"/>
      <c r="AZ1707" s="3"/>
      <c r="BA1707" s="3"/>
      <c r="BB1707" s="3"/>
      <c r="BC1707" s="3"/>
      <c r="BD1707" s="3"/>
      <c r="BE1707" s="3"/>
      <c r="BF1707" s="3" t="s">
        <v>4118</v>
      </c>
      <c r="BG1707" s="8" t="s">
        <v>4029</v>
      </c>
      <c r="BH1707" s="15" t="s">
        <v>1874</v>
      </c>
      <c r="BI1707" s="15"/>
      <c r="BJ1707" s="15" t="s">
        <v>555</v>
      </c>
      <c r="BK1707" s="15" t="str">
        <f t="shared" si="47"/>
        <v>A</v>
      </c>
      <c r="BL1707" s="15">
        <v>2021</v>
      </c>
      <c r="BM1707" s="11" t="s">
        <v>5867</v>
      </c>
      <c r="BN1707" s="28" t="s">
        <v>3340</v>
      </c>
      <c r="BO1707" s="3"/>
      <c r="BP1707" s="28"/>
      <c r="BQ1707" s="3"/>
      <c r="BR1707" s="27"/>
      <c r="BS1707" s="3"/>
      <c r="BT1707" s="27"/>
      <c r="BU1707" s="3"/>
      <c r="BV1707" s="27"/>
    </row>
    <row r="1708" spans="1:74" s="42" customFormat="1" x14ac:dyDescent="0.35">
      <c r="A1708" s="71">
        <v>1707</v>
      </c>
      <c r="B1708" s="71">
        <v>393</v>
      </c>
      <c r="C1708" s="93" t="s">
        <v>3100</v>
      </c>
      <c r="D1708" s="10" t="s">
        <v>355</v>
      </c>
      <c r="E1708" s="3" t="s">
        <v>1818</v>
      </c>
      <c r="F1708" s="119">
        <v>-22.279778</v>
      </c>
      <c r="G1708" s="119">
        <v>44.300851000000002</v>
      </c>
      <c r="H1708" s="107" t="s">
        <v>3425</v>
      </c>
      <c r="I1708" s="8" t="s">
        <v>1037</v>
      </c>
      <c r="J1708" s="3" t="s">
        <v>10</v>
      </c>
      <c r="K1708" s="9" t="s">
        <v>3896</v>
      </c>
      <c r="L1708" s="8">
        <v>2735</v>
      </c>
      <c r="M1708" s="8">
        <v>20</v>
      </c>
      <c r="N1708" s="135">
        <v>-907</v>
      </c>
      <c r="O1708" s="135">
        <v>-804</v>
      </c>
      <c r="P1708" s="129">
        <v>-855.5</v>
      </c>
      <c r="Q1708" s="40">
        <v>2857</v>
      </c>
      <c r="R1708" s="40">
        <v>2754</v>
      </c>
      <c r="S1708" s="40">
        <v>2805.5</v>
      </c>
      <c r="T1708" s="8" t="s">
        <v>1864</v>
      </c>
      <c r="U1708" s="43" t="s">
        <v>1702</v>
      </c>
      <c r="V1708" s="3"/>
      <c r="W1708" s="3"/>
      <c r="X1708" s="3"/>
      <c r="Y1708" s="3"/>
      <c r="Z1708" s="3"/>
      <c r="AA1708" s="3"/>
      <c r="AB1708" s="3"/>
      <c r="AC1708" s="3"/>
      <c r="AD1708" s="3"/>
      <c r="AE1708" s="3"/>
      <c r="AF1708" s="3"/>
      <c r="AG1708" s="3"/>
      <c r="AH1708" s="3"/>
      <c r="AI1708" s="3"/>
      <c r="AJ1708" s="3"/>
      <c r="AK1708" s="3"/>
      <c r="AL1708" s="3"/>
      <c r="AM1708" s="3"/>
      <c r="AN1708" s="3"/>
      <c r="AO1708" s="3"/>
      <c r="AP1708" s="3" t="s">
        <v>186</v>
      </c>
      <c r="AQ1708" s="3"/>
      <c r="AR1708" s="3" t="s">
        <v>186</v>
      </c>
      <c r="AS1708" s="3"/>
      <c r="AT1708" s="3"/>
      <c r="AU1708" s="3"/>
      <c r="AV1708" s="3"/>
      <c r="AW1708" s="3"/>
      <c r="AX1708" s="3"/>
      <c r="AY1708" s="3"/>
      <c r="AZ1708" s="3"/>
      <c r="BA1708" s="3"/>
      <c r="BB1708" s="3"/>
      <c r="BC1708" s="3"/>
      <c r="BD1708" s="3"/>
      <c r="BE1708" s="3"/>
      <c r="BF1708" s="3" t="s">
        <v>4118</v>
      </c>
      <c r="BG1708" s="8" t="s">
        <v>4029</v>
      </c>
      <c r="BH1708" s="15" t="s">
        <v>1874</v>
      </c>
      <c r="BI1708" s="15"/>
      <c r="BJ1708" s="15" t="s">
        <v>555</v>
      </c>
      <c r="BK1708" s="15" t="str">
        <f t="shared" si="47"/>
        <v>A</v>
      </c>
      <c r="BL1708" s="15">
        <v>2021</v>
      </c>
      <c r="BM1708" s="11" t="s">
        <v>5867</v>
      </c>
      <c r="BN1708" s="28" t="s">
        <v>3340</v>
      </c>
      <c r="BO1708" s="3"/>
      <c r="BP1708" s="28"/>
      <c r="BQ1708" s="3"/>
      <c r="BR1708" s="27"/>
      <c r="BS1708" s="3"/>
      <c r="BT1708" s="27"/>
      <c r="BU1708" s="3"/>
      <c r="BV1708" s="27"/>
    </row>
    <row r="1709" spans="1:74" s="42" customFormat="1" x14ac:dyDescent="0.35">
      <c r="A1709" s="71">
        <v>1708</v>
      </c>
      <c r="B1709" s="71">
        <v>393</v>
      </c>
      <c r="C1709" s="93" t="s">
        <v>3100</v>
      </c>
      <c r="D1709" s="10" t="s">
        <v>355</v>
      </c>
      <c r="E1709" s="3" t="s">
        <v>1818</v>
      </c>
      <c r="F1709" s="119">
        <v>-22.279778</v>
      </c>
      <c r="G1709" s="119">
        <v>44.300851000000002</v>
      </c>
      <c r="H1709" s="107" t="s">
        <v>3424</v>
      </c>
      <c r="I1709" s="8" t="s">
        <v>1037</v>
      </c>
      <c r="J1709" s="3" t="s">
        <v>10</v>
      </c>
      <c r="K1709" s="9" t="s">
        <v>3897</v>
      </c>
      <c r="L1709" s="8">
        <v>2730</v>
      </c>
      <c r="M1709" s="8">
        <v>20</v>
      </c>
      <c r="N1709" s="135">
        <v>-906</v>
      </c>
      <c r="O1709" s="135">
        <v>-802</v>
      </c>
      <c r="P1709" s="129">
        <v>-854</v>
      </c>
      <c r="Q1709" s="40">
        <v>2856</v>
      </c>
      <c r="R1709" s="40">
        <v>2752</v>
      </c>
      <c r="S1709" s="40">
        <v>2804</v>
      </c>
      <c r="T1709" s="8" t="s">
        <v>1864</v>
      </c>
      <c r="U1709" s="43" t="s">
        <v>1702</v>
      </c>
      <c r="V1709" s="3"/>
      <c r="W1709" s="3"/>
      <c r="X1709" s="3"/>
      <c r="Y1709" s="3"/>
      <c r="Z1709" s="3"/>
      <c r="AA1709" s="3"/>
      <c r="AB1709" s="3"/>
      <c r="AC1709" s="3"/>
      <c r="AD1709" s="3"/>
      <c r="AE1709" s="3"/>
      <c r="AF1709" s="3"/>
      <c r="AG1709" s="3"/>
      <c r="AH1709" s="3"/>
      <c r="AI1709" s="3"/>
      <c r="AJ1709" s="3"/>
      <c r="AK1709" s="3"/>
      <c r="AL1709" s="3"/>
      <c r="AM1709" s="3"/>
      <c r="AN1709" s="3"/>
      <c r="AO1709" s="3"/>
      <c r="AP1709" s="3" t="s">
        <v>186</v>
      </c>
      <c r="AQ1709" s="3"/>
      <c r="AR1709" s="3" t="s">
        <v>186</v>
      </c>
      <c r="AS1709" s="3"/>
      <c r="AT1709" s="3"/>
      <c r="AU1709" s="3"/>
      <c r="AV1709" s="3"/>
      <c r="AW1709" s="3"/>
      <c r="AX1709" s="3"/>
      <c r="AY1709" s="3"/>
      <c r="AZ1709" s="3"/>
      <c r="BA1709" s="3"/>
      <c r="BB1709" s="3"/>
      <c r="BC1709" s="3"/>
      <c r="BD1709" s="3"/>
      <c r="BE1709" s="3"/>
      <c r="BF1709" s="3" t="s">
        <v>4118</v>
      </c>
      <c r="BG1709" s="8" t="s">
        <v>4029</v>
      </c>
      <c r="BH1709" s="15" t="s">
        <v>1874</v>
      </c>
      <c r="BI1709" s="15"/>
      <c r="BJ1709" s="15" t="s">
        <v>555</v>
      </c>
      <c r="BK1709" s="15" t="str">
        <f t="shared" si="47"/>
        <v>A</v>
      </c>
      <c r="BL1709" s="15">
        <v>2021</v>
      </c>
      <c r="BM1709" s="11" t="s">
        <v>5867</v>
      </c>
      <c r="BN1709" s="28" t="s">
        <v>3340</v>
      </c>
      <c r="BO1709" s="3"/>
      <c r="BP1709" s="28"/>
      <c r="BQ1709" s="3"/>
      <c r="BR1709" s="27"/>
      <c r="BS1709" s="3"/>
      <c r="BT1709" s="27"/>
      <c r="BU1709" s="3"/>
      <c r="BV1709" s="27"/>
    </row>
    <row r="1710" spans="1:74" s="42" customFormat="1" x14ac:dyDescent="0.35">
      <c r="A1710" s="71">
        <v>1709</v>
      </c>
      <c r="B1710" s="71">
        <v>393</v>
      </c>
      <c r="C1710" s="93" t="s">
        <v>3100</v>
      </c>
      <c r="D1710" s="10" t="s">
        <v>355</v>
      </c>
      <c r="E1710" s="3" t="s">
        <v>1818</v>
      </c>
      <c r="F1710" s="119">
        <v>-22.279778</v>
      </c>
      <c r="G1710" s="119">
        <v>44.300851000000002</v>
      </c>
      <c r="H1710" s="107" t="s">
        <v>3423</v>
      </c>
      <c r="I1710" s="8" t="s">
        <v>1037</v>
      </c>
      <c r="J1710" s="3" t="s">
        <v>10</v>
      </c>
      <c r="K1710" s="107" t="s">
        <v>3898</v>
      </c>
      <c r="L1710" s="8">
        <v>2485</v>
      </c>
      <c r="M1710" s="8">
        <v>20</v>
      </c>
      <c r="N1710" s="135">
        <v>-754</v>
      </c>
      <c r="O1710" s="135">
        <v>-410</v>
      </c>
      <c r="P1710" s="129">
        <v>-582</v>
      </c>
      <c r="Q1710" s="40">
        <v>2704</v>
      </c>
      <c r="R1710" s="40">
        <v>2360</v>
      </c>
      <c r="S1710" s="40">
        <v>2532</v>
      </c>
      <c r="T1710" s="8" t="s">
        <v>1864</v>
      </c>
      <c r="U1710" s="43" t="s">
        <v>1702</v>
      </c>
      <c r="V1710" s="3"/>
      <c r="W1710" s="3"/>
      <c r="X1710" s="3"/>
      <c r="Y1710" s="3"/>
      <c r="Z1710" s="3"/>
      <c r="AA1710" s="3"/>
      <c r="AB1710" s="3"/>
      <c r="AC1710" s="3"/>
      <c r="AD1710" s="3"/>
      <c r="AE1710" s="3"/>
      <c r="AF1710" s="3"/>
      <c r="AG1710" s="3"/>
      <c r="AH1710" s="3"/>
      <c r="AI1710" s="3"/>
      <c r="AJ1710" s="3"/>
      <c r="AK1710" s="3"/>
      <c r="AL1710" s="3"/>
      <c r="AM1710" s="3"/>
      <c r="AN1710" s="3"/>
      <c r="AO1710" s="3"/>
      <c r="AP1710" s="3" t="s">
        <v>186</v>
      </c>
      <c r="AQ1710" s="3"/>
      <c r="AR1710" s="3" t="s">
        <v>186</v>
      </c>
      <c r="AS1710" s="3"/>
      <c r="AT1710" s="3"/>
      <c r="AU1710" s="3"/>
      <c r="AV1710" s="3"/>
      <c r="AW1710" s="3"/>
      <c r="AX1710" s="3"/>
      <c r="AY1710" s="3"/>
      <c r="AZ1710" s="3"/>
      <c r="BA1710" s="3"/>
      <c r="BB1710" s="3"/>
      <c r="BC1710" s="3"/>
      <c r="BD1710" s="3"/>
      <c r="BE1710" s="3"/>
      <c r="BF1710" s="3" t="s">
        <v>4118</v>
      </c>
      <c r="BG1710" s="8" t="s">
        <v>4029</v>
      </c>
      <c r="BH1710" s="15" t="s">
        <v>1874</v>
      </c>
      <c r="BI1710" s="15"/>
      <c r="BJ1710" s="15" t="s">
        <v>555</v>
      </c>
      <c r="BK1710" s="15" t="str">
        <f t="shared" si="47"/>
        <v>A</v>
      </c>
      <c r="BL1710" s="15">
        <v>2021</v>
      </c>
      <c r="BM1710" s="11" t="s">
        <v>5867</v>
      </c>
      <c r="BN1710" s="28" t="s">
        <v>3340</v>
      </c>
      <c r="BO1710" s="3"/>
      <c r="BP1710" s="28"/>
      <c r="BQ1710" s="3"/>
      <c r="BR1710" s="27"/>
      <c r="BS1710" s="3"/>
      <c r="BT1710" s="27"/>
      <c r="BU1710" s="3"/>
      <c r="BV1710" s="27"/>
    </row>
    <row r="1711" spans="1:74" s="42" customFormat="1" x14ac:dyDescent="0.35">
      <c r="A1711" s="71">
        <v>1710</v>
      </c>
      <c r="B1711" s="71">
        <v>393</v>
      </c>
      <c r="C1711" s="93" t="s">
        <v>3100</v>
      </c>
      <c r="D1711" s="10" t="s">
        <v>355</v>
      </c>
      <c r="E1711" s="3" t="s">
        <v>1818</v>
      </c>
      <c r="F1711" s="119">
        <v>-22.279778</v>
      </c>
      <c r="G1711" s="119">
        <v>44.300851000000002</v>
      </c>
      <c r="H1711" s="107" t="s">
        <v>3422</v>
      </c>
      <c r="I1711" s="8" t="s">
        <v>1037</v>
      </c>
      <c r="J1711" s="3" t="s">
        <v>10</v>
      </c>
      <c r="K1711" s="9" t="s">
        <v>3899</v>
      </c>
      <c r="L1711" s="8">
        <v>2710</v>
      </c>
      <c r="M1711" s="8">
        <v>20</v>
      </c>
      <c r="N1711" s="135">
        <v>-900</v>
      </c>
      <c r="O1711" s="135">
        <v>-796</v>
      </c>
      <c r="P1711" s="129">
        <v>-848</v>
      </c>
      <c r="Q1711" s="40">
        <v>2850</v>
      </c>
      <c r="R1711" s="40">
        <v>2746</v>
      </c>
      <c r="S1711" s="40">
        <v>2798</v>
      </c>
      <c r="T1711" s="8" t="s">
        <v>1864</v>
      </c>
      <c r="U1711" s="43" t="s">
        <v>1702</v>
      </c>
      <c r="V1711" s="3"/>
      <c r="W1711" s="3"/>
      <c r="X1711" s="3"/>
      <c r="Y1711" s="3"/>
      <c r="Z1711" s="3"/>
      <c r="AA1711" s="3"/>
      <c r="AB1711" s="3"/>
      <c r="AC1711" s="3"/>
      <c r="AD1711" s="3"/>
      <c r="AE1711" s="3"/>
      <c r="AF1711" s="3"/>
      <c r="AG1711" s="3"/>
      <c r="AH1711" s="3"/>
      <c r="AI1711" s="3"/>
      <c r="AJ1711" s="3"/>
      <c r="AK1711" s="3"/>
      <c r="AL1711" s="3"/>
      <c r="AM1711" s="3"/>
      <c r="AN1711" s="3"/>
      <c r="AO1711" s="3"/>
      <c r="AP1711" s="3" t="s">
        <v>186</v>
      </c>
      <c r="AQ1711" s="3"/>
      <c r="AR1711" s="3" t="s">
        <v>186</v>
      </c>
      <c r="AS1711" s="3"/>
      <c r="AT1711" s="3"/>
      <c r="AU1711" s="3"/>
      <c r="AV1711" s="3"/>
      <c r="AW1711" s="3"/>
      <c r="AX1711" s="3"/>
      <c r="AY1711" s="3"/>
      <c r="AZ1711" s="3"/>
      <c r="BA1711" s="3"/>
      <c r="BB1711" s="3"/>
      <c r="BC1711" s="3"/>
      <c r="BD1711" s="3"/>
      <c r="BE1711" s="3"/>
      <c r="BF1711" s="3" t="s">
        <v>4118</v>
      </c>
      <c r="BG1711" s="8" t="s">
        <v>4029</v>
      </c>
      <c r="BH1711" s="15" t="s">
        <v>1874</v>
      </c>
      <c r="BI1711" s="15"/>
      <c r="BJ1711" s="15" t="s">
        <v>555</v>
      </c>
      <c r="BK1711" s="15" t="str">
        <f t="shared" si="47"/>
        <v>A</v>
      </c>
      <c r="BL1711" s="15">
        <v>2021</v>
      </c>
      <c r="BM1711" s="11" t="s">
        <v>5867</v>
      </c>
      <c r="BN1711" s="28" t="s">
        <v>3340</v>
      </c>
      <c r="BO1711" s="3"/>
      <c r="BP1711" s="28"/>
      <c r="BQ1711" s="3"/>
      <c r="BR1711" s="27"/>
      <c r="BS1711" s="3"/>
      <c r="BT1711" s="27"/>
      <c r="BU1711" s="3"/>
      <c r="BV1711" s="27"/>
    </row>
    <row r="1712" spans="1:74" s="42" customFormat="1" x14ac:dyDescent="0.35">
      <c r="A1712" s="71">
        <v>1711</v>
      </c>
      <c r="B1712" s="71">
        <v>393</v>
      </c>
      <c r="C1712" s="93" t="s">
        <v>3100</v>
      </c>
      <c r="D1712" s="10" t="s">
        <v>355</v>
      </c>
      <c r="E1712" s="3" t="s">
        <v>1818</v>
      </c>
      <c r="F1712" s="119">
        <v>-22.279778</v>
      </c>
      <c r="G1712" s="119">
        <v>44.300851000000002</v>
      </c>
      <c r="H1712" s="107" t="s">
        <v>3421</v>
      </c>
      <c r="I1712" s="8" t="s">
        <v>1037</v>
      </c>
      <c r="J1712" s="3" t="s">
        <v>10</v>
      </c>
      <c r="K1712" s="9" t="s">
        <v>3900</v>
      </c>
      <c r="L1712" s="8">
        <v>2455</v>
      </c>
      <c r="M1712" s="8">
        <v>20</v>
      </c>
      <c r="N1712" s="135">
        <v>-748</v>
      </c>
      <c r="O1712" s="135">
        <v>-399</v>
      </c>
      <c r="P1712" s="129">
        <v>-573.5</v>
      </c>
      <c r="Q1712" s="40">
        <v>2698</v>
      </c>
      <c r="R1712" s="40">
        <v>2349</v>
      </c>
      <c r="S1712" s="40">
        <v>2523.5</v>
      </c>
      <c r="T1712" s="8" t="s">
        <v>1864</v>
      </c>
      <c r="U1712" s="43" t="s">
        <v>1702</v>
      </c>
      <c r="V1712" s="3"/>
      <c r="W1712" s="3"/>
      <c r="X1712" s="3"/>
      <c r="Y1712" s="3"/>
      <c r="Z1712" s="3"/>
      <c r="AA1712" s="3"/>
      <c r="AB1712" s="3"/>
      <c r="AC1712" s="3"/>
      <c r="AD1712" s="3"/>
      <c r="AE1712" s="3"/>
      <c r="AF1712" s="3"/>
      <c r="AG1712" s="3"/>
      <c r="AH1712" s="3"/>
      <c r="AI1712" s="3"/>
      <c r="AJ1712" s="3"/>
      <c r="AK1712" s="3"/>
      <c r="AL1712" s="3"/>
      <c r="AM1712" s="3"/>
      <c r="AN1712" s="3"/>
      <c r="AO1712" s="3"/>
      <c r="AP1712" s="3" t="s">
        <v>186</v>
      </c>
      <c r="AQ1712" s="3"/>
      <c r="AR1712" s="3" t="s">
        <v>186</v>
      </c>
      <c r="AS1712" s="3"/>
      <c r="AT1712" s="3"/>
      <c r="AU1712" s="3"/>
      <c r="AV1712" s="3"/>
      <c r="AW1712" s="3"/>
      <c r="AX1712" s="3"/>
      <c r="AY1712" s="3"/>
      <c r="AZ1712" s="3"/>
      <c r="BA1712" s="3"/>
      <c r="BB1712" s="3"/>
      <c r="BC1712" s="3"/>
      <c r="BD1712" s="3"/>
      <c r="BE1712" s="3"/>
      <c r="BF1712" s="3" t="s">
        <v>4118</v>
      </c>
      <c r="BG1712" s="8" t="s">
        <v>4029</v>
      </c>
      <c r="BH1712" s="15" t="s">
        <v>1874</v>
      </c>
      <c r="BI1712" s="15"/>
      <c r="BJ1712" s="15" t="s">
        <v>555</v>
      </c>
      <c r="BK1712" s="15" t="str">
        <f t="shared" ref="BK1712:BK1741" si="48">IF(BL1712&gt;1988,"A",IF(BL1712&gt;1971,"B","C"))</f>
        <v>A</v>
      </c>
      <c r="BL1712" s="15">
        <v>2021</v>
      </c>
      <c r="BM1712" s="11" t="s">
        <v>5867</v>
      </c>
      <c r="BN1712" s="28" t="s">
        <v>3340</v>
      </c>
      <c r="BO1712" s="3"/>
      <c r="BP1712" s="28"/>
      <c r="BQ1712" s="3"/>
      <c r="BR1712" s="27"/>
      <c r="BS1712" s="3"/>
      <c r="BT1712" s="27"/>
      <c r="BU1712" s="3"/>
      <c r="BV1712" s="27"/>
    </row>
    <row r="1713" spans="1:74" s="42" customFormat="1" x14ac:dyDescent="0.35">
      <c r="A1713" s="71">
        <v>1712</v>
      </c>
      <c r="B1713" s="71">
        <v>393</v>
      </c>
      <c r="C1713" s="93" t="s">
        <v>3100</v>
      </c>
      <c r="D1713" s="10" t="s">
        <v>355</v>
      </c>
      <c r="E1713" s="3" t="s">
        <v>1818</v>
      </c>
      <c r="F1713" s="119">
        <v>-22.279778</v>
      </c>
      <c r="G1713" s="119">
        <v>44.300851000000002</v>
      </c>
      <c r="H1713" s="107" t="s">
        <v>3420</v>
      </c>
      <c r="I1713" s="8" t="s">
        <v>1037</v>
      </c>
      <c r="J1713" s="3" t="s">
        <v>10</v>
      </c>
      <c r="K1713" s="9" t="s">
        <v>3901</v>
      </c>
      <c r="L1713" s="8">
        <v>2475</v>
      </c>
      <c r="M1713" s="8">
        <v>20</v>
      </c>
      <c r="N1713" s="135">
        <v>-752</v>
      </c>
      <c r="O1713" s="135">
        <v>-406</v>
      </c>
      <c r="P1713" s="129">
        <v>-579</v>
      </c>
      <c r="Q1713" s="40">
        <v>2702</v>
      </c>
      <c r="R1713" s="40">
        <v>2356</v>
      </c>
      <c r="S1713" s="40">
        <v>2529</v>
      </c>
      <c r="T1713" s="8" t="s">
        <v>1864</v>
      </c>
      <c r="U1713" s="43" t="s">
        <v>1702</v>
      </c>
      <c r="V1713" s="3"/>
      <c r="W1713" s="3"/>
      <c r="X1713" s="3"/>
      <c r="Y1713" s="3"/>
      <c r="Z1713" s="3"/>
      <c r="AA1713" s="3"/>
      <c r="AB1713" s="3"/>
      <c r="AC1713" s="3"/>
      <c r="AD1713" s="3"/>
      <c r="AE1713" s="3"/>
      <c r="AF1713" s="3"/>
      <c r="AG1713" s="3"/>
      <c r="AH1713" s="3"/>
      <c r="AI1713" s="3"/>
      <c r="AJ1713" s="3"/>
      <c r="AK1713" s="3"/>
      <c r="AL1713" s="3"/>
      <c r="AM1713" s="3"/>
      <c r="AN1713" s="3"/>
      <c r="AO1713" s="3"/>
      <c r="AP1713" s="3" t="s">
        <v>186</v>
      </c>
      <c r="AQ1713" s="3"/>
      <c r="AR1713" s="3" t="s">
        <v>186</v>
      </c>
      <c r="AS1713" s="3"/>
      <c r="AT1713" s="3"/>
      <c r="AU1713" s="3"/>
      <c r="AV1713" s="3"/>
      <c r="AW1713" s="3"/>
      <c r="AX1713" s="3"/>
      <c r="AY1713" s="3"/>
      <c r="AZ1713" s="3"/>
      <c r="BA1713" s="3"/>
      <c r="BB1713" s="3"/>
      <c r="BC1713" s="3"/>
      <c r="BD1713" s="3"/>
      <c r="BE1713" s="3"/>
      <c r="BF1713" s="3" t="s">
        <v>4118</v>
      </c>
      <c r="BG1713" s="8" t="s">
        <v>4029</v>
      </c>
      <c r="BH1713" s="15" t="s">
        <v>1874</v>
      </c>
      <c r="BI1713" s="15"/>
      <c r="BJ1713" s="15" t="s">
        <v>555</v>
      </c>
      <c r="BK1713" s="15" t="str">
        <f t="shared" si="48"/>
        <v>A</v>
      </c>
      <c r="BL1713" s="15">
        <v>2021</v>
      </c>
      <c r="BM1713" s="11" t="s">
        <v>5867</v>
      </c>
      <c r="BN1713" s="28" t="s">
        <v>3340</v>
      </c>
      <c r="BO1713" s="3"/>
      <c r="BP1713" s="28"/>
      <c r="BQ1713" s="3"/>
      <c r="BR1713" s="27"/>
      <c r="BS1713" s="3"/>
      <c r="BT1713" s="27"/>
      <c r="BU1713" s="3"/>
      <c r="BV1713" s="27"/>
    </row>
    <row r="1714" spans="1:74" s="42" customFormat="1" x14ac:dyDescent="0.35">
      <c r="A1714" s="71">
        <v>1713</v>
      </c>
      <c r="B1714" s="71">
        <v>393</v>
      </c>
      <c r="C1714" s="93" t="s">
        <v>3100</v>
      </c>
      <c r="D1714" s="10" t="s">
        <v>355</v>
      </c>
      <c r="E1714" s="3" t="s">
        <v>1818</v>
      </c>
      <c r="F1714" s="119">
        <v>-22.279778</v>
      </c>
      <c r="G1714" s="119">
        <v>44.300851000000002</v>
      </c>
      <c r="H1714" s="20" t="s">
        <v>3125</v>
      </c>
      <c r="I1714" s="8" t="s">
        <v>1037</v>
      </c>
      <c r="J1714" s="3" t="s">
        <v>10</v>
      </c>
      <c r="K1714" s="20" t="s">
        <v>3902</v>
      </c>
      <c r="L1714" s="8">
        <v>2735</v>
      </c>
      <c r="M1714" s="8">
        <v>20</v>
      </c>
      <c r="N1714" s="135">
        <v>-907</v>
      </c>
      <c r="O1714" s="135">
        <v>-804</v>
      </c>
      <c r="P1714" s="129">
        <v>-855.5</v>
      </c>
      <c r="Q1714" s="40">
        <v>2857</v>
      </c>
      <c r="R1714" s="40">
        <v>2754</v>
      </c>
      <c r="S1714" s="40">
        <v>2805.5</v>
      </c>
      <c r="T1714" s="8" t="s">
        <v>1864</v>
      </c>
      <c r="U1714" s="43" t="s">
        <v>1702</v>
      </c>
      <c r="V1714" s="3"/>
      <c r="W1714" s="3"/>
      <c r="X1714" s="3"/>
      <c r="Y1714" s="3"/>
      <c r="Z1714" s="3"/>
      <c r="AA1714" s="3"/>
      <c r="AB1714" s="3"/>
      <c r="AC1714" s="3"/>
      <c r="AD1714" s="3"/>
      <c r="AE1714" s="3"/>
      <c r="AF1714" s="3"/>
      <c r="AG1714" s="3"/>
      <c r="AH1714" s="3"/>
      <c r="AI1714" s="3"/>
      <c r="AJ1714" s="3"/>
      <c r="AK1714" s="3"/>
      <c r="AL1714" s="3"/>
      <c r="AM1714" s="3"/>
      <c r="AN1714" s="3"/>
      <c r="AO1714" s="3"/>
      <c r="AP1714" s="3" t="s">
        <v>186</v>
      </c>
      <c r="AQ1714" s="3"/>
      <c r="AR1714" s="3" t="s">
        <v>186</v>
      </c>
      <c r="AS1714" s="3"/>
      <c r="AT1714" s="3"/>
      <c r="AU1714" s="3"/>
      <c r="AV1714" s="3"/>
      <c r="AW1714" s="3"/>
      <c r="AX1714" s="3"/>
      <c r="AY1714" s="3"/>
      <c r="AZ1714" s="3"/>
      <c r="BA1714" s="3"/>
      <c r="BB1714" s="3"/>
      <c r="BC1714" s="3"/>
      <c r="BD1714" s="3"/>
      <c r="BE1714" s="3"/>
      <c r="BF1714" s="3" t="s">
        <v>4118</v>
      </c>
      <c r="BG1714" s="20" t="s">
        <v>4055</v>
      </c>
      <c r="BH1714" s="15" t="s">
        <v>1874</v>
      </c>
      <c r="BI1714" s="15"/>
      <c r="BJ1714" s="15" t="s">
        <v>555</v>
      </c>
      <c r="BK1714" s="15" t="str">
        <f t="shared" si="48"/>
        <v>A</v>
      </c>
      <c r="BL1714" s="15">
        <v>2021</v>
      </c>
      <c r="BM1714" s="11" t="s">
        <v>5867</v>
      </c>
      <c r="BN1714" s="28" t="s">
        <v>3340</v>
      </c>
      <c r="BO1714" s="3"/>
      <c r="BP1714" s="28"/>
      <c r="BQ1714" s="3"/>
      <c r="BR1714" s="27"/>
      <c r="BS1714" s="3"/>
      <c r="BT1714" s="27"/>
      <c r="BU1714" s="3"/>
      <c r="BV1714" s="27"/>
    </row>
    <row r="1715" spans="1:74" s="42" customFormat="1" x14ac:dyDescent="0.35">
      <c r="A1715" s="71">
        <v>1714</v>
      </c>
      <c r="B1715" s="71">
        <v>394</v>
      </c>
      <c r="C1715" s="23" t="s">
        <v>3124</v>
      </c>
      <c r="D1715" s="10" t="s">
        <v>355</v>
      </c>
      <c r="E1715" s="3" t="s">
        <v>1818</v>
      </c>
      <c r="F1715" s="119">
        <v>-23.353183000000001</v>
      </c>
      <c r="G1715" s="119">
        <v>43.773155000000003</v>
      </c>
      <c r="H1715" s="20" t="s">
        <v>3139</v>
      </c>
      <c r="I1715" s="8" t="s">
        <v>1037</v>
      </c>
      <c r="J1715" s="3" t="s">
        <v>10</v>
      </c>
      <c r="K1715" s="20" t="s">
        <v>3903</v>
      </c>
      <c r="L1715" s="8">
        <v>1195</v>
      </c>
      <c r="M1715" s="8">
        <v>15</v>
      </c>
      <c r="N1715" s="135">
        <v>772</v>
      </c>
      <c r="O1715" s="135">
        <v>974</v>
      </c>
      <c r="P1715" s="129">
        <v>873</v>
      </c>
      <c r="Q1715" s="40">
        <v>1178</v>
      </c>
      <c r="R1715" s="40">
        <v>976</v>
      </c>
      <c r="S1715" s="40">
        <v>1077</v>
      </c>
      <c r="T1715" s="8" t="s">
        <v>1864</v>
      </c>
      <c r="U1715" s="43" t="s">
        <v>1702</v>
      </c>
      <c r="V1715" s="3"/>
      <c r="W1715" s="3"/>
      <c r="X1715" s="3"/>
      <c r="Y1715" s="3"/>
      <c r="Z1715" s="3"/>
      <c r="AA1715" s="3"/>
      <c r="AB1715" s="3"/>
      <c r="AC1715" s="3"/>
      <c r="AD1715" s="3"/>
      <c r="AE1715" s="3"/>
      <c r="AF1715" s="3"/>
      <c r="AG1715" s="3"/>
      <c r="AH1715" s="3"/>
      <c r="AI1715" s="3"/>
      <c r="AJ1715" s="3"/>
      <c r="AK1715" s="3"/>
      <c r="AL1715" s="3"/>
      <c r="AM1715" s="3"/>
      <c r="AN1715" s="3"/>
      <c r="AO1715" s="3"/>
      <c r="AP1715" s="3" t="s">
        <v>186</v>
      </c>
      <c r="AQ1715" s="3"/>
      <c r="AR1715" s="3" t="s">
        <v>186</v>
      </c>
      <c r="AS1715" s="3"/>
      <c r="AT1715" s="3"/>
      <c r="AU1715" s="3"/>
      <c r="AV1715" s="3"/>
      <c r="AW1715" s="3"/>
      <c r="AX1715" s="3"/>
      <c r="AY1715" s="3"/>
      <c r="AZ1715" s="3"/>
      <c r="BA1715" s="3"/>
      <c r="BB1715" s="3"/>
      <c r="BC1715" s="3"/>
      <c r="BD1715" s="3"/>
      <c r="BE1715" s="3"/>
      <c r="BF1715" s="3" t="s">
        <v>1804</v>
      </c>
      <c r="BG1715" s="20" t="s">
        <v>4035</v>
      </c>
      <c r="BH1715" s="15" t="s">
        <v>1874</v>
      </c>
      <c r="BI1715" s="15"/>
      <c r="BJ1715" s="15" t="s">
        <v>555</v>
      </c>
      <c r="BK1715" s="15" t="str">
        <f t="shared" si="48"/>
        <v>A</v>
      </c>
      <c r="BL1715" s="15">
        <v>2021</v>
      </c>
      <c r="BM1715" s="11" t="s">
        <v>5867</v>
      </c>
      <c r="BN1715" s="28" t="s">
        <v>3340</v>
      </c>
      <c r="BO1715" s="3"/>
      <c r="BP1715" s="28"/>
      <c r="BQ1715" s="3"/>
      <c r="BR1715" s="27"/>
      <c r="BS1715" s="3"/>
      <c r="BT1715" s="27"/>
      <c r="BU1715" s="3"/>
      <c r="BV1715" s="27"/>
    </row>
    <row r="1716" spans="1:74" s="42" customFormat="1" x14ac:dyDescent="0.35">
      <c r="A1716" s="71">
        <v>1715</v>
      </c>
      <c r="B1716" s="71">
        <v>395</v>
      </c>
      <c r="C1716" s="24" t="s">
        <v>3141</v>
      </c>
      <c r="D1716" s="10" t="s">
        <v>355</v>
      </c>
      <c r="E1716" s="3" t="s">
        <v>1818</v>
      </c>
      <c r="F1716" s="119">
        <v>-24.976928999999998</v>
      </c>
      <c r="G1716" s="119">
        <v>44.146940000000001</v>
      </c>
      <c r="H1716" s="9" t="s">
        <v>3148</v>
      </c>
      <c r="I1716" s="8" t="s">
        <v>1037</v>
      </c>
      <c r="J1716" s="3" t="s">
        <v>10</v>
      </c>
      <c r="K1716" s="9" t="s">
        <v>3904</v>
      </c>
      <c r="L1716" s="8">
        <v>1540</v>
      </c>
      <c r="M1716" s="8">
        <v>20</v>
      </c>
      <c r="N1716" s="135">
        <v>535</v>
      </c>
      <c r="O1716" s="135">
        <v>635</v>
      </c>
      <c r="P1716" s="129">
        <v>585</v>
      </c>
      <c r="Q1716" s="40">
        <v>1415</v>
      </c>
      <c r="R1716" s="40">
        <v>1315</v>
      </c>
      <c r="S1716" s="40">
        <v>1365</v>
      </c>
      <c r="T1716" s="8" t="s">
        <v>1864</v>
      </c>
      <c r="U1716" s="43" t="s">
        <v>1702</v>
      </c>
      <c r="V1716" s="3"/>
      <c r="W1716" s="3"/>
      <c r="X1716" s="3"/>
      <c r="Y1716" s="3"/>
      <c r="Z1716" s="3"/>
      <c r="AA1716" s="3"/>
      <c r="AB1716" s="3"/>
      <c r="AC1716" s="3"/>
      <c r="AD1716" s="3"/>
      <c r="AE1716" s="3"/>
      <c r="AF1716" s="3"/>
      <c r="AG1716" s="3"/>
      <c r="AH1716" s="3"/>
      <c r="AI1716" s="3"/>
      <c r="AJ1716" s="3"/>
      <c r="AK1716" s="3"/>
      <c r="AL1716" s="3"/>
      <c r="AM1716" s="3"/>
      <c r="AN1716" s="3"/>
      <c r="AO1716" s="3"/>
      <c r="AP1716" s="3" t="s">
        <v>186</v>
      </c>
      <c r="AQ1716" s="3"/>
      <c r="AR1716" s="3" t="s">
        <v>186</v>
      </c>
      <c r="AS1716" s="3"/>
      <c r="AT1716" s="3"/>
      <c r="AU1716" s="3"/>
      <c r="AV1716" s="3"/>
      <c r="AW1716" s="3"/>
      <c r="AX1716" s="3"/>
      <c r="AY1716" s="3"/>
      <c r="AZ1716" s="3"/>
      <c r="BA1716" s="3"/>
      <c r="BB1716" s="3"/>
      <c r="BC1716" s="3"/>
      <c r="BD1716" s="3"/>
      <c r="BE1716" s="3"/>
      <c r="BF1716" s="3" t="s">
        <v>4118</v>
      </c>
      <c r="BG1716" s="8" t="s">
        <v>4052</v>
      </c>
      <c r="BH1716" s="15" t="s">
        <v>1874</v>
      </c>
      <c r="BI1716" s="15"/>
      <c r="BJ1716" s="15" t="s">
        <v>555</v>
      </c>
      <c r="BK1716" s="15" t="str">
        <f t="shared" si="48"/>
        <v>A</v>
      </c>
      <c r="BL1716" s="15">
        <v>2021</v>
      </c>
      <c r="BM1716" s="11" t="s">
        <v>5867</v>
      </c>
      <c r="BN1716" s="28" t="s">
        <v>3340</v>
      </c>
      <c r="BO1716" s="3"/>
      <c r="BP1716" s="28"/>
      <c r="BQ1716" s="3"/>
      <c r="BR1716" s="27"/>
      <c r="BS1716" s="3"/>
      <c r="BT1716" s="27"/>
      <c r="BU1716" s="3"/>
      <c r="BV1716" s="27"/>
    </row>
    <row r="1717" spans="1:74" s="42" customFormat="1" x14ac:dyDescent="0.35">
      <c r="A1717" s="71">
        <v>1716</v>
      </c>
      <c r="B1717" s="71">
        <v>395</v>
      </c>
      <c r="C1717" s="24" t="s">
        <v>3141</v>
      </c>
      <c r="D1717" s="10" t="s">
        <v>355</v>
      </c>
      <c r="E1717" s="3" t="s">
        <v>1818</v>
      </c>
      <c r="F1717" s="119">
        <v>-24.976928999999998</v>
      </c>
      <c r="G1717" s="119">
        <v>44.146940000000001</v>
      </c>
      <c r="H1717" s="9" t="s">
        <v>3149</v>
      </c>
      <c r="I1717" s="8" t="s">
        <v>1037</v>
      </c>
      <c r="J1717" s="3" t="s">
        <v>10</v>
      </c>
      <c r="K1717" s="9" t="s">
        <v>3905</v>
      </c>
      <c r="L1717" s="8">
        <v>1545</v>
      </c>
      <c r="M1717" s="8">
        <v>20</v>
      </c>
      <c r="N1717" s="135">
        <v>530</v>
      </c>
      <c r="O1717" s="135">
        <v>635</v>
      </c>
      <c r="P1717" s="129">
        <v>582.5</v>
      </c>
      <c r="Q1717" s="40">
        <v>1420</v>
      </c>
      <c r="R1717" s="40">
        <v>1315</v>
      </c>
      <c r="S1717" s="40">
        <v>1367.5</v>
      </c>
      <c r="T1717" s="8" t="s">
        <v>1864</v>
      </c>
      <c r="U1717" s="43" t="s">
        <v>1702</v>
      </c>
      <c r="V1717" s="3"/>
      <c r="W1717" s="3"/>
      <c r="X1717" s="3"/>
      <c r="Y1717" s="3"/>
      <c r="Z1717" s="3"/>
      <c r="AA1717" s="3"/>
      <c r="AB1717" s="3"/>
      <c r="AC1717" s="3"/>
      <c r="AD1717" s="3"/>
      <c r="AE1717" s="3"/>
      <c r="AF1717" s="3"/>
      <c r="AG1717" s="3"/>
      <c r="AH1717" s="3"/>
      <c r="AI1717" s="3"/>
      <c r="AJ1717" s="3"/>
      <c r="AK1717" s="3"/>
      <c r="AL1717" s="3"/>
      <c r="AM1717" s="3"/>
      <c r="AN1717" s="3"/>
      <c r="AO1717" s="3"/>
      <c r="AP1717" s="3" t="s">
        <v>186</v>
      </c>
      <c r="AQ1717" s="3"/>
      <c r="AR1717" s="3" t="s">
        <v>186</v>
      </c>
      <c r="AS1717" s="3"/>
      <c r="AT1717" s="3"/>
      <c r="AU1717" s="3"/>
      <c r="AV1717" s="3"/>
      <c r="AW1717" s="3"/>
      <c r="AX1717" s="3"/>
      <c r="AY1717" s="3"/>
      <c r="AZ1717" s="3"/>
      <c r="BA1717" s="3"/>
      <c r="BB1717" s="3"/>
      <c r="BC1717" s="3"/>
      <c r="BD1717" s="3"/>
      <c r="BE1717" s="3"/>
      <c r="BF1717" s="3" t="s">
        <v>4118</v>
      </c>
      <c r="BG1717" s="8" t="s">
        <v>4052</v>
      </c>
      <c r="BH1717" s="15" t="s">
        <v>1874</v>
      </c>
      <c r="BI1717" s="15"/>
      <c r="BJ1717" s="15" t="s">
        <v>555</v>
      </c>
      <c r="BK1717" s="15" t="str">
        <f t="shared" si="48"/>
        <v>A</v>
      </c>
      <c r="BL1717" s="15">
        <v>2021</v>
      </c>
      <c r="BM1717" s="11" t="s">
        <v>5867</v>
      </c>
      <c r="BN1717" s="28" t="s">
        <v>3340</v>
      </c>
      <c r="BO1717" s="3"/>
      <c r="BP1717" s="28"/>
      <c r="BQ1717" s="3"/>
      <c r="BR1717" s="27"/>
      <c r="BS1717" s="3"/>
      <c r="BT1717" s="27"/>
      <c r="BU1717" s="3"/>
      <c r="BV1717" s="27"/>
    </row>
    <row r="1718" spans="1:74" s="42" customFormat="1" x14ac:dyDescent="0.35">
      <c r="A1718" s="71">
        <v>1717</v>
      </c>
      <c r="B1718" s="71">
        <v>396</v>
      </c>
      <c r="C1718" s="4" t="s">
        <v>3161</v>
      </c>
      <c r="D1718" s="10" t="s">
        <v>355</v>
      </c>
      <c r="E1718" s="3" t="s">
        <v>1818</v>
      </c>
      <c r="F1718" s="119">
        <v>-23.65</v>
      </c>
      <c r="G1718" s="119">
        <v>43.65</v>
      </c>
      <c r="H1718" s="8" t="s">
        <v>2951</v>
      </c>
      <c r="I1718" s="8" t="s">
        <v>3427</v>
      </c>
      <c r="J1718" s="3" t="s">
        <v>10</v>
      </c>
      <c r="K1718" s="8" t="s">
        <v>2953</v>
      </c>
      <c r="L1718" s="8">
        <v>2775</v>
      </c>
      <c r="M1718" s="8">
        <v>95</v>
      </c>
      <c r="N1718" s="135">
        <v>-1213</v>
      </c>
      <c r="O1718" s="135">
        <v>-762</v>
      </c>
      <c r="P1718" s="129">
        <v>-987.5</v>
      </c>
      <c r="Q1718" s="40">
        <v>3163</v>
      </c>
      <c r="R1718" s="40">
        <v>2712</v>
      </c>
      <c r="S1718" s="40">
        <v>2937.5</v>
      </c>
      <c r="T1718" s="8" t="s">
        <v>1317</v>
      </c>
      <c r="U1718" s="43" t="s">
        <v>3304</v>
      </c>
      <c r="V1718" s="3"/>
      <c r="W1718" s="3"/>
      <c r="X1718" s="3"/>
      <c r="Y1718" s="3"/>
      <c r="Z1718" s="3"/>
      <c r="AA1718" s="3"/>
      <c r="AB1718" s="3"/>
      <c r="AC1718" s="3"/>
      <c r="AD1718" s="3"/>
      <c r="AE1718" s="3"/>
      <c r="AF1718" s="3"/>
      <c r="AG1718" s="3"/>
      <c r="AH1718" s="3"/>
      <c r="AI1718" s="3"/>
      <c r="AJ1718" s="3"/>
      <c r="AK1718" s="3"/>
      <c r="AL1718" s="3"/>
      <c r="AM1718" s="3"/>
      <c r="AN1718" s="3"/>
      <c r="AO1718" s="3"/>
      <c r="AP1718" s="3" t="s">
        <v>186</v>
      </c>
      <c r="AQ1718" s="3" t="s">
        <v>186</v>
      </c>
      <c r="AR1718" s="3"/>
      <c r="AS1718" s="3"/>
      <c r="AT1718" s="3"/>
      <c r="AU1718" s="3"/>
      <c r="AV1718" s="3"/>
      <c r="AW1718" s="3"/>
      <c r="AX1718" s="3"/>
      <c r="AY1718" s="3"/>
      <c r="AZ1718" s="3"/>
      <c r="BA1718" s="3"/>
      <c r="BB1718" s="3"/>
      <c r="BC1718" s="3"/>
      <c r="BD1718" s="3"/>
      <c r="BE1718" s="3"/>
      <c r="BF1718" s="3" t="s">
        <v>4118</v>
      </c>
      <c r="BG1718" s="3" t="s">
        <v>5509</v>
      </c>
      <c r="BH1718" s="15" t="s">
        <v>1874</v>
      </c>
      <c r="BI1718" s="15"/>
      <c r="BJ1718" s="15" t="s">
        <v>555</v>
      </c>
      <c r="BK1718" s="15" t="str">
        <f t="shared" si="48"/>
        <v>B</v>
      </c>
      <c r="BL1718" s="15">
        <v>1984</v>
      </c>
      <c r="BM1718" s="11" t="s">
        <v>5951</v>
      </c>
      <c r="BN1718" s="28"/>
      <c r="BO1718" s="11" t="s">
        <v>4078</v>
      </c>
      <c r="BP1718" s="28" t="s">
        <v>3340</v>
      </c>
      <c r="BQ1718" s="21" t="s">
        <v>4121</v>
      </c>
      <c r="BR1718" s="28" t="s">
        <v>2731</v>
      </c>
      <c r="BS1718" s="3"/>
      <c r="BT1718" s="27"/>
      <c r="BU1718" s="3"/>
      <c r="BV1718" s="27"/>
    </row>
    <row r="1719" spans="1:74" s="42" customFormat="1" x14ac:dyDescent="0.35">
      <c r="A1719" s="71">
        <v>1718</v>
      </c>
      <c r="B1719" s="71">
        <v>396</v>
      </c>
      <c r="C1719" s="4" t="s">
        <v>3161</v>
      </c>
      <c r="D1719" s="10" t="s">
        <v>355</v>
      </c>
      <c r="E1719" s="3" t="s">
        <v>1818</v>
      </c>
      <c r="F1719" s="119">
        <v>-23.65</v>
      </c>
      <c r="G1719" s="119">
        <v>43.65</v>
      </c>
      <c r="H1719" s="8" t="s">
        <v>2951</v>
      </c>
      <c r="I1719" s="8" t="s">
        <v>3427</v>
      </c>
      <c r="J1719" s="3" t="s">
        <v>10</v>
      </c>
      <c r="K1719" s="8" t="s">
        <v>2952</v>
      </c>
      <c r="L1719" s="8">
        <v>2375</v>
      </c>
      <c r="M1719" s="8">
        <v>100</v>
      </c>
      <c r="N1719" s="135">
        <v>-763</v>
      </c>
      <c r="O1719" s="135">
        <v>-184</v>
      </c>
      <c r="P1719" s="129">
        <v>-473.5</v>
      </c>
      <c r="Q1719" s="40">
        <v>2713</v>
      </c>
      <c r="R1719" s="40">
        <v>2134</v>
      </c>
      <c r="S1719" s="40">
        <v>2423.5</v>
      </c>
      <c r="T1719" s="8" t="s">
        <v>1317</v>
      </c>
      <c r="U1719" s="43" t="s">
        <v>3304</v>
      </c>
      <c r="V1719" s="3"/>
      <c r="W1719" s="3"/>
      <c r="X1719" s="3"/>
      <c r="Y1719" s="3"/>
      <c r="Z1719" s="3"/>
      <c r="AA1719" s="3"/>
      <c r="AB1719" s="3"/>
      <c r="AC1719" s="3"/>
      <c r="AD1719" s="3"/>
      <c r="AE1719" s="3"/>
      <c r="AF1719" s="3"/>
      <c r="AG1719" s="3"/>
      <c r="AH1719" s="3"/>
      <c r="AI1719" s="3"/>
      <c r="AJ1719" s="3"/>
      <c r="AK1719" s="3"/>
      <c r="AL1719" s="3"/>
      <c r="AM1719" s="3"/>
      <c r="AN1719" s="3"/>
      <c r="AO1719" s="3"/>
      <c r="AP1719" s="3" t="s">
        <v>186</v>
      </c>
      <c r="AQ1719" s="3" t="s">
        <v>186</v>
      </c>
      <c r="AR1719" s="3"/>
      <c r="AS1719" s="3"/>
      <c r="AT1719" s="3"/>
      <c r="AU1719" s="3"/>
      <c r="AV1719" s="3"/>
      <c r="AW1719" s="3"/>
      <c r="AX1719" s="3"/>
      <c r="AY1719" s="3"/>
      <c r="AZ1719" s="3"/>
      <c r="BA1719" s="3"/>
      <c r="BB1719" s="3"/>
      <c r="BC1719" s="3"/>
      <c r="BD1719" s="3"/>
      <c r="BE1719" s="3"/>
      <c r="BF1719" s="3" t="s">
        <v>4118</v>
      </c>
      <c r="BG1719" s="3" t="s">
        <v>5510</v>
      </c>
      <c r="BH1719" s="15" t="s">
        <v>1874</v>
      </c>
      <c r="BI1719" s="15"/>
      <c r="BJ1719" s="15" t="s">
        <v>555</v>
      </c>
      <c r="BK1719" s="15" t="str">
        <f t="shared" si="48"/>
        <v>B</v>
      </c>
      <c r="BL1719" s="15">
        <v>1984</v>
      </c>
      <c r="BM1719" s="11" t="s">
        <v>5951</v>
      </c>
      <c r="BN1719" s="28"/>
      <c r="BO1719" s="11" t="s">
        <v>4078</v>
      </c>
      <c r="BP1719" s="28" t="s">
        <v>3340</v>
      </c>
      <c r="BQ1719" s="21" t="s">
        <v>4121</v>
      </c>
      <c r="BR1719" s="28" t="s">
        <v>2731</v>
      </c>
      <c r="BS1719" s="3"/>
      <c r="BT1719" s="27"/>
      <c r="BU1719" s="3"/>
      <c r="BV1719" s="27"/>
    </row>
    <row r="1720" spans="1:74" s="42" customFormat="1" x14ac:dyDescent="0.35">
      <c r="A1720" s="157">
        <v>1719</v>
      </c>
      <c r="B1720" s="157">
        <v>396</v>
      </c>
      <c r="C1720" s="158" t="s">
        <v>3161</v>
      </c>
      <c r="D1720" s="159" t="s">
        <v>355</v>
      </c>
      <c r="E1720" s="2" t="s">
        <v>1818</v>
      </c>
      <c r="F1720" s="160">
        <v>-23.65</v>
      </c>
      <c r="G1720" s="160">
        <v>43.65</v>
      </c>
      <c r="H1720" s="161" t="s">
        <v>2951</v>
      </c>
      <c r="I1720" s="161" t="s">
        <v>3427</v>
      </c>
      <c r="J1720" s="2" t="s">
        <v>10</v>
      </c>
      <c r="K1720" s="161" t="s">
        <v>2954</v>
      </c>
      <c r="L1720" s="161">
        <v>3960</v>
      </c>
      <c r="M1720" s="161">
        <v>150</v>
      </c>
      <c r="N1720" s="162">
        <v>-2876</v>
      </c>
      <c r="O1720" s="162">
        <v>-2030</v>
      </c>
      <c r="P1720" s="163">
        <v>-2453</v>
      </c>
      <c r="Q1720" s="170">
        <v>4826</v>
      </c>
      <c r="R1720" s="170">
        <v>3980</v>
      </c>
      <c r="S1720" s="170">
        <v>4403</v>
      </c>
      <c r="T1720" s="161" t="s">
        <v>1317</v>
      </c>
      <c r="U1720" s="164" t="s">
        <v>3304</v>
      </c>
      <c r="V1720" s="2"/>
      <c r="W1720" s="2"/>
      <c r="X1720" s="2"/>
      <c r="Y1720" s="2"/>
      <c r="Z1720" s="2"/>
      <c r="AA1720" s="2"/>
      <c r="AB1720" s="2"/>
      <c r="AC1720" s="2"/>
      <c r="AD1720" s="2"/>
      <c r="AE1720" s="2"/>
      <c r="AF1720" s="2"/>
      <c r="AG1720" s="2"/>
      <c r="AH1720" s="2"/>
      <c r="AI1720" s="2"/>
      <c r="AJ1720" s="2"/>
      <c r="AK1720" s="2"/>
      <c r="AL1720" s="2"/>
      <c r="AM1720" s="2"/>
      <c r="AN1720" s="2"/>
      <c r="AO1720" s="2"/>
      <c r="AP1720" s="2" t="s">
        <v>186</v>
      </c>
      <c r="AQ1720" s="2" t="s">
        <v>186</v>
      </c>
      <c r="AR1720" s="2"/>
      <c r="AS1720" s="2"/>
      <c r="AT1720" s="2"/>
      <c r="AU1720" s="2"/>
      <c r="AV1720" s="2"/>
      <c r="AW1720" s="2"/>
      <c r="AX1720" s="2"/>
      <c r="AY1720" s="2"/>
      <c r="AZ1720" s="2"/>
      <c r="BA1720" s="2"/>
      <c r="BB1720" s="2"/>
      <c r="BC1720" s="2"/>
      <c r="BD1720" s="2"/>
      <c r="BE1720" s="2"/>
      <c r="BF1720" s="2" t="s">
        <v>4118</v>
      </c>
      <c r="BG1720" s="2" t="s">
        <v>6160</v>
      </c>
      <c r="BH1720" s="165" t="s">
        <v>3967</v>
      </c>
      <c r="BI1720" s="165"/>
      <c r="BJ1720" s="165" t="s">
        <v>555</v>
      </c>
      <c r="BK1720" s="165" t="str">
        <f t="shared" si="48"/>
        <v>B</v>
      </c>
      <c r="BL1720" s="165">
        <v>1984</v>
      </c>
      <c r="BM1720" s="166" t="s">
        <v>6161</v>
      </c>
      <c r="BN1720" s="158"/>
      <c r="BO1720" s="166" t="s">
        <v>6162</v>
      </c>
      <c r="BP1720" s="158" t="s">
        <v>3340</v>
      </c>
      <c r="BQ1720" s="167" t="s">
        <v>6163</v>
      </c>
      <c r="BR1720" s="158" t="s">
        <v>2731</v>
      </c>
      <c r="BS1720" s="2"/>
      <c r="BT1720" s="2"/>
      <c r="BU1720" s="2"/>
      <c r="BV1720" s="2"/>
    </row>
    <row r="1721" spans="1:74" s="42" customFormat="1" x14ac:dyDescent="0.35">
      <c r="A1721" s="71">
        <v>1720</v>
      </c>
      <c r="B1721" s="71">
        <v>397</v>
      </c>
      <c r="C1721" s="4" t="s">
        <v>3162</v>
      </c>
      <c r="D1721" s="10" t="s">
        <v>355</v>
      </c>
      <c r="E1721" s="3" t="s">
        <v>1818</v>
      </c>
      <c r="F1721" s="119">
        <v>-25.55</v>
      </c>
      <c r="G1721" s="119">
        <v>45.53</v>
      </c>
      <c r="H1721" s="8" t="s">
        <v>3166</v>
      </c>
      <c r="I1721" s="8" t="s">
        <v>3427</v>
      </c>
      <c r="J1721" s="3" t="s">
        <v>10</v>
      </c>
      <c r="K1721" s="8" t="s">
        <v>3910</v>
      </c>
      <c r="L1721" s="8">
        <v>1610</v>
      </c>
      <c r="M1721" s="8">
        <v>40</v>
      </c>
      <c r="N1721" s="135">
        <v>411</v>
      </c>
      <c r="O1721" s="135">
        <v>588</v>
      </c>
      <c r="P1721" s="129">
        <v>499.5</v>
      </c>
      <c r="Q1721" s="40">
        <v>1539</v>
      </c>
      <c r="R1721" s="40">
        <v>1362</v>
      </c>
      <c r="S1721" s="40">
        <v>1450.5</v>
      </c>
      <c r="T1721" s="8" t="s">
        <v>1317</v>
      </c>
      <c r="U1721" s="43" t="s">
        <v>3304</v>
      </c>
      <c r="V1721" s="3"/>
      <c r="W1721" s="3"/>
      <c r="X1721" s="3"/>
      <c r="Y1721" s="3"/>
      <c r="Z1721" s="3"/>
      <c r="AA1721" s="3"/>
      <c r="AB1721" s="3"/>
      <c r="AC1721" s="3"/>
      <c r="AD1721" s="3"/>
      <c r="AE1721" s="3"/>
      <c r="AF1721" s="3"/>
      <c r="AG1721" s="3"/>
      <c r="AH1721" s="3"/>
      <c r="AI1721" s="3"/>
      <c r="AJ1721" s="3"/>
      <c r="AK1721" s="3"/>
      <c r="AL1721" s="3"/>
      <c r="AM1721" s="3"/>
      <c r="AN1721" s="3"/>
      <c r="AO1721" s="3"/>
      <c r="AP1721" s="3" t="s">
        <v>186</v>
      </c>
      <c r="AQ1721" s="3" t="s">
        <v>186</v>
      </c>
      <c r="AR1721" s="3"/>
      <c r="AS1721" s="3"/>
      <c r="AT1721" s="3"/>
      <c r="AU1721" s="3"/>
      <c r="AV1721" s="3"/>
      <c r="AW1721" s="3"/>
      <c r="AX1721" s="3"/>
      <c r="AY1721" s="3"/>
      <c r="AZ1721" s="3"/>
      <c r="BA1721" s="3"/>
      <c r="BB1721" s="3"/>
      <c r="BC1721" s="3"/>
      <c r="BD1721" s="3"/>
      <c r="BE1721" s="3"/>
      <c r="BF1721" s="3" t="s">
        <v>4118</v>
      </c>
      <c r="BG1721" s="8" t="s">
        <v>4017</v>
      </c>
      <c r="BH1721" s="15" t="s">
        <v>1874</v>
      </c>
      <c r="BI1721" s="15"/>
      <c r="BJ1721" s="15" t="s">
        <v>555</v>
      </c>
      <c r="BK1721" s="15" t="str">
        <f t="shared" si="48"/>
        <v>A</v>
      </c>
      <c r="BL1721" s="15">
        <v>2006</v>
      </c>
      <c r="BM1721" s="21" t="s">
        <v>5952</v>
      </c>
      <c r="BN1721" s="29" t="s">
        <v>3335</v>
      </c>
      <c r="BO1721" s="11" t="s">
        <v>4078</v>
      </c>
      <c r="BP1721" s="28" t="s">
        <v>3340</v>
      </c>
      <c r="BQ1721" s="3"/>
      <c r="BR1721" s="27"/>
      <c r="BS1721" s="3"/>
      <c r="BT1721" s="27"/>
      <c r="BU1721" s="3"/>
      <c r="BV1721" s="27"/>
    </row>
    <row r="1722" spans="1:74" s="42" customFormat="1" x14ac:dyDescent="0.35">
      <c r="A1722" s="71">
        <v>1721</v>
      </c>
      <c r="B1722" s="71">
        <v>397</v>
      </c>
      <c r="C1722" s="4" t="s">
        <v>3162</v>
      </c>
      <c r="D1722" s="10" t="s">
        <v>355</v>
      </c>
      <c r="E1722" s="3" t="s">
        <v>1818</v>
      </c>
      <c r="F1722" s="119">
        <v>-25.55</v>
      </c>
      <c r="G1722" s="119">
        <v>45.53</v>
      </c>
      <c r="H1722" s="8" t="s">
        <v>3167</v>
      </c>
      <c r="I1722" s="8" t="s">
        <v>3427</v>
      </c>
      <c r="J1722" s="3" t="s">
        <v>10</v>
      </c>
      <c r="K1722" s="8" t="s">
        <v>3911</v>
      </c>
      <c r="L1722" s="8">
        <v>3260</v>
      </c>
      <c r="M1722" s="8">
        <v>50</v>
      </c>
      <c r="N1722" s="135">
        <v>-1621</v>
      </c>
      <c r="O1722" s="135">
        <v>-1327</v>
      </c>
      <c r="P1722" s="129">
        <v>-1474</v>
      </c>
      <c r="Q1722" s="40">
        <v>3571</v>
      </c>
      <c r="R1722" s="40">
        <v>3277</v>
      </c>
      <c r="S1722" s="40">
        <v>3424</v>
      </c>
      <c r="T1722" s="8" t="s">
        <v>1317</v>
      </c>
      <c r="U1722" s="43" t="s">
        <v>3304</v>
      </c>
      <c r="V1722" s="3"/>
      <c r="W1722" s="3"/>
      <c r="X1722" s="3"/>
      <c r="Y1722" s="3"/>
      <c r="Z1722" s="3"/>
      <c r="AA1722" s="3"/>
      <c r="AB1722" s="3"/>
      <c r="AC1722" s="3"/>
      <c r="AD1722" s="3"/>
      <c r="AE1722" s="3"/>
      <c r="AF1722" s="3"/>
      <c r="AG1722" s="3"/>
      <c r="AH1722" s="3"/>
      <c r="AI1722" s="3"/>
      <c r="AJ1722" s="3"/>
      <c r="AK1722" s="3"/>
      <c r="AL1722" s="3"/>
      <c r="AM1722" s="3"/>
      <c r="AN1722" s="3"/>
      <c r="AO1722" s="3"/>
      <c r="AP1722" s="3" t="s">
        <v>186</v>
      </c>
      <c r="AQ1722" s="3" t="s">
        <v>186</v>
      </c>
      <c r="AR1722" s="3"/>
      <c r="AS1722" s="3"/>
      <c r="AT1722" s="3"/>
      <c r="AU1722" s="3"/>
      <c r="AV1722" s="3"/>
      <c r="AW1722" s="3"/>
      <c r="AX1722" s="3"/>
      <c r="AY1722" s="3"/>
      <c r="AZ1722" s="3"/>
      <c r="BA1722" s="3"/>
      <c r="BB1722" s="3"/>
      <c r="BC1722" s="3"/>
      <c r="BD1722" s="3"/>
      <c r="BE1722" s="3"/>
      <c r="BF1722" s="3" t="s">
        <v>4118</v>
      </c>
      <c r="BG1722" s="8" t="s">
        <v>4017</v>
      </c>
      <c r="BH1722" s="15" t="s">
        <v>1874</v>
      </c>
      <c r="BI1722" s="15"/>
      <c r="BJ1722" s="15" t="s">
        <v>555</v>
      </c>
      <c r="BK1722" s="15" t="str">
        <f t="shared" si="48"/>
        <v>A</v>
      </c>
      <c r="BL1722" s="15">
        <v>2006</v>
      </c>
      <c r="BM1722" s="21" t="s">
        <v>5953</v>
      </c>
      <c r="BN1722" s="29" t="s">
        <v>3335</v>
      </c>
      <c r="BO1722" s="11" t="s">
        <v>4078</v>
      </c>
      <c r="BP1722" s="28" t="s">
        <v>3340</v>
      </c>
      <c r="BQ1722" s="3"/>
      <c r="BR1722" s="27"/>
      <c r="BS1722" s="3"/>
      <c r="BT1722" s="27"/>
      <c r="BU1722" s="3"/>
      <c r="BV1722" s="27"/>
    </row>
    <row r="1723" spans="1:74" s="42" customFormat="1" x14ac:dyDescent="0.35">
      <c r="A1723" s="71">
        <v>1722</v>
      </c>
      <c r="B1723" s="71">
        <v>397</v>
      </c>
      <c r="C1723" s="4" t="s">
        <v>3162</v>
      </c>
      <c r="D1723" s="10" t="s">
        <v>355</v>
      </c>
      <c r="E1723" s="3" t="s">
        <v>1818</v>
      </c>
      <c r="F1723" s="119">
        <v>-25.55</v>
      </c>
      <c r="G1723" s="119">
        <v>45.53</v>
      </c>
      <c r="H1723" s="8" t="s">
        <v>3168</v>
      </c>
      <c r="I1723" s="8" t="s">
        <v>3427</v>
      </c>
      <c r="J1723" s="3" t="s">
        <v>10</v>
      </c>
      <c r="K1723" s="8" t="s">
        <v>3912</v>
      </c>
      <c r="L1723" s="8">
        <v>4060</v>
      </c>
      <c r="M1723" s="8">
        <v>50</v>
      </c>
      <c r="N1723" s="135">
        <v>-2857</v>
      </c>
      <c r="O1723" s="135">
        <v>-2350</v>
      </c>
      <c r="P1723" s="129">
        <v>-2603.5</v>
      </c>
      <c r="Q1723" s="40">
        <v>4807</v>
      </c>
      <c r="R1723" s="40">
        <v>4300</v>
      </c>
      <c r="S1723" s="40">
        <v>4553.5</v>
      </c>
      <c r="T1723" s="8" t="s">
        <v>1317</v>
      </c>
      <c r="U1723" s="43" t="s">
        <v>3304</v>
      </c>
      <c r="V1723" s="3"/>
      <c r="W1723" s="3"/>
      <c r="X1723" s="3"/>
      <c r="Y1723" s="3"/>
      <c r="Z1723" s="3"/>
      <c r="AA1723" s="3"/>
      <c r="AB1723" s="3"/>
      <c r="AC1723" s="3"/>
      <c r="AD1723" s="3"/>
      <c r="AE1723" s="3"/>
      <c r="AF1723" s="3"/>
      <c r="AG1723" s="3"/>
      <c r="AH1723" s="3"/>
      <c r="AI1723" s="3"/>
      <c r="AJ1723" s="3"/>
      <c r="AK1723" s="3"/>
      <c r="AL1723" s="3"/>
      <c r="AM1723" s="3"/>
      <c r="AN1723" s="3"/>
      <c r="AO1723" s="3"/>
      <c r="AP1723" s="3" t="s">
        <v>186</v>
      </c>
      <c r="AQ1723" s="3" t="s">
        <v>186</v>
      </c>
      <c r="AR1723" s="3"/>
      <c r="AS1723" s="3"/>
      <c r="AT1723" s="3"/>
      <c r="AU1723" s="3"/>
      <c r="AV1723" s="3"/>
      <c r="AW1723" s="3"/>
      <c r="AX1723" s="3"/>
      <c r="AY1723" s="3"/>
      <c r="AZ1723" s="3"/>
      <c r="BA1723" s="3"/>
      <c r="BB1723" s="3"/>
      <c r="BC1723" s="3"/>
      <c r="BD1723" s="3"/>
      <c r="BE1723" s="3"/>
      <c r="BF1723" s="3" t="s">
        <v>4118</v>
      </c>
      <c r="BG1723" s="8" t="s">
        <v>4017</v>
      </c>
      <c r="BH1723" s="15" t="s">
        <v>1874</v>
      </c>
      <c r="BI1723" s="15"/>
      <c r="BJ1723" s="15" t="s">
        <v>555</v>
      </c>
      <c r="BK1723" s="15" t="str">
        <f t="shared" si="48"/>
        <v>A</v>
      </c>
      <c r="BL1723" s="15">
        <v>2006</v>
      </c>
      <c r="BM1723" s="21" t="s">
        <v>5954</v>
      </c>
      <c r="BN1723" s="29" t="s">
        <v>3335</v>
      </c>
      <c r="BO1723" s="11" t="s">
        <v>4078</v>
      </c>
      <c r="BP1723" s="28" t="s">
        <v>3340</v>
      </c>
      <c r="BQ1723" s="3"/>
      <c r="BR1723" s="27"/>
      <c r="BS1723" s="3"/>
      <c r="BT1723" s="27"/>
      <c r="BU1723" s="3"/>
      <c r="BV1723" s="27"/>
    </row>
    <row r="1724" spans="1:74" s="42" customFormat="1" x14ac:dyDescent="0.35">
      <c r="A1724" s="71">
        <v>1723</v>
      </c>
      <c r="B1724" s="71">
        <v>397</v>
      </c>
      <c r="C1724" s="4" t="s">
        <v>3162</v>
      </c>
      <c r="D1724" s="10" t="s">
        <v>355</v>
      </c>
      <c r="E1724" s="3" t="s">
        <v>1818</v>
      </c>
      <c r="F1724" s="119">
        <v>-25.55</v>
      </c>
      <c r="G1724" s="119">
        <v>45.53</v>
      </c>
      <c r="H1724" s="8" t="s">
        <v>3169</v>
      </c>
      <c r="I1724" s="8" t="s">
        <v>3427</v>
      </c>
      <c r="J1724" s="3" t="s">
        <v>10</v>
      </c>
      <c r="K1724" s="8" t="s">
        <v>3913</v>
      </c>
      <c r="L1724" s="8">
        <v>4140</v>
      </c>
      <c r="M1724" s="8">
        <v>50</v>
      </c>
      <c r="N1724" s="135">
        <v>-2876</v>
      </c>
      <c r="O1724" s="135">
        <v>-2493</v>
      </c>
      <c r="P1724" s="129">
        <v>-2684.5</v>
      </c>
      <c r="Q1724" s="40">
        <v>4826</v>
      </c>
      <c r="R1724" s="40">
        <v>4443</v>
      </c>
      <c r="S1724" s="40">
        <v>4634.5</v>
      </c>
      <c r="T1724" s="8" t="s">
        <v>1317</v>
      </c>
      <c r="U1724" s="43" t="s">
        <v>3304</v>
      </c>
      <c r="V1724" s="3"/>
      <c r="W1724" s="3"/>
      <c r="X1724" s="3"/>
      <c r="Y1724" s="3"/>
      <c r="Z1724" s="3"/>
      <c r="AA1724" s="3"/>
      <c r="AB1724" s="3"/>
      <c r="AC1724" s="3"/>
      <c r="AD1724" s="3"/>
      <c r="AE1724" s="3"/>
      <c r="AF1724" s="3"/>
      <c r="AG1724" s="3"/>
      <c r="AH1724" s="3"/>
      <c r="AI1724" s="3"/>
      <c r="AJ1724" s="3"/>
      <c r="AK1724" s="3"/>
      <c r="AL1724" s="3"/>
      <c r="AM1724" s="3"/>
      <c r="AN1724" s="3"/>
      <c r="AO1724" s="3"/>
      <c r="AP1724" s="3" t="s">
        <v>186</v>
      </c>
      <c r="AQ1724" s="3" t="s">
        <v>186</v>
      </c>
      <c r="AR1724" s="3"/>
      <c r="AS1724" s="3"/>
      <c r="AT1724" s="3"/>
      <c r="AU1724" s="3"/>
      <c r="AV1724" s="3"/>
      <c r="AW1724" s="3"/>
      <c r="AX1724" s="3"/>
      <c r="AY1724" s="3"/>
      <c r="AZ1724" s="3"/>
      <c r="BA1724" s="3"/>
      <c r="BB1724" s="3"/>
      <c r="BC1724" s="3"/>
      <c r="BD1724" s="3"/>
      <c r="BE1724" s="3"/>
      <c r="BF1724" s="3" t="s">
        <v>4118</v>
      </c>
      <c r="BG1724" s="8" t="s">
        <v>4017</v>
      </c>
      <c r="BH1724" s="15" t="s">
        <v>1874</v>
      </c>
      <c r="BI1724" s="15"/>
      <c r="BJ1724" s="15" t="s">
        <v>555</v>
      </c>
      <c r="BK1724" s="15" t="str">
        <f t="shared" si="48"/>
        <v>A</v>
      </c>
      <c r="BL1724" s="15">
        <v>2006</v>
      </c>
      <c r="BM1724" s="21" t="s">
        <v>5955</v>
      </c>
      <c r="BN1724" s="29" t="s">
        <v>3335</v>
      </c>
      <c r="BO1724" s="11" t="s">
        <v>4078</v>
      </c>
      <c r="BP1724" s="28" t="s">
        <v>3340</v>
      </c>
      <c r="BQ1724" s="3"/>
      <c r="BR1724" s="27"/>
      <c r="BS1724" s="3"/>
      <c r="BT1724" s="27"/>
      <c r="BU1724" s="3"/>
      <c r="BV1724" s="27"/>
    </row>
    <row r="1725" spans="1:74" s="42" customFormat="1" x14ac:dyDescent="0.35">
      <c r="A1725" s="71">
        <v>1724</v>
      </c>
      <c r="B1725" s="71">
        <v>398</v>
      </c>
      <c r="C1725" s="4" t="s">
        <v>3187</v>
      </c>
      <c r="D1725" s="10" t="s">
        <v>355</v>
      </c>
      <c r="E1725" s="3" t="s">
        <v>1818</v>
      </c>
      <c r="F1725" s="119">
        <v>-22.952800499999999</v>
      </c>
      <c r="G1725" s="119">
        <v>43.473924400000001</v>
      </c>
      <c r="H1725" s="9" t="s">
        <v>3188</v>
      </c>
      <c r="I1725" s="8" t="s">
        <v>1037</v>
      </c>
      <c r="J1725" s="3" t="s">
        <v>10</v>
      </c>
      <c r="K1725" s="8" t="s">
        <v>3914</v>
      </c>
      <c r="L1725" s="8">
        <v>1525</v>
      </c>
      <c r="M1725" s="8">
        <v>25</v>
      </c>
      <c r="N1725" s="135">
        <v>540</v>
      </c>
      <c r="O1725" s="135">
        <v>640</v>
      </c>
      <c r="P1725" s="129">
        <v>590</v>
      </c>
      <c r="Q1725" s="40">
        <v>1410</v>
      </c>
      <c r="R1725" s="40">
        <v>1310</v>
      </c>
      <c r="S1725" s="40">
        <v>1360</v>
      </c>
      <c r="T1725" s="8" t="s">
        <v>1864</v>
      </c>
      <c r="U1725" s="43" t="s">
        <v>767</v>
      </c>
      <c r="V1725" s="3"/>
      <c r="W1725" s="3"/>
      <c r="X1725" s="3"/>
      <c r="Y1725" s="3"/>
      <c r="Z1725" s="3"/>
      <c r="AA1725" s="3"/>
      <c r="AB1725" s="3"/>
      <c r="AC1725" s="3"/>
      <c r="AD1725" s="3"/>
      <c r="AE1725" s="3"/>
      <c r="AF1725" s="3"/>
      <c r="AG1725" s="3"/>
      <c r="AH1725" s="3"/>
      <c r="AI1725" s="3"/>
      <c r="AJ1725" s="3"/>
      <c r="AK1725" s="3"/>
      <c r="AL1725" s="3"/>
      <c r="AM1725" s="3"/>
      <c r="AN1725" s="3"/>
      <c r="AO1725" s="3"/>
      <c r="AP1725" s="3" t="s">
        <v>186</v>
      </c>
      <c r="AQ1725" s="3"/>
      <c r="AR1725" s="3"/>
      <c r="AS1725" s="3"/>
      <c r="AT1725" s="3"/>
      <c r="AU1725" s="3"/>
      <c r="AV1725" s="3"/>
      <c r="AW1725" s="3"/>
      <c r="AX1725" s="3"/>
      <c r="AY1725" s="3"/>
      <c r="AZ1725" s="3"/>
      <c r="BA1725" s="3"/>
      <c r="BB1725" s="3"/>
      <c r="BC1725" s="3"/>
      <c r="BD1725" s="3"/>
      <c r="BE1725" s="3"/>
      <c r="BF1725" s="3" t="s">
        <v>4118</v>
      </c>
      <c r="BG1725" s="12" t="s">
        <v>4041</v>
      </c>
      <c r="BH1725" s="15" t="s">
        <v>1874</v>
      </c>
      <c r="BI1725" s="15"/>
      <c r="BJ1725" s="15" t="s">
        <v>555</v>
      </c>
      <c r="BK1725" s="15" t="str">
        <f t="shared" si="48"/>
        <v>A</v>
      </c>
      <c r="BL1725" s="15">
        <v>2010</v>
      </c>
      <c r="BM1725" s="21" t="s">
        <v>5855</v>
      </c>
      <c r="BN1725" s="28" t="s">
        <v>3334</v>
      </c>
      <c r="BO1725" s="11" t="s">
        <v>4078</v>
      </c>
      <c r="BP1725" s="28" t="s">
        <v>3340</v>
      </c>
      <c r="BQ1725" s="3"/>
      <c r="BR1725" s="27"/>
      <c r="BS1725" s="3"/>
      <c r="BT1725" s="27"/>
      <c r="BU1725" s="3"/>
      <c r="BV1725" s="27"/>
    </row>
    <row r="1726" spans="1:74" s="42" customFormat="1" x14ac:dyDescent="0.35">
      <c r="A1726" s="71">
        <v>1725</v>
      </c>
      <c r="B1726" s="71">
        <v>398</v>
      </c>
      <c r="C1726" s="4" t="s">
        <v>3187</v>
      </c>
      <c r="D1726" s="10" t="s">
        <v>355</v>
      </c>
      <c r="E1726" s="3" t="s">
        <v>1818</v>
      </c>
      <c r="F1726" s="119">
        <v>-22.952800499999999</v>
      </c>
      <c r="G1726" s="119">
        <v>43.473924400000001</v>
      </c>
      <c r="H1726" s="9" t="s">
        <v>3189</v>
      </c>
      <c r="I1726" s="8" t="s">
        <v>1037</v>
      </c>
      <c r="J1726" s="3" t="s">
        <v>10</v>
      </c>
      <c r="K1726" s="8" t="s">
        <v>3915</v>
      </c>
      <c r="L1726" s="8">
        <v>1605</v>
      </c>
      <c r="M1726" s="8">
        <v>30</v>
      </c>
      <c r="N1726" s="135">
        <v>420</v>
      </c>
      <c r="O1726" s="135">
        <v>577</v>
      </c>
      <c r="P1726" s="129">
        <v>498.5</v>
      </c>
      <c r="Q1726" s="40">
        <v>1530</v>
      </c>
      <c r="R1726" s="40">
        <v>1373</v>
      </c>
      <c r="S1726" s="40">
        <v>1451.5</v>
      </c>
      <c r="T1726" s="8" t="s">
        <v>1864</v>
      </c>
      <c r="U1726" s="43" t="s">
        <v>767</v>
      </c>
      <c r="V1726" s="3"/>
      <c r="W1726" s="3"/>
      <c r="X1726" s="3"/>
      <c r="Y1726" s="3"/>
      <c r="Z1726" s="3"/>
      <c r="AA1726" s="3"/>
      <c r="AB1726" s="3"/>
      <c r="AC1726" s="3"/>
      <c r="AD1726" s="3"/>
      <c r="AE1726" s="3"/>
      <c r="AF1726" s="3"/>
      <c r="AG1726" s="3"/>
      <c r="AH1726" s="3"/>
      <c r="AI1726" s="3"/>
      <c r="AJ1726" s="3"/>
      <c r="AK1726" s="3"/>
      <c r="AL1726" s="3"/>
      <c r="AM1726" s="3"/>
      <c r="AN1726" s="3"/>
      <c r="AO1726" s="3"/>
      <c r="AP1726" s="3" t="s">
        <v>186</v>
      </c>
      <c r="AQ1726" s="3"/>
      <c r="AR1726" s="3"/>
      <c r="AS1726" s="3"/>
      <c r="AT1726" s="3"/>
      <c r="AU1726" s="3"/>
      <c r="AV1726" s="3"/>
      <c r="AW1726" s="3"/>
      <c r="AX1726" s="3"/>
      <c r="AY1726" s="3"/>
      <c r="AZ1726" s="3"/>
      <c r="BA1726" s="3"/>
      <c r="BB1726" s="3"/>
      <c r="BC1726" s="3"/>
      <c r="BD1726" s="3"/>
      <c r="BE1726" s="3"/>
      <c r="BF1726" s="3" t="s">
        <v>4118</v>
      </c>
      <c r="BG1726" s="20" t="s">
        <v>4034</v>
      </c>
      <c r="BH1726" s="15" t="s">
        <v>1874</v>
      </c>
      <c r="BI1726" s="15"/>
      <c r="BJ1726" s="15" t="s">
        <v>555</v>
      </c>
      <c r="BK1726" s="15" t="str">
        <f t="shared" si="48"/>
        <v>A</v>
      </c>
      <c r="BL1726" s="15">
        <v>2010</v>
      </c>
      <c r="BM1726" s="21" t="s">
        <v>5855</v>
      </c>
      <c r="BN1726" s="28" t="s">
        <v>3334</v>
      </c>
      <c r="BO1726" s="11" t="s">
        <v>4078</v>
      </c>
      <c r="BP1726" s="28" t="s">
        <v>3340</v>
      </c>
      <c r="BQ1726" s="3"/>
      <c r="BR1726" s="27"/>
      <c r="BS1726" s="3"/>
      <c r="BT1726" s="27"/>
      <c r="BU1726" s="3"/>
      <c r="BV1726" s="27"/>
    </row>
    <row r="1727" spans="1:74" s="42" customFormat="1" x14ac:dyDescent="0.35">
      <c r="A1727" s="71">
        <v>1726</v>
      </c>
      <c r="B1727" s="71">
        <v>398</v>
      </c>
      <c r="C1727" s="4" t="s">
        <v>3187</v>
      </c>
      <c r="D1727" s="10" t="s">
        <v>355</v>
      </c>
      <c r="E1727" s="3" t="s">
        <v>1818</v>
      </c>
      <c r="F1727" s="119">
        <v>-22.952800499999999</v>
      </c>
      <c r="G1727" s="119">
        <v>43.473924400000001</v>
      </c>
      <c r="H1727" s="9" t="s">
        <v>3190</v>
      </c>
      <c r="I1727" s="8" t="s">
        <v>1037</v>
      </c>
      <c r="J1727" s="3" t="s">
        <v>10</v>
      </c>
      <c r="K1727" s="8" t="s">
        <v>3916</v>
      </c>
      <c r="L1727" s="8">
        <v>1465</v>
      </c>
      <c r="M1727" s="8">
        <v>25</v>
      </c>
      <c r="N1727" s="135">
        <v>591</v>
      </c>
      <c r="O1727" s="135">
        <v>661</v>
      </c>
      <c r="P1727" s="129">
        <v>626</v>
      </c>
      <c r="Q1727" s="40">
        <v>1359</v>
      </c>
      <c r="R1727" s="40">
        <v>1289</v>
      </c>
      <c r="S1727" s="40">
        <v>1324</v>
      </c>
      <c r="T1727" s="8" t="s">
        <v>1864</v>
      </c>
      <c r="U1727" s="43" t="s">
        <v>767</v>
      </c>
      <c r="V1727" s="3"/>
      <c r="W1727" s="3"/>
      <c r="X1727" s="3"/>
      <c r="Y1727" s="3"/>
      <c r="Z1727" s="3"/>
      <c r="AA1727" s="3"/>
      <c r="AB1727" s="3"/>
      <c r="AC1727" s="3"/>
      <c r="AD1727" s="3"/>
      <c r="AE1727" s="3"/>
      <c r="AF1727" s="3"/>
      <c r="AG1727" s="3"/>
      <c r="AH1727" s="3"/>
      <c r="AI1727" s="3"/>
      <c r="AJ1727" s="3"/>
      <c r="AK1727" s="3"/>
      <c r="AL1727" s="3"/>
      <c r="AM1727" s="3"/>
      <c r="AN1727" s="3"/>
      <c r="AO1727" s="3"/>
      <c r="AP1727" s="3" t="s">
        <v>186</v>
      </c>
      <c r="AQ1727" s="3"/>
      <c r="AR1727" s="3"/>
      <c r="AS1727" s="3"/>
      <c r="AT1727" s="3"/>
      <c r="AU1727" s="3"/>
      <c r="AV1727" s="3"/>
      <c r="AW1727" s="3"/>
      <c r="AX1727" s="3"/>
      <c r="AY1727" s="3"/>
      <c r="AZ1727" s="3"/>
      <c r="BA1727" s="3"/>
      <c r="BB1727" s="3"/>
      <c r="BC1727" s="3"/>
      <c r="BD1727" s="3"/>
      <c r="BE1727" s="3"/>
      <c r="BF1727" s="3" t="s">
        <v>4118</v>
      </c>
      <c r="BG1727" s="8" t="s">
        <v>4047</v>
      </c>
      <c r="BH1727" s="15" t="s">
        <v>1874</v>
      </c>
      <c r="BI1727" s="15"/>
      <c r="BJ1727" s="15" t="s">
        <v>555</v>
      </c>
      <c r="BK1727" s="15" t="str">
        <f t="shared" si="48"/>
        <v>A</v>
      </c>
      <c r="BL1727" s="15">
        <v>2010</v>
      </c>
      <c r="BM1727" s="21" t="s">
        <v>5855</v>
      </c>
      <c r="BN1727" s="28" t="s">
        <v>3334</v>
      </c>
      <c r="BO1727" s="11" t="s">
        <v>4078</v>
      </c>
      <c r="BP1727" s="28" t="s">
        <v>3340</v>
      </c>
      <c r="BQ1727" s="3"/>
      <c r="BR1727" s="27"/>
      <c r="BS1727" s="3"/>
      <c r="BT1727" s="27"/>
      <c r="BU1727" s="3"/>
      <c r="BV1727" s="27"/>
    </row>
    <row r="1728" spans="1:74" s="42" customFormat="1" x14ac:dyDescent="0.35">
      <c r="A1728" s="71">
        <v>1727</v>
      </c>
      <c r="B1728" s="71">
        <v>398</v>
      </c>
      <c r="C1728" s="4" t="s">
        <v>3187</v>
      </c>
      <c r="D1728" s="10" t="s">
        <v>355</v>
      </c>
      <c r="E1728" s="3" t="s">
        <v>1818</v>
      </c>
      <c r="F1728" s="119">
        <v>-22.952800499999999</v>
      </c>
      <c r="G1728" s="119">
        <v>43.473924400000001</v>
      </c>
      <c r="H1728" s="9" t="s">
        <v>3191</v>
      </c>
      <c r="I1728" s="8" t="s">
        <v>1037</v>
      </c>
      <c r="J1728" s="3" t="s">
        <v>10</v>
      </c>
      <c r="K1728" s="8" t="s">
        <v>3917</v>
      </c>
      <c r="L1728" s="8">
        <v>2325</v>
      </c>
      <c r="M1728" s="8">
        <v>30</v>
      </c>
      <c r="N1728" s="135">
        <v>-402</v>
      </c>
      <c r="O1728" s="135">
        <v>-199</v>
      </c>
      <c r="P1728" s="129">
        <v>-300.5</v>
      </c>
      <c r="Q1728" s="40">
        <v>2352</v>
      </c>
      <c r="R1728" s="40">
        <v>2149</v>
      </c>
      <c r="S1728" s="40">
        <v>2250.5</v>
      </c>
      <c r="T1728" s="8" t="s">
        <v>1864</v>
      </c>
      <c r="U1728" s="43" t="s">
        <v>767</v>
      </c>
      <c r="V1728" s="3"/>
      <c r="W1728" s="3"/>
      <c r="X1728" s="3"/>
      <c r="Y1728" s="3"/>
      <c r="Z1728" s="3"/>
      <c r="AA1728" s="3"/>
      <c r="AB1728" s="3"/>
      <c r="AC1728" s="3"/>
      <c r="AD1728" s="3"/>
      <c r="AE1728" s="3"/>
      <c r="AF1728" s="3"/>
      <c r="AG1728" s="3"/>
      <c r="AH1728" s="3"/>
      <c r="AI1728" s="3"/>
      <c r="AJ1728" s="3"/>
      <c r="AK1728" s="3"/>
      <c r="AL1728" s="3"/>
      <c r="AM1728" s="3"/>
      <c r="AN1728" s="3"/>
      <c r="AO1728" s="3"/>
      <c r="AP1728" s="3" t="s">
        <v>186</v>
      </c>
      <c r="AQ1728" s="3"/>
      <c r="AR1728" s="3"/>
      <c r="AS1728" s="3"/>
      <c r="AT1728" s="3"/>
      <c r="AU1728" s="3"/>
      <c r="AV1728" s="3"/>
      <c r="AW1728" s="3"/>
      <c r="AX1728" s="3"/>
      <c r="AY1728" s="3"/>
      <c r="AZ1728" s="3"/>
      <c r="BA1728" s="3"/>
      <c r="BB1728" s="3"/>
      <c r="BC1728" s="3"/>
      <c r="BD1728" s="3"/>
      <c r="BE1728" s="3"/>
      <c r="BF1728" s="3" t="s">
        <v>4118</v>
      </c>
      <c r="BG1728" s="20" t="s">
        <v>4034</v>
      </c>
      <c r="BH1728" s="15" t="s">
        <v>1874</v>
      </c>
      <c r="BI1728" s="15"/>
      <c r="BJ1728" s="15" t="s">
        <v>555</v>
      </c>
      <c r="BK1728" s="15" t="str">
        <f t="shared" si="48"/>
        <v>A</v>
      </c>
      <c r="BL1728" s="15">
        <v>2010</v>
      </c>
      <c r="BM1728" s="21" t="s">
        <v>5855</v>
      </c>
      <c r="BN1728" s="28" t="s">
        <v>3334</v>
      </c>
      <c r="BO1728" s="11" t="s">
        <v>4078</v>
      </c>
      <c r="BP1728" s="28" t="s">
        <v>3340</v>
      </c>
      <c r="BQ1728" s="3"/>
      <c r="BR1728" s="27"/>
      <c r="BS1728" s="3"/>
      <c r="BT1728" s="27"/>
      <c r="BU1728" s="3"/>
      <c r="BV1728" s="27"/>
    </row>
    <row r="1729" spans="1:74" s="42" customFormat="1" x14ac:dyDescent="0.35">
      <c r="A1729" s="71">
        <v>1728</v>
      </c>
      <c r="B1729" s="71">
        <v>398</v>
      </c>
      <c r="C1729" s="4" t="s">
        <v>3187</v>
      </c>
      <c r="D1729" s="10" t="s">
        <v>355</v>
      </c>
      <c r="E1729" s="3" t="s">
        <v>1818</v>
      </c>
      <c r="F1729" s="119">
        <v>-22.952800499999999</v>
      </c>
      <c r="G1729" s="119">
        <v>43.473924400000001</v>
      </c>
      <c r="H1729" s="9" t="s">
        <v>3192</v>
      </c>
      <c r="I1729" s="8" t="s">
        <v>1037</v>
      </c>
      <c r="J1729" s="3" t="s">
        <v>10</v>
      </c>
      <c r="K1729" s="8" t="s">
        <v>3918</v>
      </c>
      <c r="L1729" s="8">
        <v>1685</v>
      </c>
      <c r="M1729" s="8">
        <v>25</v>
      </c>
      <c r="N1729" s="135">
        <v>343</v>
      </c>
      <c r="O1729" s="135">
        <v>522</v>
      </c>
      <c r="P1729" s="129">
        <v>432.5</v>
      </c>
      <c r="Q1729" s="40">
        <v>1607</v>
      </c>
      <c r="R1729" s="40">
        <v>1428</v>
      </c>
      <c r="S1729" s="40">
        <v>1517.5</v>
      </c>
      <c r="T1729" s="8" t="s">
        <v>1864</v>
      </c>
      <c r="U1729" s="43" t="s">
        <v>767</v>
      </c>
      <c r="V1729" s="3"/>
      <c r="W1729" s="3"/>
      <c r="X1729" s="3"/>
      <c r="Y1729" s="3"/>
      <c r="Z1729" s="3"/>
      <c r="AA1729" s="3"/>
      <c r="AB1729" s="3"/>
      <c r="AC1729" s="3"/>
      <c r="AD1729" s="3"/>
      <c r="AE1729" s="3"/>
      <c r="AF1729" s="3"/>
      <c r="AG1729" s="3"/>
      <c r="AH1729" s="3"/>
      <c r="AI1729" s="3"/>
      <c r="AJ1729" s="3"/>
      <c r="AK1729" s="3"/>
      <c r="AL1729" s="3"/>
      <c r="AM1729" s="3"/>
      <c r="AN1729" s="3"/>
      <c r="AO1729" s="3"/>
      <c r="AP1729" s="3" t="s">
        <v>186</v>
      </c>
      <c r="AQ1729" s="3"/>
      <c r="AR1729" s="3"/>
      <c r="AS1729" s="3"/>
      <c r="AT1729" s="3"/>
      <c r="AU1729" s="3"/>
      <c r="AV1729" s="3"/>
      <c r="AW1729" s="3"/>
      <c r="AX1729" s="3"/>
      <c r="AY1729" s="3"/>
      <c r="AZ1729" s="3"/>
      <c r="BA1729" s="3"/>
      <c r="BB1729" s="3"/>
      <c r="BC1729" s="3"/>
      <c r="BD1729" s="3"/>
      <c r="BE1729" s="3"/>
      <c r="BF1729" s="3" t="s">
        <v>4118</v>
      </c>
      <c r="BG1729" s="20" t="s">
        <v>4034</v>
      </c>
      <c r="BH1729" s="15" t="s">
        <v>1874</v>
      </c>
      <c r="BI1729" s="15"/>
      <c r="BJ1729" s="15" t="s">
        <v>555</v>
      </c>
      <c r="BK1729" s="15" t="str">
        <f t="shared" si="48"/>
        <v>A</v>
      </c>
      <c r="BL1729" s="15">
        <v>2010</v>
      </c>
      <c r="BM1729" s="21" t="s">
        <v>5855</v>
      </c>
      <c r="BN1729" s="28" t="s">
        <v>3334</v>
      </c>
      <c r="BO1729" s="11" t="s">
        <v>4078</v>
      </c>
      <c r="BP1729" s="28" t="s">
        <v>3340</v>
      </c>
      <c r="BQ1729" s="3"/>
      <c r="BR1729" s="27"/>
      <c r="BS1729" s="3"/>
      <c r="BT1729" s="27"/>
      <c r="BU1729" s="3"/>
      <c r="BV1729" s="27"/>
    </row>
    <row r="1730" spans="1:74" s="42" customFormat="1" x14ac:dyDescent="0.35">
      <c r="A1730" s="71">
        <v>1729</v>
      </c>
      <c r="B1730" s="71">
        <v>398</v>
      </c>
      <c r="C1730" s="4" t="s">
        <v>3187</v>
      </c>
      <c r="D1730" s="10" t="s">
        <v>355</v>
      </c>
      <c r="E1730" s="3" t="s">
        <v>1818</v>
      </c>
      <c r="F1730" s="119">
        <v>-22.952800499999999</v>
      </c>
      <c r="G1730" s="119">
        <v>43.473924400000001</v>
      </c>
      <c r="H1730" s="9" t="s">
        <v>3193</v>
      </c>
      <c r="I1730" s="8" t="s">
        <v>1037</v>
      </c>
      <c r="J1730" s="3" t="s">
        <v>10</v>
      </c>
      <c r="K1730" s="8" t="s">
        <v>3919</v>
      </c>
      <c r="L1730" s="8">
        <v>1795</v>
      </c>
      <c r="M1730" s="8">
        <v>25</v>
      </c>
      <c r="N1730" s="135">
        <v>230</v>
      </c>
      <c r="O1730" s="135">
        <v>362</v>
      </c>
      <c r="P1730" s="129">
        <v>296</v>
      </c>
      <c r="Q1730" s="40">
        <v>1720</v>
      </c>
      <c r="R1730" s="40">
        <v>1588</v>
      </c>
      <c r="S1730" s="40">
        <v>1654</v>
      </c>
      <c r="T1730" s="8" t="s">
        <v>1864</v>
      </c>
      <c r="U1730" s="43" t="s">
        <v>767</v>
      </c>
      <c r="V1730" s="3"/>
      <c r="W1730" s="3"/>
      <c r="X1730" s="3"/>
      <c r="Y1730" s="3"/>
      <c r="Z1730" s="3"/>
      <c r="AA1730" s="3"/>
      <c r="AB1730" s="3"/>
      <c r="AC1730" s="3"/>
      <c r="AD1730" s="3"/>
      <c r="AE1730" s="3"/>
      <c r="AF1730" s="3"/>
      <c r="AG1730" s="3"/>
      <c r="AH1730" s="3"/>
      <c r="AI1730" s="3"/>
      <c r="AJ1730" s="3"/>
      <c r="AK1730" s="3"/>
      <c r="AL1730" s="3"/>
      <c r="AM1730" s="3"/>
      <c r="AN1730" s="3"/>
      <c r="AO1730" s="3"/>
      <c r="AP1730" s="3" t="s">
        <v>186</v>
      </c>
      <c r="AQ1730" s="3"/>
      <c r="AR1730" s="3"/>
      <c r="AS1730" s="3"/>
      <c r="AT1730" s="3"/>
      <c r="AU1730" s="3"/>
      <c r="AV1730" s="3"/>
      <c r="AW1730" s="3"/>
      <c r="AX1730" s="3"/>
      <c r="AY1730" s="3"/>
      <c r="AZ1730" s="3"/>
      <c r="BA1730" s="3"/>
      <c r="BB1730" s="3"/>
      <c r="BC1730" s="3"/>
      <c r="BD1730" s="3"/>
      <c r="BE1730" s="3"/>
      <c r="BF1730" s="3" t="s">
        <v>4118</v>
      </c>
      <c r="BG1730" s="8" t="s">
        <v>4036</v>
      </c>
      <c r="BH1730" s="15" t="s">
        <v>1874</v>
      </c>
      <c r="BI1730" s="15"/>
      <c r="BJ1730" s="15" t="s">
        <v>555</v>
      </c>
      <c r="BK1730" s="15" t="str">
        <f t="shared" si="48"/>
        <v>A</v>
      </c>
      <c r="BL1730" s="15">
        <v>2010</v>
      </c>
      <c r="BM1730" s="21" t="s">
        <v>5855</v>
      </c>
      <c r="BN1730" s="28" t="s">
        <v>3334</v>
      </c>
      <c r="BO1730" s="11" t="s">
        <v>4078</v>
      </c>
      <c r="BP1730" s="28" t="s">
        <v>3340</v>
      </c>
      <c r="BQ1730" s="3"/>
      <c r="BR1730" s="27"/>
      <c r="BS1730" s="3"/>
      <c r="BT1730" s="27"/>
      <c r="BU1730" s="3"/>
      <c r="BV1730" s="27"/>
    </row>
    <row r="1731" spans="1:74" s="42" customFormat="1" x14ac:dyDescent="0.35">
      <c r="A1731" s="71">
        <v>1730</v>
      </c>
      <c r="B1731" s="71">
        <v>398</v>
      </c>
      <c r="C1731" s="4" t="s">
        <v>3187</v>
      </c>
      <c r="D1731" s="10" t="s">
        <v>355</v>
      </c>
      <c r="E1731" s="3" t="s">
        <v>1818</v>
      </c>
      <c r="F1731" s="119">
        <v>-22.952800499999999</v>
      </c>
      <c r="G1731" s="119">
        <v>43.473924400000001</v>
      </c>
      <c r="H1731" s="11" t="s">
        <v>3216</v>
      </c>
      <c r="I1731" s="8" t="s">
        <v>1037</v>
      </c>
      <c r="J1731" s="3" t="s">
        <v>10</v>
      </c>
      <c r="K1731" s="12" t="s">
        <v>3920</v>
      </c>
      <c r="L1731" s="8">
        <v>1420</v>
      </c>
      <c r="M1731" s="8">
        <v>25</v>
      </c>
      <c r="N1731" s="135">
        <v>606</v>
      </c>
      <c r="O1731" s="135">
        <v>769</v>
      </c>
      <c r="P1731" s="129">
        <v>687.5</v>
      </c>
      <c r="Q1731" s="40">
        <v>1344</v>
      </c>
      <c r="R1731" s="40">
        <v>1181</v>
      </c>
      <c r="S1731" s="40">
        <v>1262.5</v>
      </c>
      <c r="T1731" s="8" t="s">
        <v>1864</v>
      </c>
      <c r="U1731" s="43" t="s">
        <v>766</v>
      </c>
      <c r="V1731" s="3"/>
      <c r="W1731" s="3"/>
      <c r="X1731" s="3"/>
      <c r="Y1731" s="3"/>
      <c r="Z1731" s="3"/>
      <c r="AA1731" s="3"/>
      <c r="AB1731" s="3"/>
      <c r="AC1731" s="3"/>
      <c r="AD1731" s="3"/>
      <c r="AE1731" s="3"/>
      <c r="AF1731" s="3"/>
      <c r="AG1731" s="3"/>
      <c r="AH1731" s="3"/>
      <c r="AI1731" s="3"/>
      <c r="AJ1731" s="3"/>
      <c r="AK1731" s="3"/>
      <c r="AL1731" s="3"/>
      <c r="AM1731" s="3"/>
      <c r="AN1731" s="3"/>
      <c r="AO1731" s="3"/>
      <c r="AP1731" s="3" t="s">
        <v>186</v>
      </c>
      <c r="AQ1731" s="3"/>
      <c r="AR1731" s="3"/>
      <c r="AS1731" s="3"/>
      <c r="AT1731" s="3"/>
      <c r="AU1731" s="3"/>
      <c r="AV1731" s="3"/>
      <c r="AW1731" s="3"/>
      <c r="AX1731" s="3"/>
      <c r="AY1731" s="3"/>
      <c r="AZ1731" s="3"/>
      <c r="BA1731" s="3"/>
      <c r="BB1731" s="3"/>
      <c r="BC1731" s="3"/>
      <c r="BD1731" s="3"/>
      <c r="BE1731" s="3"/>
      <c r="BF1731" s="3" t="s">
        <v>4118</v>
      </c>
      <c r="BG1731" s="12" t="s">
        <v>4041</v>
      </c>
      <c r="BH1731" s="15" t="s">
        <v>1874</v>
      </c>
      <c r="BI1731" s="15"/>
      <c r="BJ1731" s="15" t="s">
        <v>555</v>
      </c>
      <c r="BK1731" s="15" t="str">
        <f t="shared" si="48"/>
        <v>A</v>
      </c>
      <c r="BL1731" s="15">
        <v>2010</v>
      </c>
      <c r="BM1731" s="21" t="s">
        <v>5855</v>
      </c>
      <c r="BN1731" s="28" t="s">
        <v>3334</v>
      </c>
      <c r="BO1731" s="11" t="s">
        <v>4078</v>
      </c>
      <c r="BP1731" s="28" t="s">
        <v>3340</v>
      </c>
      <c r="BQ1731" s="3"/>
      <c r="BR1731" s="27"/>
      <c r="BS1731" s="3"/>
      <c r="BT1731" s="27"/>
      <c r="BU1731" s="3"/>
      <c r="BV1731" s="27"/>
    </row>
    <row r="1732" spans="1:74" s="42" customFormat="1" x14ac:dyDescent="0.35">
      <c r="A1732" s="71">
        <v>1731</v>
      </c>
      <c r="B1732" s="71">
        <v>398</v>
      </c>
      <c r="C1732" s="4" t="s">
        <v>3187</v>
      </c>
      <c r="D1732" s="10" t="s">
        <v>355</v>
      </c>
      <c r="E1732" s="3" t="s">
        <v>1818</v>
      </c>
      <c r="F1732" s="119">
        <v>-22.952800499999999</v>
      </c>
      <c r="G1732" s="119">
        <v>43.473924400000001</v>
      </c>
      <c r="H1732" s="11" t="s">
        <v>3220</v>
      </c>
      <c r="I1732" s="8" t="s">
        <v>1037</v>
      </c>
      <c r="J1732" s="3" t="s">
        <v>10</v>
      </c>
      <c r="K1732" s="12" t="s">
        <v>3921</v>
      </c>
      <c r="L1732" s="8">
        <v>1730</v>
      </c>
      <c r="M1732" s="8">
        <v>30</v>
      </c>
      <c r="N1732" s="135">
        <v>252</v>
      </c>
      <c r="O1732" s="135">
        <v>419</v>
      </c>
      <c r="P1732" s="129">
        <v>335.5</v>
      </c>
      <c r="Q1732" s="40">
        <v>1698</v>
      </c>
      <c r="R1732" s="40">
        <v>1531</v>
      </c>
      <c r="S1732" s="40">
        <v>1614.5</v>
      </c>
      <c r="T1732" s="8" t="s">
        <v>1864</v>
      </c>
      <c r="U1732" s="43" t="s">
        <v>766</v>
      </c>
      <c r="V1732" s="3"/>
      <c r="W1732" s="3"/>
      <c r="X1732" s="3"/>
      <c r="Y1732" s="3"/>
      <c r="Z1732" s="3"/>
      <c r="AA1732" s="3"/>
      <c r="AB1732" s="3"/>
      <c r="AC1732" s="3"/>
      <c r="AD1732" s="3"/>
      <c r="AE1732" s="3"/>
      <c r="AF1732" s="3"/>
      <c r="AG1732" s="3"/>
      <c r="AH1732" s="3"/>
      <c r="AI1732" s="3"/>
      <c r="AJ1732" s="3"/>
      <c r="AK1732" s="3"/>
      <c r="AL1732" s="3"/>
      <c r="AM1732" s="3"/>
      <c r="AN1732" s="3"/>
      <c r="AO1732" s="3"/>
      <c r="AP1732" s="3" t="s">
        <v>186</v>
      </c>
      <c r="AQ1732" s="3"/>
      <c r="AR1732" s="3"/>
      <c r="AS1732" s="3"/>
      <c r="AT1732" s="3"/>
      <c r="AU1732" s="3"/>
      <c r="AV1732" s="3"/>
      <c r="AW1732" s="3"/>
      <c r="AX1732" s="3"/>
      <c r="AY1732" s="3"/>
      <c r="AZ1732" s="3"/>
      <c r="BA1732" s="3"/>
      <c r="BB1732" s="3"/>
      <c r="BC1732" s="3"/>
      <c r="BD1732" s="3"/>
      <c r="BE1732" s="3"/>
      <c r="BF1732" s="3" t="s">
        <v>4118</v>
      </c>
      <c r="BG1732" s="22" t="s">
        <v>2045</v>
      </c>
      <c r="BH1732" s="15" t="s">
        <v>1874</v>
      </c>
      <c r="BI1732" s="15"/>
      <c r="BJ1732" s="15" t="s">
        <v>555</v>
      </c>
      <c r="BK1732" s="15" t="str">
        <f t="shared" si="48"/>
        <v>A</v>
      </c>
      <c r="BL1732" s="15">
        <v>2010</v>
      </c>
      <c r="BM1732" s="21" t="s">
        <v>5855</v>
      </c>
      <c r="BN1732" s="28" t="s">
        <v>3334</v>
      </c>
      <c r="BO1732" s="11" t="s">
        <v>4078</v>
      </c>
      <c r="BP1732" s="28" t="s">
        <v>3340</v>
      </c>
      <c r="BQ1732" s="3"/>
      <c r="BR1732" s="27"/>
      <c r="BS1732" s="3"/>
      <c r="BT1732" s="27"/>
      <c r="BU1732" s="3"/>
      <c r="BV1732" s="27"/>
    </row>
    <row r="1733" spans="1:74" s="41" customFormat="1" x14ac:dyDescent="0.35">
      <c r="A1733" s="71">
        <v>1732</v>
      </c>
      <c r="B1733" s="71">
        <v>399</v>
      </c>
      <c r="C1733" s="8" t="s">
        <v>768</v>
      </c>
      <c r="D1733" s="10" t="s">
        <v>355</v>
      </c>
      <c r="E1733" s="3" t="s">
        <v>1818</v>
      </c>
      <c r="F1733" s="119">
        <v>-22.952800499999999</v>
      </c>
      <c r="G1733" s="119">
        <v>43.473924400000001</v>
      </c>
      <c r="H1733" s="8" t="s">
        <v>1046</v>
      </c>
      <c r="I1733" s="8" t="s">
        <v>1046</v>
      </c>
      <c r="J1733" s="3" t="s">
        <v>10</v>
      </c>
      <c r="K1733" s="8" t="s">
        <v>5022</v>
      </c>
      <c r="L1733" s="8">
        <v>860</v>
      </c>
      <c r="M1733" s="8">
        <v>20</v>
      </c>
      <c r="N1733" s="152">
        <v>1186</v>
      </c>
      <c r="O1733" s="152">
        <v>1272</v>
      </c>
      <c r="P1733" s="129">
        <v>1229</v>
      </c>
      <c r="Q1733" s="40">
        <v>764</v>
      </c>
      <c r="R1733" s="40">
        <v>678</v>
      </c>
      <c r="S1733" s="40">
        <v>721</v>
      </c>
      <c r="T1733" s="8" t="s">
        <v>1864</v>
      </c>
      <c r="U1733" s="16" t="s">
        <v>4589</v>
      </c>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10" t="s">
        <v>21</v>
      </c>
      <c r="BG1733" s="8" t="s">
        <v>5043</v>
      </c>
      <c r="BH1733" s="15" t="s">
        <v>1874</v>
      </c>
      <c r="BI1733" s="15"/>
      <c r="BJ1733" s="15" t="s">
        <v>555</v>
      </c>
      <c r="BK1733" s="15" t="str">
        <f t="shared" si="48"/>
        <v>A</v>
      </c>
      <c r="BL1733" s="15">
        <v>2021</v>
      </c>
      <c r="BM1733" s="11" t="s">
        <v>4587</v>
      </c>
      <c r="BN1733" s="27" t="s">
        <v>4588</v>
      </c>
      <c r="BO1733" s="3"/>
      <c r="BP1733" s="28"/>
      <c r="BQ1733" s="3"/>
      <c r="BR1733" s="27"/>
      <c r="BS1733" s="3"/>
      <c r="BT1733" s="27"/>
      <c r="BU1733" s="3"/>
      <c r="BV1733" s="27"/>
    </row>
    <row r="1734" spans="1:74" s="42" customFormat="1" x14ac:dyDescent="0.35">
      <c r="A1734" s="71">
        <v>1733</v>
      </c>
      <c r="B1734" s="71">
        <v>400</v>
      </c>
      <c r="C1734" s="4" t="s">
        <v>3260</v>
      </c>
      <c r="D1734" s="10" t="s">
        <v>355</v>
      </c>
      <c r="E1734" s="3" t="s">
        <v>1818</v>
      </c>
      <c r="F1734" s="123">
        <v>-24.05</v>
      </c>
      <c r="G1734" s="123">
        <v>43.76</v>
      </c>
      <c r="H1734" s="4" t="s">
        <v>1037</v>
      </c>
      <c r="I1734" s="4" t="s">
        <v>1037</v>
      </c>
      <c r="J1734" s="3" t="s">
        <v>10</v>
      </c>
      <c r="K1734" s="8" t="s">
        <v>3262</v>
      </c>
      <c r="L1734" s="8">
        <v>905</v>
      </c>
      <c r="M1734" s="8">
        <v>25</v>
      </c>
      <c r="N1734" s="135">
        <v>1054</v>
      </c>
      <c r="O1734" s="135">
        <v>1260</v>
      </c>
      <c r="P1734" s="129">
        <v>1157</v>
      </c>
      <c r="Q1734" s="40">
        <v>896</v>
      </c>
      <c r="R1734" s="40">
        <v>690</v>
      </c>
      <c r="S1734" s="40">
        <v>793</v>
      </c>
      <c r="T1734" s="8" t="s">
        <v>1864</v>
      </c>
      <c r="U1734" s="43" t="s">
        <v>3266</v>
      </c>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t="s">
        <v>1824</v>
      </c>
      <c r="BG1734" s="3" t="s">
        <v>4026</v>
      </c>
      <c r="BH1734" s="15" t="s">
        <v>1874</v>
      </c>
      <c r="BI1734" s="15"/>
      <c r="BJ1734" s="15" t="s">
        <v>555</v>
      </c>
      <c r="BK1734" s="15" t="str">
        <f t="shared" si="48"/>
        <v>A</v>
      </c>
      <c r="BL1734" s="15">
        <v>2017</v>
      </c>
      <c r="BM1734" s="21" t="s">
        <v>5912</v>
      </c>
      <c r="BN1734" s="28" t="s">
        <v>3338</v>
      </c>
      <c r="BO1734" s="11" t="s">
        <v>4078</v>
      </c>
      <c r="BP1734" s="28" t="s">
        <v>3340</v>
      </c>
      <c r="BQ1734" s="11" t="s">
        <v>4587</v>
      </c>
      <c r="BR1734" s="27" t="s">
        <v>4588</v>
      </c>
      <c r="BS1734" s="3"/>
      <c r="BT1734" s="27"/>
      <c r="BU1734" s="3"/>
      <c r="BV1734" s="27"/>
    </row>
    <row r="1735" spans="1:74" s="42" customFormat="1" x14ac:dyDescent="0.35">
      <c r="A1735" s="71">
        <v>1734</v>
      </c>
      <c r="B1735" s="71">
        <v>400</v>
      </c>
      <c r="C1735" s="4" t="s">
        <v>3260</v>
      </c>
      <c r="D1735" s="10" t="s">
        <v>355</v>
      </c>
      <c r="E1735" s="3" t="s">
        <v>1818</v>
      </c>
      <c r="F1735" s="123">
        <v>-24.05</v>
      </c>
      <c r="G1735" s="123">
        <v>43.76</v>
      </c>
      <c r="H1735" s="4" t="s">
        <v>1037</v>
      </c>
      <c r="I1735" s="4" t="s">
        <v>1037</v>
      </c>
      <c r="J1735" s="3" t="s">
        <v>10</v>
      </c>
      <c r="K1735" s="8" t="s">
        <v>3263</v>
      </c>
      <c r="L1735" s="8">
        <v>295</v>
      </c>
      <c r="M1735" s="8">
        <v>25</v>
      </c>
      <c r="N1735" s="135">
        <v>1508</v>
      </c>
      <c r="O1735" s="135">
        <v>1796</v>
      </c>
      <c r="P1735" s="129">
        <v>1652</v>
      </c>
      <c r="Q1735" s="40">
        <v>442</v>
      </c>
      <c r="R1735" s="40">
        <v>154</v>
      </c>
      <c r="S1735" s="40">
        <v>298</v>
      </c>
      <c r="T1735" s="8" t="s">
        <v>1864</v>
      </c>
      <c r="U1735" s="43" t="s">
        <v>3266</v>
      </c>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t="s">
        <v>21</v>
      </c>
      <c r="BG1735" s="3" t="s">
        <v>4026</v>
      </c>
      <c r="BH1735" s="15" t="s">
        <v>1874</v>
      </c>
      <c r="BI1735" s="15"/>
      <c r="BJ1735" s="15" t="s">
        <v>555</v>
      </c>
      <c r="BK1735" s="15" t="str">
        <f t="shared" si="48"/>
        <v>A</v>
      </c>
      <c r="BL1735" s="15">
        <v>2017</v>
      </c>
      <c r="BM1735" s="21" t="s">
        <v>5913</v>
      </c>
      <c r="BN1735" s="28" t="s">
        <v>3338</v>
      </c>
      <c r="BO1735" s="11" t="s">
        <v>4078</v>
      </c>
      <c r="BP1735" s="28" t="s">
        <v>3340</v>
      </c>
      <c r="BQ1735" s="11" t="s">
        <v>4587</v>
      </c>
      <c r="BR1735" s="27" t="s">
        <v>4588</v>
      </c>
      <c r="BS1735" s="3"/>
      <c r="BT1735" s="27"/>
      <c r="BU1735" s="3"/>
      <c r="BV1735" s="27"/>
    </row>
    <row r="1736" spans="1:74" s="42" customFormat="1" x14ac:dyDescent="0.35">
      <c r="A1736" s="71">
        <v>1735</v>
      </c>
      <c r="B1736" s="71">
        <v>401</v>
      </c>
      <c r="C1736" s="4" t="s">
        <v>3261</v>
      </c>
      <c r="D1736" s="10" t="s">
        <v>355</v>
      </c>
      <c r="E1736" s="3" t="s">
        <v>1818</v>
      </c>
      <c r="F1736" s="123">
        <v>-22.914000000000001</v>
      </c>
      <c r="G1736" s="123">
        <v>43.877000000000002</v>
      </c>
      <c r="H1736" s="4" t="s">
        <v>1037</v>
      </c>
      <c r="I1736" s="4" t="s">
        <v>1037</v>
      </c>
      <c r="J1736" s="3" t="s">
        <v>10</v>
      </c>
      <c r="K1736" s="8" t="s">
        <v>3264</v>
      </c>
      <c r="L1736" s="8">
        <v>1380</v>
      </c>
      <c r="M1736" s="8">
        <v>30</v>
      </c>
      <c r="N1736" s="135">
        <v>646</v>
      </c>
      <c r="O1736" s="135">
        <v>773</v>
      </c>
      <c r="P1736" s="129">
        <v>709.5</v>
      </c>
      <c r="Q1736" s="40">
        <v>1304</v>
      </c>
      <c r="R1736" s="40">
        <v>1177</v>
      </c>
      <c r="S1736" s="40">
        <v>1240.5</v>
      </c>
      <c r="T1736" s="8" t="s">
        <v>1864</v>
      </c>
      <c r="U1736" s="43" t="s">
        <v>751</v>
      </c>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t="s">
        <v>1804</v>
      </c>
      <c r="BG1736" s="3" t="s">
        <v>4026</v>
      </c>
      <c r="BH1736" s="15" t="s">
        <v>1874</v>
      </c>
      <c r="BI1736" s="15"/>
      <c r="BJ1736" s="15" t="s">
        <v>555</v>
      </c>
      <c r="BK1736" s="15" t="str">
        <f t="shared" si="48"/>
        <v>A</v>
      </c>
      <c r="BL1736" s="15">
        <v>2017</v>
      </c>
      <c r="BM1736" s="21" t="s">
        <v>5914</v>
      </c>
      <c r="BN1736" s="28" t="s">
        <v>3338</v>
      </c>
      <c r="BO1736" s="11" t="s">
        <v>4078</v>
      </c>
      <c r="BP1736" s="28" t="s">
        <v>3340</v>
      </c>
      <c r="BQ1736" s="3"/>
      <c r="BR1736" s="27"/>
      <c r="BS1736" s="3"/>
      <c r="BT1736" s="27"/>
      <c r="BU1736" s="3"/>
      <c r="BV1736" s="27"/>
    </row>
    <row r="1737" spans="1:74" s="42" customFormat="1" x14ac:dyDescent="0.35">
      <c r="A1737" s="71">
        <v>1736</v>
      </c>
      <c r="B1737" s="71">
        <v>402</v>
      </c>
      <c r="C1737" s="4" t="s">
        <v>4868</v>
      </c>
      <c r="D1737" s="10" t="s">
        <v>355</v>
      </c>
      <c r="E1737" s="3" t="s">
        <v>1818</v>
      </c>
      <c r="F1737" s="119">
        <v>-24.968838000000002</v>
      </c>
      <c r="G1737" s="119">
        <v>46.687722000000001</v>
      </c>
      <c r="H1737" s="4" t="s">
        <v>1037</v>
      </c>
      <c r="I1737" s="8" t="s">
        <v>3291</v>
      </c>
      <c r="J1737" s="3" t="s">
        <v>10</v>
      </c>
      <c r="K1737" s="8" t="s">
        <v>3292</v>
      </c>
      <c r="L1737" s="8">
        <v>1416</v>
      </c>
      <c r="M1737" s="8">
        <v>26</v>
      </c>
      <c r="N1737" s="135">
        <v>608</v>
      </c>
      <c r="O1737" s="135">
        <v>770</v>
      </c>
      <c r="P1737" s="129">
        <v>689</v>
      </c>
      <c r="Q1737" s="40">
        <v>1342</v>
      </c>
      <c r="R1737" s="40">
        <v>1180</v>
      </c>
      <c r="S1737" s="40">
        <v>1261</v>
      </c>
      <c r="T1737" s="3" t="s">
        <v>1317</v>
      </c>
      <c r="U1737" s="43" t="s">
        <v>3293</v>
      </c>
      <c r="V1737" s="3"/>
      <c r="W1737" s="3"/>
      <c r="X1737" s="3"/>
      <c r="Y1737" s="3"/>
      <c r="Z1737" s="3"/>
      <c r="AA1737" s="3"/>
      <c r="AB1737" s="3"/>
      <c r="AC1737" s="3"/>
      <c r="AD1737" s="3"/>
      <c r="AE1737" s="3"/>
      <c r="AF1737" s="3"/>
      <c r="AG1737" s="3"/>
      <c r="AH1737" s="3"/>
      <c r="AI1737" s="3"/>
      <c r="AJ1737" s="3"/>
      <c r="AK1737" s="3"/>
      <c r="AL1737" s="3"/>
      <c r="AM1737" s="3"/>
      <c r="AN1737" s="3"/>
      <c r="AO1737" s="3"/>
      <c r="AP1737" s="3" t="s">
        <v>186</v>
      </c>
      <c r="AQ1737" s="3" t="s">
        <v>186</v>
      </c>
      <c r="AR1737" s="3"/>
      <c r="AS1737" s="3"/>
      <c r="AT1737" s="3"/>
      <c r="AU1737" s="3"/>
      <c r="AV1737" s="3"/>
      <c r="AW1737" s="3"/>
      <c r="AX1737" s="3"/>
      <c r="AY1737" s="3"/>
      <c r="AZ1737" s="3"/>
      <c r="BA1737" s="3"/>
      <c r="BB1737" s="3"/>
      <c r="BC1737" s="3"/>
      <c r="BD1737" s="3"/>
      <c r="BE1737" s="3"/>
      <c r="BF1737" s="3" t="s">
        <v>4118</v>
      </c>
      <c r="BG1737" s="16" t="s">
        <v>3293</v>
      </c>
      <c r="BH1737" s="15" t="s">
        <v>1874</v>
      </c>
      <c r="BI1737" s="15"/>
      <c r="BJ1737" s="15" t="s">
        <v>555</v>
      </c>
      <c r="BK1737" s="15" t="str">
        <f t="shared" si="48"/>
        <v>A</v>
      </c>
      <c r="BL1737" s="15">
        <v>2010</v>
      </c>
      <c r="BM1737" s="11" t="s">
        <v>4077</v>
      </c>
      <c r="BN1737" s="28"/>
      <c r="BO1737" s="3"/>
      <c r="BP1737" s="28"/>
      <c r="BQ1737" s="3"/>
      <c r="BR1737" s="27"/>
      <c r="BS1737" s="3"/>
      <c r="BT1737" s="27"/>
      <c r="BU1737" s="3"/>
      <c r="BV1737" s="27"/>
    </row>
    <row r="1738" spans="1:74" s="42" customFormat="1" x14ac:dyDescent="0.35">
      <c r="A1738" s="157">
        <v>1737</v>
      </c>
      <c r="B1738" s="157">
        <v>403</v>
      </c>
      <c r="C1738" s="158" t="s">
        <v>3296</v>
      </c>
      <c r="D1738" s="159" t="s">
        <v>355</v>
      </c>
      <c r="E1738" s="2" t="s">
        <v>1818</v>
      </c>
      <c r="F1738" s="160">
        <v>-25.552202298738301</v>
      </c>
      <c r="G1738" s="160">
        <v>45.245648698451397</v>
      </c>
      <c r="H1738" s="158" t="s">
        <v>1037</v>
      </c>
      <c r="I1738" s="161" t="s">
        <v>3298</v>
      </c>
      <c r="J1738" s="2" t="s">
        <v>10</v>
      </c>
      <c r="K1738" s="161" t="s">
        <v>3300</v>
      </c>
      <c r="L1738" s="161">
        <v>3004</v>
      </c>
      <c r="M1738" s="161">
        <v>29</v>
      </c>
      <c r="N1738" s="162">
        <v>-1370</v>
      </c>
      <c r="O1738" s="162">
        <v>-1049</v>
      </c>
      <c r="P1738" s="163">
        <v>-1209.5</v>
      </c>
      <c r="Q1738" s="170">
        <v>3320</v>
      </c>
      <c r="R1738" s="170">
        <v>2999</v>
      </c>
      <c r="S1738" s="170">
        <v>3159.5</v>
      </c>
      <c r="T1738" s="2" t="s">
        <v>1317</v>
      </c>
      <c r="U1738" s="164" t="s">
        <v>3293</v>
      </c>
      <c r="V1738" s="2"/>
      <c r="W1738" s="2"/>
      <c r="X1738" s="2"/>
      <c r="Y1738" s="2"/>
      <c r="Z1738" s="2"/>
      <c r="AA1738" s="2"/>
      <c r="AB1738" s="2"/>
      <c r="AC1738" s="2"/>
      <c r="AD1738" s="2"/>
      <c r="AE1738" s="2"/>
      <c r="AF1738" s="2"/>
      <c r="AG1738" s="2"/>
      <c r="AH1738" s="2"/>
      <c r="AI1738" s="2"/>
      <c r="AJ1738" s="2"/>
      <c r="AK1738" s="2"/>
      <c r="AL1738" s="2"/>
      <c r="AM1738" s="2"/>
      <c r="AN1738" s="2"/>
      <c r="AO1738" s="2"/>
      <c r="AP1738" s="2" t="s">
        <v>186</v>
      </c>
      <c r="AQ1738" s="2" t="s">
        <v>186</v>
      </c>
      <c r="AR1738" s="2"/>
      <c r="AS1738" s="2"/>
      <c r="AT1738" s="2"/>
      <c r="AU1738" s="2"/>
      <c r="AV1738" s="2"/>
      <c r="AW1738" s="2"/>
      <c r="AX1738" s="2"/>
      <c r="AY1738" s="2"/>
      <c r="AZ1738" s="2"/>
      <c r="BA1738" s="2"/>
      <c r="BB1738" s="2"/>
      <c r="BC1738" s="2"/>
      <c r="BD1738" s="2"/>
      <c r="BE1738" s="2"/>
      <c r="BF1738" s="2" t="s">
        <v>4118</v>
      </c>
      <c r="BG1738" s="168" t="s">
        <v>3293</v>
      </c>
      <c r="BH1738" s="165" t="s">
        <v>1874</v>
      </c>
      <c r="BI1738" s="165"/>
      <c r="BJ1738" s="165" t="s">
        <v>555</v>
      </c>
      <c r="BK1738" s="165" t="str">
        <f t="shared" si="48"/>
        <v>A</v>
      </c>
      <c r="BL1738" s="165">
        <v>2010</v>
      </c>
      <c r="BM1738" s="166" t="s">
        <v>6164</v>
      </c>
      <c r="BN1738" s="158"/>
      <c r="BO1738" s="2"/>
      <c r="BP1738" s="158"/>
      <c r="BQ1738" s="2"/>
      <c r="BR1738" s="2"/>
      <c r="BS1738" s="2"/>
      <c r="BT1738" s="2"/>
      <c r="BU1738" s="2"/>
      <c r="BV1738" s="2"/>
    </row>
    <row r="1739" spans="1:74" s="42" customFormat="1" x14ac:dyDescent="0.35">
      <c r="A1739" s="157">
        <v>1738</v>
      </c>
      <c r="B1739" s="157">
        <v>404</v>
      </c>
      <c r="C1739" s="158" t="s">
        <v>3297</v>
      </c>
      <c r="D1739" s="159" t="s">
        <v>355</v>
      </c>
      <c r="E1739" s="2" t="s">
        <v>1818</v>
      </c>
      <c r="F1739" s="160">
        <v>-25.521818479485901</v>
      </c>
      <c r="G1739" s="160">
        <v>45.586723937503002</v>
      </c>
      <c r="H1739" s="158" t="s">
        <v>1037</v>
      </c>
      <c r="I1739" s="161" t="s">
        <v>3299</v>
      </c>
      <c r="J1739" s="2" t="s">
        <v>10</v>
      </c>
      <c r="K1739" s="161" t="s">
        <v>3301</v>
      </c>
      <c r="L1739" s="161">
        <v>4572</v>
      </c>
      <c r="M1739" s="161">
        <v>29</v>
      </c>
      <c r="N1739" s="162">
        <v>-3368</v>
      </c>
      <c r="O1739" s="162">
        <v>-3099</v>
      </c>
      <c r="P1739" s="163">
        <v>-3233.5</v>
      </c>
      <c r="Q1739" s="170">
        <v>5318</v>
      </c>
      <c r="R1739" s="170">
        <v>5049</v>
      </c>
      <c r="S1739" s="170">
        <v>5183.5</v>
      </c>
      <c r="T1739" s="2" t="s">
        <v>1317</v>
      </c>
      <c r="U1739" s="164" t="s">
        <v>3293</v>
      </c>
      <c r="V1739" s="2"/>
      <c r="W1739" s="2"/>
      <c r="X1739" s="2"/>
      <c r="Y1739" s="2"/>
      <c r="Z1739" s="2"/>
      <c r="AA1739" s="2"/>
      <c r="AB1739" s="2"/>
      <c r="AC1739" s="2"/>
      <c r="AD1739" s="2"/>
      <c r="AE1739" s="2"/>
      <c r="AF1739" s="2"/>
      <c r="AG1739" s="2"/>
      <c r="AH1739" s="2"/>
      <c r="AI1739" s="2"/>
      <c r="AJ1739" s="2"/>
      <c r="AK1739" s="2"/>
      <c r="AL1739" s="2"/>
      <c r="AM1739" s="2"/>
      <c r="AN1739" s="2"/>
      <c r="AO1739" s="2"/>
      <c r="AP1739" s="2" t="s">
        <v>186</v>
      </c>
      <c r="AQ1739" s="2" t="s">
        <v>186</v>
      </c>
      <c r="AR1739" s="2"/>
      <c r="AS1739" s="2"/>
      <c r="AT1739" s="2"/>
      <c r="AU1739" s="2"/>
      <c r="AV1739" s="2"/>
      <c r="AW1739" s="2"/>
      <c r="AX1739" s="2"/>
      <c r="AY1739" s="2"/>
      <c r="AZ1739" s="2"/>
      <c r="BA1739" s="2"/>
      <c r="BB1739" s="2"/>
      <c r="BC1739" s="2"/>
      <c r="BD1739" s="2"/>
      <c r="BE1739" s="2"/>
      <c r="BF1739" s="2" t="s">
        <v>4118</v>
      </c>
      <c r="BG1739" s="168" t="s">
        <v>3293</v>
      </c>
      <c r="BH1739" s="165" t="s">
        <v>1874</v>
      </c>
      <c r="BI1739" s="165"/>
      <c r="BJ1739" s="165" t="s">
        <v>555</v>
      </c>
      <c r="BK1739" s="165" t="str">
        <f t="shared" si="48"/>
        <v>A</v>
      </c>
      <c r="BL1739" s="165">
        <v>2010</v>
      </c>
      <c r="BM1739" s="166" t="s">
        <v>6164</v>
      </c>
      <c r="BN1739" s="158"/>
      <c r="BO1739" s="2"/>
      <c r="BP1739" s="158"/>
      <c r="BQ1739" s="2"/>
      <c r="BR1739" s="2"/>
      <c r="BS1739" s="2"/>
      <c r="BT1739" s="2"/>
      <c r="BU1739" s="2"/>
      <c r="BV1739" s="2"/>
    </row>
    <row r="1740" spans="1:74" s="42" customFormat="1" x14ac:dyDescent="0.35">
      <c r="A1740" s="71">
        <v>1739</v>
      </c>
      <c r="B1740" s="71">
        <v>405</v>
      </c>
      <c r="C1740" s="4" t="s">
        <v>2816</v>
      </c>
      <c r="D1740" s="10" t="s">
        <v>355</v>
      </c>
      <c r="E1740" s="3" t="s">
        <v>1818</v>
      </c>
      <c r="F1740" s="123">
        <v>-25.047000000000001</v>
      </c>
      <c r="G1740" s="123">
        <v>45.829000000000001</v>
      </c>
      <c r="H1740" s="3" t="s">
        <v>3436</v>
      </c>
      <c r="I1740" s="3" t="s">
        <v>3285</v>
      </c>
      <c r="J1740" s="3" t="s">
        <v>10</v>
      </c>
      <c r="K1740" s="8" t="s">
        <v>3276</v>
      </c>
      <c r="L1740" s="8">
        <v>401</v>
      </c>
      <c r="M1740" s="8">
        <v>25</v>
      </c>
      <c r="N1740" s="135">
        <v>1455</v>
      </c>
      <c r="O1740" s="135">
        <v>1627</v>
      </c>
      <c r="P1740" s="129">
        <v>1541</v>
      </c>
      <c r="Q1740" s="40">
        <v>495</v>
      </c>
      <c r="R1740" s="40">
        <v>323</v>
      </c>
      <c r="S1740" s="40">
        <v>409</v>
      </c>
      <c r="T1740" s="3" t="s">
        <v>37</v>
      </c>
      <c r="U1740" s="4" t="s">
        <v>2252</v>
      </c>
      <c r="V1740" s="3"/>
      <c r="W1740" s="3"/>
      <c r="X1740" s="3"/>
      <c r="Y1740" s="3"/>
      <c r="Z1740" s="3"/>
      <c r="AA1740" s="3"/>
      <c r="AB1740" s="3"/>
      <c r="AC1740" s="3"/>
      <c r="AD1740" s="3"/>
      <c r="AE1740" s="3"/>
      <c r="AF1740" s="3"/>
      <c r="AG1740" s="3"/>
      <c r="AH1740" s="3"/>
      <c r="AI1740" s="3"/>
      <c r="AJ1740" s="3"/>
      <c r="AK1740" s="3"/>
      <c r="AL1740" s="3"/>
      <c r="AM1740" s="3"/>
      <c r="AN1740" s="3"/>
      <c r="AO1740" s="3"/>
      <c r="AP1740" s="3" t="s">
        <v>186</v>
      </c>
      <c r="AQ1740" s="3"/>
      <c r="AR1740" s="3"/>
      <c r="AS1740" s="3"/>
      <c r="AT1740" s="3" t="s">
        <v>186</v>
      </c>
      <c r="AU1740" s="3" t="s">
        <v>186</v>
      </c>
      <c r="AV1740" s="3"/>
      <c r="AW1740" s="3"/>
      <c r="AX1740" s="3" t="s">
        <v>186</v>
      </c>
      <c r="AY1740" s="3"/>
      <c r="AZ1740" s="3"/>
      <c r="BA1740" s="3"/>
      <c r="BB1740" s="3" t="s">
        <v>186</v>
      </c>
      <c r="BC1740" s="3" t="s">
        <v>186</v>
      </c>
      <c r="BD1740" s="3" t="s">
        <v>186</v>
      </c>
      <c r="BE1740" s="3" t="s">
        <v>4128</v>
      </c>
      <c r="BF1740" s="10" t="s">
        <v>21</v>
      </c>
      <c r="BG1740" s="3"/>
      <c r="BH1740" s="15" t="s">
        <v>555</v>
      </c>
      <c r="BI1740" s="15" t="s">
        <v>1874</v>
      </c>
      <c r="BJ1740" s="17"/>
      <c r="BK1740" s="15" t="str">
        <f t="shared" si="48"/>
        <v>A</v>
      </c>
      <c r="BL1740" s="15">
        <v>2010</v>
      </c>
      <c r="BM1740" s="11" t="s">
        <v>4077</v>
      </c>
      <c r="BN1740" s="28"/>
      <c r="BO1740" s="3"/>
      <c r="BP1740" s="28"/>
      <c r="BQ1740" s="3"/>
      <c r="BR1740" s="27"/>
      <c r="BS1740" s="3"/>
      <c r="BT1740" s="27"/>
      <c r="BU1740" s="3"/>
      <c r="BV1740" s="27"/>
    </row>
    <row r="1741" spans="1:74" s="42" customFormat="1" x14ac:dyDescent="0.35">
      <c r="A1741" s="71">
        <v>1740</v>
      </c>
      <c r="B1741" s="71">
        <v>405</v>
      </c>
      <c r="C1741" s="4" t="s">
        <v>2816</v>
      </c>
      <c r="D1741" s="10" t="s">
        <v>355</v>
      </c>
      <c r="E1741" s="3" t="s">
        <v>1818</v>
      </c>
      <c r="F1741" s="123">
        <v>-25.047000000000001</v>
      </c>
      <c r="G1741" s="123">
        <v>45.829000000000001</v>
      </c>
      <c r="H1741" s="3" t="s">
        <v>3437</v>
      </c>
      <c r="I1741" s="3" t="s">
        <v>1491</v>
      </c>
      <c r="J1741" s="3" t="s">
        <v>10</v>
      </c>
      <c r="K1741" s="8" t="s">
        <v>2766</v>
      </c>
      <c r="L1741" s="8">
        <v>355</v>
      </c>
      <c r="M1741" s="8">
        <v>24</v>
      </c>
      <c r="N1741" s="135">
        <v>1496</v>
      </c>
      <c r="O1741" s="135">
        <v>1644</v>
      </c>
      <c r="P1741" s="129">
        <v>1570</v>
      </c>
      <c r="Q1741" s="40">
        <v>454</v>
      </c>
      <c r="R1741" s="40">
        <v>306</v>
      </c>
      <c r="S1741" s="40">
        <v>380</v>
      </c>
      <c r="T1741" s="3" t="s">
        <v>37</v>
      </c>
      <c r="U1741" s="4" t="s">
        <v>2252</v>
      </c>
      <c r="V1741" s="3"/>
      <c r="W1741" s="3"/>
      <c r="X1741" s="3"/>
      <c r="Y1741" s="3"/>
      <c r="Z1741" s="3"/>
      <c r="AA1741" s="3"/>
      <c r="AB1741" s="3"/>
      <c r="AC1741" s="3"/>
      <c r="AD1741" s="3"/>
      <c r="AE1741" s="3"/>
      <c r="AF1741" s="3"/>
      <c r="AG1741" s="3"/>
      <c r="AH1741" s="3"/>
      <c r="AI1741" s="3"/>
      <c r="AJ1741" s="3"/>
      <c r="AK1741" s="3"/>
      <c r="AL1741" s="3"/>
      <c r="AM1741" s="3"/>
      <c r="AN1741" s="3"/>
      <c r="AO1741" s="3"/>
      <c r="AP1741" s="3" t="s">
        <v>186</v>
      </c>
      <c r="AQ1741" s="3"/>
      <c r="AR1741" s="3"/>
      <c r="AS1741" s="3"/>
      <c r="AT1741" s="3" t="s">
        <v>186</v>
      </c>
      <c r="AU1741" s="3" t="s">
        <v>186</v>
      </c>
      <c r="AV1741" s="3"/>
      <c r="AW1741" s="3"/>
      <c r="AX1741" s="3"/>
      <c r="AY1741" s="3"/>
      <c r="AZ1741" s="3"/>
      <c r="BA1741" s="3"/>
      <c r="BB1741" s="3" t="s">
        <v>186</v>
      </c>
      <c r="BC1741" s="3" t="s">
        <v>186</v>
      </c>
      <c r="BD1741" s="3" t="s">
        <v>186</v>
      </c>
      <c r="BE1741" s="3" t="s">
        <v>4128</v>
      </c>
      <c r="BF1741" s="10" t="s">
        <v>21</v>
      </c>
      <c r="BG1741" s="3"/>
      <c r="BH1741" s="15" t="s">
        <v>555</v>
      </c>
      <c r="BI1741" s="15" t="s">
        <v>1874</v>
      </c>
      <c r="BJ1741" s="17"/>
      <c r="BK1741" s="15" t="str">
        <f t="shared" si="48"/>
        <v>A</v>
      </c>
      <c r="BL1741" s="15">
        <v>2010</v>
      </c>
      <c r="BM1741" s="11" t="s">
        <v>4077</v>
      </c>
      <c r="BN1741" s="28"/>
      <c r="BO1741" s="3"/>
      <c r="BP1741" s="28"/>
      <c r="BQ1741" s="3"/>
      <c r="BR1741" s="27"/>
      <c r="BS1741" s="3"/>
      <c r="BT1741" s="27"/>
      <c r="BU1741" s="3"/>
      <c r="BV1741" s="27"/>
    </row>
    <row r="1742" spans="1:74" s="14" customFormat="1" x14ac:dyDescent="0.35">
      <c r="A1742" s="71">
        <v>1741</v>
      </c>
      <c r="B1742" s="71">
        <v>405</v>
      </c>
      <c r="C1742" s="4" t="s">
        <v>2816</v>
      </c>
      <c r="D1742" s="10" t="s">
        <v>355</v>
      </c>
      <c r="E1742" s="3" t="s">
        <v>1818</v>
      </c>
      <c r="F1742" s="123">
        <v>-25.251999999999999</v>
      </c>
      <c r="G1742" s="123">
        <v>45.829000000000001</v>
      </c>
      <c r="H1742" s="8" t="s">
        <v>3432</v>
      </c>
      <c r="I1742" s="8" t="s">
        <v>3435</v>
      </c>
      <c r="J1742" s="3" t="s">
        <v>450</v>
      </c>
      <c r="K1742" s="8" t="s">
        <v>3922</v>
      </c>
      <c r="L1742" s="8">
        <v>1960</v>
      </c>
      <c r="M1742" s="8">
        <v>240</v>
      </c>
      <c r="N1742" s="135">
        <v>-430</v>
      </c>
      <c r="O1742" s="135">
        <v>530</v>
      </c>
      <c r="P1742" s="129">
        <v>50</v>
      </c>
      <c r="Q1742" s="40">
        <v>2380</v>
      </c>
      <c r="R1742" s="40">
        <v>1420</v>
      </c>
      <c r="S1742" s="40">
        <v>1900</v>
      </c>
      <c r="T1742" s="7" t="s">
        <v>1034</v>
      </c>
      <c r="U1742" s="43"/>
      <c r="V1742" s="3"/>
      <c r="W1742" s="3"/>
      <c r="X1742" s="3"/>
      <c r="Y1742" s="3"/>
      <c r="Z1742" s="3"/>
      <c r="AA1742" s="3"/>
      <c r="AB1742" s="3"/>
      <c r="AC1742" s="3"/>
      <c r="AD1742" s="3"/>
      <c r="AE1742" s="3"/>
      <c r="AF1742" s="3"/>
      <c r="AG1742" s="3"/>
      <c r="AH1742" s="3"/>
      <c r="AI1742" s="3"/>
      <c r="AJ1742" s="3"/>
      <c r="AK1742" s="3"/>
      <c r="AL1742" s="3"/>
      <c r="AM1742" s="3"/>
      <c r="AN1742" s="3"/>
      <c r="AO1742" s="3"/>
      <c r="AP1742" s="3" t="s">
        <v>186</v>
      </c>
      <c r="AQ1742" s="3"/>
      <c r="AR1742" s="3"/>
      <c r="AS1742" s="3"/>
      <c r="AT1742" s="3" t="s">
        <v>186</v>
      </c>
      <c r="AU1742" s="3" t="s">
        <v>186</v>
      </c>
      <c r="AV1742" s="3"/>
      <c r="AW1742" s="3"/>
      <c r="AX1742" s="3"/>
      <c r="AY1742" s="3"/>
      <c r="AZ1742" s="3"/>
      <c r="BA1742" s="3"/>
      <c r="BB1742" s="3" t="s">
        <v>186</v>
      </c>
      <c r="BC1742" s="3" t="s">
        <v>186</v>
      </c>
      <c r="BD1742" s="3" t="s">
        <v>186</v>
      </c>
      <c r="BE1742" s="3" t="s">
        <v>4128</v>
      </c>
      <c r="BF1742" s="3" t="s">
        <v>4118</v>
      </c>
      <c r="BG1742" s="3" t="s">
        <v>3971</v>
      </c>
      <c r="BH1742" s="15" t="s">
        <v>3967</v>
      </c>
      <c r="BI1742" s="15"/>
      <c r="BJ1742" s="15"/>
      <c r="BK1742" s="15"/>
      <c r="BL1742" s="15">
        <v>2010</v>
      </c>
      <c r="BM1742" s="11" t="s">
        <v>4077</v>
      </c>
      <c r="BN1742" s="28"/>
      <c r="BO1742" s="3"/>
      <c r="BP1742" s="28"/>
      <c r="BQ1742" s="3"/>
      <c r="BR1742" s="27"/>
      <c r="BS1742" s="3"/>
      <c r="BT1742" s="27"/>
      <c r="BU1742" s="3"/>
      <c r="BV1742" s="27"/>
    </row>
    <row r="1743" spans="1:74" s="14" customFormat="1" x14ac:dyDescent="0.35">
      <c r="A1743" s="71">
        <v>1742</v>
      </c>
      <c r="B1743" s="71">
        <v>405</v>
      </c>
      <c r="C1743" s="4" t="s">
        <v>2816</v>
      </c>
      <c r="D1743" s="10" t="s">
        <v>355</v>
      </c>
      <c r="E1743" s="3" t="s">
        <v>1818</v>
      </c>
      <c r="F1743" s="123">
        <v>-25.251999999999999</v>
      </c>
      <c r="G1743" s="123">
        <v>45.829000000000001</v>
      </c>
      <c r="H1743" s="8" t="s">
        <v>3433</v>
      </c>
      <c r="I1743" s="8" t="s">
        <v>3434</v>
      </c>
      <c r="J1743" s="3" t="s">
        <v>450</v>
      </c>
      <c r="K1743" s="8" t="s">
        <v>3923</v>
      </c>
      <c r="L1743" s="8">
        <v>690</v>
      </c>
      <c r="M1743" s="8">
        <v>60</v>
      </c>
      <c r="N1743" s="135">
        <v>1200</v>
      </c>
      <c r="O1743" s="135">
        <v>1440</v>
      </c>
      <c r="P1743" s="129">
        <v>1320</v>
      </c>
      <c r="Q1743" s="40">
        <v>750</v>
      </c>
      <c r="R1743" s="40">
        <v>510</v>
      </c>
      <c r="S1743" s="40">
        <v>630</v>
      </c>
      <c r="T1743" s="7" t="s">
        <v>1034</v>
      </c>
      <c r="U1743" s="43"/>
      <c r="V1743" s="3"/>
      <c r="W1743" s="3"/>
      <c r="X1743" s="3"/>
      <c r="Y1743" s="3"/>
      <c r="Z1743" s="3"/>
      <c r="AA1743" s="3"/>
      <c r="AB1743" s="3"/>
      <c r="AC1743" s="3"/>
      <c r="AD1743" s="3"/>
      <c r="AE1743" s="3"/>
      <c r="AF1743" s="3"/>
      <c r="AG1743" s="3"/>
      <c r="AH1743" s="3"/>
      <c r="AI1743" s="3"/>
      <c r="AJ1743" s="3"/>
      <c r="AK1743" s="3"/>
      <c r="AL1743" s="3"/>
      <c r="AM1743" s="3"/>
      <c r="AN1743" s="3"/>
      <c r="AO1743" s="3"/>
      <c r="AP1743" s="3" t="s">
        <v>186</v>
      </c>
      <c r="AQ1743" s="3"/>
      <c r="AR1743" s="3"/>
      <c r="AS1743" s="3"/>
      <c r="AT1743" s="3" t="s">
        <v>186</v>
      </c>
      <c r="AU1743" s="3" t="s">
        <v>186</v>
      </c>
      <c r="AV1743" s="3"/>
      <c r="AW1743" s="3"/>
      <c r="AX1743" s="3"/>
      <c r="AY1743" s="3"/>
      <c r="AZ1743" s="3"/>
      <c r="BA1743" s="3"/>
      <c r="BB1743" s="3" t="s">
        <v>186</v>
      </c>
      <c r="BC1743" s="3" t="s">
        <v>186</v>
      </c>
      <c r="BD1743" s="3" t="s">
        <v>186</v>
      </c>
      <c r="BE1743" s="3" t="s">
        <v>4128</v>
      </c>
      <c r="BF1743" s="10" t="s">
        <v>21</v>
      </c>
      <c r="BG1743" s="3" t="s">
        <v>3971</v>
      </c>
      <c r="BH1743" s="15" t="s">
        <v>1874</v>
      </c>
      <c r="BI1743" s="15"/>
      <c r="BJ1743" s="15"/>
      <c r="BK1743" s="15"/>
      <c r="BL1743" s="15">
        <v>2010</v>
      </c>
      <c r="BM1743" s="11" t="s">
        <v>4077</v>
      </c>
      <c r="BN1743" s="28"/>
      <c r="BO1743" s="3"/>
      <c r="BP1743" s="28"/>
      <c r="BQ1743" s="3"/>
      <c r="BR1743" s="27"/>
      <c r="BS1743" s="3"/>
      <c r="BT1743" s="27"/>
      <c r="BU1743" s="3"/>
      <c r="BV1743" s="27"/>
    </row>
    <row r="1744" spans="1:74" s="14" customFormat="1" x14ac:dyDescent="0.35">
      <c r="A1744" s="71">
        <v>1743</v>
      </c>
      <c r="B1744" s="71">
        <v>406</v>
      </c>
      <c r="C1744" s="4" t="s">
        <v>3309</v>
      </c>
      <c r="D1744" s="10" t="s">
        <v>355</v>
      </c>
      <c r="E1744" s="3" t="s">
        <v>1818</v>
      </c>
      <c r="F1744" s="119">
        <v>-24.969254145802999</v>
      </c>
      <c r="G1744" s="119">
        <v>46.398348274860602</v>
      </c>
      <c r="H1744" s="8" t="s">
        <v>251</v>
      </c>
      <c r="I1744" s="8">
        <v>6</v>
      </c>
      <c r="J1744" s="3" t="s">
        <v>450</v>
      </c>
      <c r="K1744" s="8" t="s">
        <v>3924</v>
      </c>
      <c r="L1744" s="8">
        <v>545</v>
      </c>
      <c r="M1744" s="8">
        <v>40</v>
      </c>
      <c r="N1744" s="135">
        <v>1385</v>
      </c>
      <c r="O1744" s="135">
        <v>1545</v>
      </c>
      <c r="P1744" s="129">
        <v>1465</v>
      </c>
      <c r="Q1744" s="40">
        <v>565</v>
      </c>
      <c r="R1744" s="40">
        <v>405</v>
      </c>
      <c r="S1744" s="40">
        <v>485</v>
      </c>
      <c r="T1744" s="7" t="s">
        <v>1034</v>
      </c>
      <c r="U1744" s="4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t="s">
        <v>186</v>
      </c>
      <c r="AT1744" s="3"/>
      <c r="AU1744" s="3"/>
      <c r="AV1744" s="3"/>
      <c r="AW1744" s="3"/>
      <c r="AX1744" s="3"/>
      <c r="AY1744" s="3"/>
      <c r="AZ1744" s="3"/>
      <c r="BA1744" s="3"/>
      <c r="BB1744" s="3"/>
      <c r="BC1744" s="3"/>
      <c r="BD1744" s="3"/>
      <c r="BE1744" s="3"/>
      <c r="BF1744" s="10" t="s">
        <v>21</v>
      </c>
      <c r="BG1744" s="3" t="s">
        <v>3994</v>
      </c>
      <c r="BH1744" s="15" t="s">
        <v>1874</v>
      </c>
      <c r="BI1744" s="17"/>
      <c r="BJ1744" s="15"/>
      <c r="BK1744" s="15"/>
      <c r="BL1744" s="15">
        <v>2010</v>
      </c>
      <c r="BM1744" s="11" t="s">
        <v>4077</v>
      </c>
      <c r="BN1744" s="28"/>
      <c r="BO1744" s="3"/>
      <c r="BP1744" s="28"/>
      <c r="BQ1744" s="3"/>
      <c r="BR1744" s="27"/>
      <c r="BS1744" s="3"/>
      <c r="BT1744" s="27"/>
      <c r="BU1744" s="3"/>
      <c r="BV1744" s="27"/>
    </row>
    <row r="1745" spans="1:74" s="14" customFormat="1" x14ac:dyDescent="0.35">
      <c r="A1745" s="71">
        <v>1744</v>
      </c>
      <c r="B1745" s="71">
        <v>406</v>
      </c>
      <c r="C1745" s="4" t="s">
        <v>3309</v>
      </c>
      <c r="D1745" s="10" t="s">
        <v>355</v>
      </c>
      <c r="E1745" s="3" t="s">
        <v>1818</v>
      </c>
      <c r="F1745" s="119">
        <v>-24.969254145802999</v>
      </c>
      <c r="G1745" s="119">
        <v>46.398348274860602</v>
      </c>
      <c r="H1745" s="8"/>
      <c r="I1745" s="8" t="s">
        <v>3992</v>
      </c>
      <c r="J1745" s="3" t="s">
        <v>450</v>
      </c>
      <c r="K1745" s="8" t="s">
        <v>3925</v>
      </c>
      <c r="L1745" s="8">
        <v>250</v>
      </c>
      <c r="M1745" s="8">
        <v>115</v>
      </c>
      <c r="N1745" s="135">
        <v>1530</v>
      </c>
      <c r="O1745" s="135">
        <v>1990</v>
      </c>
      <c r="P1745" s="129">
        <v>1760</v>
      </c>
      <c r="Q1745" s="40">
        <v>420</v>
      </c>
      <c r="R1745" s="40">
        <v>-40</v>
      </c>
      <c r="S1745" s="40">
        <v>190</v>
      </c>
      <c r="T1745" s="7" t="s">
        <v>1034</v>
      </c>
      <c r="U1745" s="4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t="s">
        <v>186</v>
      </c>
      <c r="AU1745" s="3" t="s">
        <v>186</v>
      </c>
      <c r="AV1745" s="3"/>
      <c r="AW1745" s="3"/>
      <c r="AX1745" s="3"/>
      <c r="AY1745" s="3"/>
      <c r="AZ1745" s="3"/>
      <c r="BA1745" s="3"/>
      <c r="BB1745" s="3"/>
      <c r="BC1745" s="3"/>
      <c r="BD1745" s="3" t="s">
        <v>186</v>
      </c>
      <c r="BE1745" s="3"/>
      <c r="BF1745" s="10" t="s">
        <v>21</v>
      </c>
      <c r="BG1745" s="3" t="s">
        <v>3957</v>
      </c>
      <c r="BH1745" s="15" t="s">
        <v>1874</v>
      </c>
      <c r="BI1745" s="15"/>
      <c r="BJ1745" s="15"/>
      <c r="BK1745" s="15"/>
      <c r="BL1745" s="15">
        <v>2010</v>
      </c>
      <c r="BM1745" s="11" t="s">
        <v>4077</v>
      </c>
      <c r="BN1745" s="28"/>
      <c r="BO1745" s="3"/>
      <c r="BP1745" s="28"/>
      <c r="BQ1745" s="3"/>
      <c r="BR1745" s="27"/>
      <c r="BS1745" s="3"/>
      <c r="BT1745" s="27"/>
      <c r="BU1745" s="3"/>
      <c r="BV1745" s="27"/>
    </row>
    <row r="1746" spans="1:74" s="14" customFormat="1" x14ac:dyDescent="0.35">
      <c r="A1746" s="71">
        <v>1745</v>
      </c>
      <c r="B1746" s="71">
        <v>406</v>
      </c>
      <c r="C1746" s="4" t="s">
        <v>3309</v>
      </c>
      <c r="D1746" s="10" t="s">
        <v>355</v>
      </c>
      <c r="E1746" s="3" t="s">
        <v>1818</v>
      </c>
      <c r="F1746" s="119">
        <v>-24.969254145802999</v>
      </c>
      <c r="G1746" s="119">
        <v>46.398348274860602</v>
      </c>
      <c r="H1746" s="8"/>
      <c r="I1746" s="8" t="s">
        <v>3993</v>
      </c>
      <c r="J1746" s="3" t="s">
        <v>450</v>
      </c>
      <c r="K1746" s="8" t="s">
        <v>3926</v>
      </c>
      <c r="L1746" s="8">
        <v>235</v>
      </c>
      <c r="M1746" s="8">
        <v>90</v>
      </c>
      <c r="N1746" s="135">
        <v>1595</v>
      </c>
      <c r="O1746" s="135">
        <v>1955</v>
      </c>
      <c r="P1746" s="129">
        <v>1775</v>
      </c>
      <c r="Q1746" s="40">
        <v>355</v>
      </c>
      <c r="R1746" s="40">
        <v>-5</v>
      </c>
      <c r="S1746" s="40">
        <v>175</v>
      </c>
      <c r="T1746" s="7" t="s">
        <v>1034</v>
      </c>
      <c r="U1746" s="4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t="s">
        <v>186</v>
      </c>
      <c r="AU1746" s="3" t="s">
        <v>186</v>
      </c>
      <c r="AV1746" s="3"/>
      <c r="AW1746" s="3"/>
      <c r="AX1746" s="3" t="s">
        <v>186</v>
      </c>
      <c r="AY1746" s="3"/>
      <c r="AZ1746" s="3"/>
      <c r="BA1746" s="3"/>
      <c r="BB1746" s="3"/>
      <c r="BC1746" s="3"/>
      <c r="BD1746" s="3" t="s">
        <v>186</v>
      </c>
      <c r="BE1746" s="3"/>
      <c r="BF1746" s="10" t="s">
        <v>21</v>
      </c>
      <c r="BG1746" s="3" t="s">
        <v>3956</v>
      </c>
      <c r="BH1746" s="15" t="s">
        <v>556</v>
      </c>
      <c r="BI1746" s="17"/>
      <c r="BJ1746" s="15"/>
      <c r="BK1746" s="15"/>
      <c r="BL1746" s="15">
        <v>2010</v>
      </c>
      <c r="BM1746" s="11" t="s">
        <v>4077</v>
      </c>
      <c r="BN1746" s="28"/>
      <c r="BO1746" s="3"/>
      <c r="BP1746" s="28"/>
      <c r="BQ1746" s="3"/>
      <c r="BR1746" s="27"/>
      <c r="BS1746" s="3"/>
      <c r="BT1746" s="27"/>
      <c r="BU1746" s="3"/>
      <c r="BV1746" s="27"/>
    </row>
    <row r="1747" spans="1:74" s="14" customFormat="1" x14ac:dyDescent="0.35">
      <c r="A1747" s="71">
        <v>1746</v>
      </c>
      <c r="B1747" s="71">
        <v>406</v>
      </c>
      <c r="C1747" s="4" t="s">
        <v>3309</v>
      </c>
      <c r="D1747" s="10" t="s">
        <v>355</v>
      </c>
      <c r="E1747" s="3" t="s">
        <v>1818</v>
      </c>
      <c r="F1747" s="119">
        <v>-24.969254145802999</v>
      </c>
      <c r="G1747" s="119">
        <v>46.398348274860602</v>
      </c>
      <c r="H1747" s="8"/>
      <c r="I1747" s="8">
        <v>207</v>
      </c>
      <c r="J1747" s="3" t="s">
        <v>450</v>
      </c>
      <c r="K1747" s="8" t="s">
        <v>3941</v>
      </c>
      <c r="L1747" s="8">
        <v>490</v>
      </c>
      <c r="M1747" s="8">
        <v>50</v>
      </c>
      <c r="N1747" s="135">
        <v>1420</v>
      </c>
      <c r="O1747" s="135">
        <v>1620</v>
      </c>
      <c r="P1747" s="129">
        <v>1520</v>
      </c>
      <c r="Q1747" s="40">
        <v>530</v>
      </c>
      <c r="R1747" s="40">
        <v>330</v>
      </c>
      <c r="S1747" s="40">
        <v>430</v>
      </c>
      <c r="T1747" s="7" t="s">
        <v>1034</v>
      </c>
      <c r="U1747" s="4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10" t="s">
        <v>21</v>
      </c>
      <c r="BG1747" s="3" t="s">
        <v>3995</v>
      </c>
      <c r="BH1747" s="15" t="s">
        <v>1874</v>
      </c>
      <c r="BI1747" s="17"/>
      <c r="BJ1747" s="15"/>
      <c r="BK1747" s="15"/>
      <c r="BL1747" s="15">
        <v>2010</v>
      </c>
      <c r="BM1747" s="11" t="s">
        <v>4077</v>
      </c>
      <c r="BN1747" s="28"/>
      <c r="BO1747" s="3"/>
      <c r="BP1747" s="28"/>
      <c r="BQ1747" s="3"/>
      <c r="BR1747" s="27"/>
      <c r="BS1747" s="3"/>
      <c r="BT1747" s="27"/>
      <c r="BU1747" s="3"/>
      <c r="BV1747" s="27"/>
    </row>
    <row r="1748" spans="1:74" s="42" customFormat="1" x14ac:dyDescent="0.35">
      <c r="A1748" s="71">
        <v>1747</v>
      </c>
      <c r="B1748" s="71">
        <v>406</v>
      </c>
      <c r="C1748" s="4" t="s">
        <v>3309</v>
      </c>
      <c r="D1748" s="10" t="s">
        <v>355</v>
      </c>
      <c r="E1748" s="3" t="s">
        <v>1818</v>
      </c>
      <c r="F1748" s="119">
        <v>-24.969254145802999</v>
      </c>
      <c r="G1748" s="119">
        <v>46.398348274860602</v>
      </c>
      <c r="H1748" s="8"/>
      <c r="I1748" s="8">
        <v>205</v>
      </c>
      <c r="J1748" s="3" t="s">
        <v>450</v>
      </c>
      <c r="K1748" s="8" t="s">
        <v>3942</v>
      </c>
      <c r="L1748" s="8">
        <v>405</v>
      </c>
      <c r="M1748" s="8">
        <v>55</v>
      </c>
      <c r="N1748" s="135">
        <v>1495</v>
      </c>
      <c r="O1748" s="135">
        <v>1715</v>
      </c>
      <c r="P1748" s="129">
        <v>1605</v>
      </c>
      <c r="Q1748" s="40">
        <v>455</v>
      </c>
      <c r="R1748" s="40">
        <v>235</v>
      </c>
      <c r="S1748" s="40">
        <v>345</v>
      </c>
      <c r="T1748" s="7" t="s">
        <v>1034</v>
      </c>
      <c r="U1748" s="4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t="s">
        <v>186</v>
      </c>
      <c r="AU1748" s="3" t="s">
        <v>186</v>
      </c>
      <c r="AV1748" s="3"/>
      <c r="AW1748" s="3"/>
      <c r="AX1748" s="3" t="s">
        <v>186</v>
      </c>
      <c r="AY1748" s="3"/>
      <c r="AZ1748" s="3"/>
      <c r="BA1748" s="3"/>
      <c r="BB1748" s="3"/>
      <c r="BC1748" s="3"/>
      <c r="BD1748" s="3" t="s">
        <v>186</v>
      </c>
      <c r="BE1748" s="3"/>
      <c r="BF1748" s="10" t="s">
        <v>21</v>
      </c>
      <c r="BG1748" s="3" t="s">
        <v>3996</v>
      </c>
      <c r="BH1748" s="15" t="s">
        <v>1874</v>
      </c>
      <c r="BI1748" s="17"/>
      <c r="BJ1748" s="15"/>
      <c r="BK1748" s="15"/>
      <c r="BL1748" s="15">
        <v>2010</v>
      </c>
      <c r="BM1748" s="11" t="s">
        <v>4077</v>
      </c>
      <c r="BN1748" s="28"/>
      <c r="BO1748" s="3"/>
      <c r="BP1748" s="28"/>
      <c r="BQ1748" s="3"/>
      <c r="BR1748" s="27"/>
      <c r="BS1748" s="3"/>
      <c r="BT1748" s="27"/>
      <c r="BU1748" s="3"/>
      <c r="BV1748" s="27"/>
    </row>
    <row r="1749" spans="1:74" s="42" customFormat="1" x14ac:dyDescent="0.35">
      <c r="A1749" s="71">
        <v>1748</v>
      </c>
      <c r="B1749" s="71">
        <v>407</v>
      </c>
      <c r="C1749" s="4" t="s">
        <v>3310</v>
      </c>
      <c r="D1749" s="10" t="s">
        <v>355</v>
      </c>
      <c r="E1749" s="3" t="s">
        <v>1818</v>
      </c>
      <c r="F1749" s="119">
        <v>-24.980938140354301</v>
      </c>
      <c r="G1749" s="119">
        <v>46.391262970747199</v>
      </c>
      <c r="H1749" s="8" t="s">
        <v>3469</v>
      </c>
      <c r="I1749" s="8">
        <v>58</v>
      </c>
      <c r="J1749" s="3" t="s">
        <v>450</v>
      </c>
      <c r="K1749" s="8" t="s">
        <v>3927</v>
      </c>
      <c r="L1749" s="8">
        <v>290</v>
      </c>
      <c r="M1749" s="8">
        <v>45</v>
      </c>
      <c r="N1749" s="135">
        <v>1630</v>
      </c>
      <c r="O1749" s="135">
        <v>1810</v>
      </c>
      <c r="P1749" s="129">
        <v>1720</v>
      </c>
      <c r="Q1749" s="40">
        <v>320</v>
      </c>
      <c r="R1749" s="40">
        <v>140</v>
      </c>
      <c r="S1749" s="40">
        <v>230</v>
      </c>
      <c r="T1749" s="7" t="s">
        <v>1034</v>
      </c>
      <c r="U1749" s="4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t="s">
        <v>186</v>
      </c>
      <c r="BD1749" s="3" t="s">
        <v>186</v>
      </c>
      <c r="BE1749" s="3"/>
      <c r="BF1749" s="10" t="s">
        <v>21</v>
      </c>
      <c r="BG1749" s="3" t="s">
        <v>3955</v>
      </c>
      <c r="BH1749" s="15" t="s">
        <v>556</v>
      </c>
      <c r="BI1749" s="17"/>
      <c r="BJ1749" s="15"/>
      <c r="BK1749" s="15"/>
      <c r="BL1749" s="15">
        <v>2010</v>
      </c>
      <c r="BM1749" s="11" t="s">
        <v>4077</v>
      </c>
      <c r="BN1749" s="28"/>
      <c r="BO1749" s="3"/>
      <c r="BP1749" s="28"/>
      <c r="BQ1749" s="3"/>
      <c r="BR1749" s="27"/>
      <c r="BS1749" s="3"/>
      <c r="BT1749" s="27"/>
      <c r="BU1749" s="3"/>
      <c r="BV1749" s="27"/>
    </row>
    <row r="1750" spans="1:74" s="42" customFormat="1" x14ac:dyDescent="0.35">
      <c r="A1750" s="71">
        <v>1749</v>
      </c>
      <c r="B1750" s="71">
        <v>407</v>
      </c>
      <c r="C1750" s="4" t="s">
        <v>3310</v>
      </c>
      <c r="D1750" s="10" t="s">
        <v>355</v>
      </c>
      <c r="E1750" s="3" t="s">
        <v>1818</v>
      </c>
      <c r="F1750" s="119">
        <v>-24.980938140354301</v>
      </c>
      <c r="G1750" s="119">
        <v>46.391262970747199</v>
      </c>
      <c r="H1750" s="8" t="s">
        <v>3469</v>
      </c>
      <c r="I1750" s="8">
        <v>58</v>
      </c>
      <c r="J1750" s="3" t="s">
        <v>450</v>
      </c>
      <c r="K1750" s="8" t="s">
        <v>3928</v>
      </c>
      <c r="L1750" s="8">
        <v>310</v>
      </c>
      <c r="M1750" s="8">
        <v>45</v>
      </c>
      <c r="N1750" s="135">
        <v>1610</v>
      </c>
      <c r="O1750" s="135">
        <v>1790</v>
      </c>
      <c r="P1750" s="129">
        <v>1700</v>
      </c>
      <c r="Q1750" s="40">
        <v>340</v>
      </c>
      <c r="R1750" s="40">
        <v>160</v>
      </c>
      <c r="S1750" s="40">
        <v>250</v>
      </c>
      <c r="T1750" s="7" t="s">
        <v>1034</v>
      </c>
      <c r="U1750" s="4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t="s">
        <v>186</v>
      </c>
      <c r="BD1750" s="3" t="s">
        <v>186</v>
      </c>
      <c r="BE1750" s="3"/>
      <c r="BF1750" s="10" t="s">
        <v>21</v>
      </c>
      <c r="BG1750" s="3" t="s">
        <v>3954</v>
      </c>
      <c r="BH1750" s="15" t="s">
        <v>556</v>
      </c>
      <c r="BI1750" s="17"/>
      <c r="BJ1750" s="15"/>
      <c r="BK1750" s="15"/>
      <c r="BL1750" s="15">
        <v>2010</v>
      </c>
      <c r="BM1750" s="11" t="s">
        <v>4077</v>
      </c>
      <c r="BN1750" s="28"/>
      <c r="BO1750" s="3"/>
      <c r="BP1750" s="28"/>
      <c r="BQ1750" s="3"/>
      <c r="BR1750" s="27"/>
      <c r="BS1750" s="3"/>
      <c r="BT1750" s="27"/>
      <c r="BU1750" s="3"/>
      <c r="BV1750" s="27"/>
    </row>
    <row r="1751" spans="1:74" s="42" customFormat="1" x14ac:dyDescent="0.35">
      <c r="A1751" s="71">
        <v>1750</v>
      </c>
      <c r="B1751" s="71">
        <v>408</v>
      </c>
      <c r="C1751" s="10" t="s">
        <v>2817</v>
      </c>
      <c r="D1751" s="10" t="s">
        <v>355</v>
      </c>
      <c r="E1751" s="3" t="s">
        <v>1815</v>
      </c>
      <c r="F1751" s="119">
        <v>-18.850000000000001</v>
      </c>
      <c r="G1751" s="119">
        <v>48.633000000000003</v>
      </c>
      <c r="H1751" s="7" t="s">
        <v>2827</v>
      </c>
      <c r="I1751" s="7" t="s">
        <v>252</v>
      </c>
      <c r="J1751" s="3" t="s">
        <v>10</v>
      </c>
      <c r="K1751" s="7" t="s">
        <v>2767</v>
      </c>
      <c r="L1751" s="39">
        <v>380</v>
      </c>
      <c r="M1751" s="39">
        <v>90</v>
      </c>
      <c r="N1751" s="151">
        <v>1415</v>
      </c>
      <c r="O1751" s="151">
        <v>1803</v>
      </c>
      <c r="P1751" s="129">
        <v>1609</v>
      </c>
      <c r="Q1751" s="40">
        <v>535</v>
      </c>
      <c r="R1751" s="40">
        <v>147</v>
      </c>
      <c r="S1751" s="40">
        <v>341</v>
      </c>
      <c r="T1751" s="7" t="s">
        <v>37</v>
      </c>
      <c r="U1751" s="4" t="s">
        <v>2252</v>
      </c>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10" t="s">
        <v>21</v>
      </c>
      <c r="BG1751" s="10" t="s">
        <v>2857</v>
      </c>
      <c r="BH1751" s="15" t="s">
        <v>556</v>
      </c>
      <c r="BI1751" s="15" t="s">
        <v>1874</v>
      </c>
      <c r="BJ1751" s="17"/>
      <c r="BK1751" s="15" t="str">
        <f t="shared" ref="BK1751:BK1779" si="49">IF(BL1751&gt;1988,"A",IF(BL1751&gt;1971,"B","C"))</f>
        <v>A</v>
      </c>
      <c r="BL1751" s="15">
        <v>1992</v>
      </c>
      <c r="BM1751" s="11" t="s">
        <v>5897</v>
      </c>
      <c r="BN1751" s="28"/>
      <c r="BO1751" s="21" t="s">
        <v>4839</v>
      </c>
      <c r="BP1751" s="28" t="s">
        <v>2731</v>
      </c>
      <c r="BQ1751" s="3"/>
      <c r="BR1751" s="27"/>
      <c r="BS1751" s="3"/>
      <c r="BT1751" s="27"/>
      <c r="BU1751" s="3"/>
      <c r="BV1751" s="27"/>
    </row>
    <row r="1752" spans="1:74" s="42" customFormat="1" x14ac:dyDescent="0.35">
      <c r="A1752" s="71">
        <v>1751</v>
      </c>
      <c r="B1752" s="71">
        <v>409</v>
      </c>
      <c r="C1752" s="10" t="s">
        <v>2818</v>
      </c>
      <c r="D1752" s="10" t="s">
        <v>355</v>
      </c>
      <c r="E1752" s="3" t="s">
        <v>1815</v>
      </c>
      <c r="F1752" s="119">
        <v>-18.917000000000002</v>
      </c>
      <c r="G1752" s="119">
        <v>47.732999999999997</v>
      </c>
      <c r="H1752" s="7" t="s">
        <v>3274</v>
      </c>
      <c r="I1752" s="7" t="s">
        <v>3273</v>
      </c>
      <c r="J1752" s="3" t="s">
        <v>10</v>
      </c>
      <c r="K1752" s="7" t="s">
        <v>2768</v>
      </c>
      <c r="L1752" s="39">
        <v>330</v>
      </c>
      <c r="M1752" s="39">
        <v>80</v>
      </c>
      <c r="N1752" s="151">
        <v>1443</v>
      </c>
      <c r="O1752" s="151">
        <v>1936</v>
      </c>
      <c r="P1752" s="129">
        <v>1689.5</v>
      </c>
      <c r="Q1752" s="40">
        <v>507</v>
      </c>
      <c r="R1752" s="40">
        <v>14</v>
      </c>
      <c r="S1752" s="40">
        <v>260.5</v>
      </c>
      <c r="T1752" s="7" t="s">
        <v>37</v>
      </c>
      <c r="U1752" s="4" t="s">
        <v>2252</v>
      </c>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10" t="s">
        <v>21</v>
      </c>
      <c r="BG1752" s="10" t="s">
        <v>2857</v>
      </c>
      <c r="BH1752" s="15" t="s">
        <v>556</v>
      </c>
      <c r="BI1752" s="15" t="s">
        <v>1874</v>
      </c>
      <c r="BJ1752" s="17"/>
      <c r="BK1752" s="15" t="str">
        <f t="shared" si="49"/>
        <v>A</v>
      </c>
      <c r="BL1752" s="15">
        <v>1992</v>
      </c>
      <c r="BM1752" s="11" t="s">
        <v>5897</v>
      </c>
      <c r="BN1752" s="28"/>
      <c r="BO1752" s="21" t="s">
        <v>4839</v>
      </c>
      <c r="BP1752" s="28"/>
      <c r="BQ1752" s="3"/>
      <c r="BR1752" s="27"/>
      <c r="BS1752" s="3"/>
      <c r="BT1752" s="27"/>
      <c r="BU1752" s="3"/>
      <c r="BV1752" s="27"/>
    </row>
    <row r="1753" spans="1:74" s="42" customFormat="1" x14ac:dyDescent="0.35">
      <c r="A1753" s="71">
        <v>1752</v>
      </c>
      <c r="B1753" s="71">
        <v>410</v>
      </c>
      <c r="C1753" s="10" t="s">
        <v>2820</v>
      </c>
      <c r="D1753" s="10" t="s">
        <v>355</v>
      </c>
      <c r="E1753" s="3" t="s">
        <v>1817</v>
      </c>
      <c r="F1753" s="119">
        <v>-19.05</v>
      </c>
      <c r="G1753" s="119">
        <v>47.85</v>
      </c>
      <c r="H1753" s="7" t="s">
        <v>3036</v>
      </c>
      <c r="I1753" s="7" t="s">
        <v>3037</v>
      </c>
      <c r="J1753" s="3" t="s">
        <v>10</v>
      </c>
      <c r="K1753" s="7" t="s">
        <v>4171</v>
      </c>
      <c r="L1753" s="39">
        <v>410</v>
      </c>
      <c r="M1753" s="39">
        <v>100</v>
      </c>
      <c r="N1753" s="151">
        <v>1393</v>
      </c>
      <c r="O1753" s="151">
        <v>1805</v>
      </c>
      <c r="P1753" s="129">
        <v>1599</v>
      </c>
      <c r="Q1753" s="40">
        <v>557</v>
      </c>
      <c r="R1753" s="40">
        <v>145</v>
      </c>
      <c r="S1753" s="40">
        <v>351</v>
      </c>
      <c r="T1753" s="7" t="s">
        <v>37</v>
      </c>
      <c r="U1753" s="4" t="s">
        <v>2252</v>
      </c>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10" t="s">
        <v>21</v>
      </c>
      <c r="BG1753" s="10" t="s">
        <v>2857</v>
      </c>
      <c r="BH1753" s="15" t="s">
        <v>556</v>
      </c>
      <c r="BI1753" s="15" t="s">
        <v>1874</v>
      </c>
      <c r="BJ1753" s="17"/>
      <c r="BK1753" s="15" t="str">
        <f t="shared" si="49"/>
        <v>A</v>
      </c>
      <c r="BL1753" s="15">
        <v>1992</v>
      </c>
      <c r="BM1753" s="11" t="s">
        <v>5897</v>
      </c>
      <c r="BN1753" s="28"/>
      <c r="BO1753" s="21" t="s">
        <v>4839</v>
      </c>
      <c r="BP1753" s="28"/>
      <c r="BQ1753" s="3"/>
      <c r="BR1753" s="27"/>
      <c r="BS1753" s="3"/>
      <c r="BT1753" s="27"/>
      <c r="BU1753" s="3"/>
      <c r="BV1753" s="27"/>
    </row>
    <row r="1754" spans="1:74" s="42" customFormat="1" x14ac:dyDescent="0.35">
      <c r="A1754" s="71">
        <v>1753</v>
      </c>
      <c r="B1754" s="71">
        <v>410</v>
      </c>
      <c r="C1754" s="10" t="s">
        <v>2820</v>
      </c>
      <c r="D1754" s="10" t="s">
        <v>355</v>
      </c>
      <c r="E1754" s="3" t="s">
        <v>1817</v>
      </c>
      <c r="F1754" s="119">
        <v>-19.05</v>
      </c>
      <c r="G1754" s="119">
        <v>47.85</v>
      </c>
      <c r="H1754" s="7" t="s">
        <v>3035</v>
      </c>
      <c r="I1754" s="7" t="s">
        <v>3034</v>
      </c>
      <c r="J1754" s="3" t="s">
        <v>10</v>
      </c>
      <c r="K1754" s="7" t="s">
        <v>2770</v>
      </c>
      <c r="L1754" s="39">
        <v>450</v>
      </c>
      <c r="M1754" s="39">
        <v>120</v>
      </c>
      <c r="N1754" s="151">
        <v>1298</v>
      </c>
      <c r="O1754" s="151">
        <v>1804</v>
      </c>
      <c r="P1754" s="129">
        <v>1551</v>
      </c>
      <c r="Q1754" s="40">
        <v>652</v>
      </c>
      <c r="R1754" s="40">
        <v>146</v>
      </c>
      <c r="S1754" s="40">
        <v>399</v>
      </c>
      <c r="T1754" s="7" t="s">
        <v>37</v>
      </c>
      <c r="U1754" s="4" t="s">
        <v>2252</v>
      </c>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10" t="s">
        <v>21</v>
      </c>
      <c r="BG1754" s="10" t="s">
        <v>2857</v>
      </c>
      <c r="BH1754" s="15" t="s">
        <v>1874</v>
      </c>
      <c r="BI1754" s="15" t="s">
        <v>1874</v>
      </c>
      <c r="BJ1754" s="17"/>
      <c r="BK1754" s="15" t="str">
        <f t="shared" si="49"/>
        <v>A</v>
      </c>
      <c r="BL1754" s="15">
        <v>1992</v>
      </c>
      <c r="BM1754" s="11" t="s">
        <v>5897</v>
      </c>
      <c r="BN1754" s="28"/>
      <c r="BO1754" s="21" t="s">
        <v>4839</v>
      </c>
      <c r="BP1754" s="28"/>
      <c r="BQ1754" s="3"/>
      <c r="BR1754" s="27"/>
      <c r="BS1754" s="3"/>
      <c r="BT1754" s="27"/>
      <c r="BU1754" s="3"/>
      <c r="BV1754" s="27"/>
    </row>
    <row r="1755" spans="1:74" s="42" customFormat="1" x14ac:dyDescent="0.35">
      <c r="A1755" s="71">
        <v>1754</v>
      </c>
      <c r="B1755" s="71">
        <v>410</v>
      </c>
      <c r="C1755" s="10" t="s">
        <v>2820</v>
      </c>
      <c r="D1755" s="10" t="s">
        <v>355</v>
      </c>
      <c r="E1755" s="3" t="s">
        <v>1817</v>
      </c>
      <c r="F1755" s="119">
        <v>-19.05</v>
      </c>
      <c r="G1755" s="119">
        <v>47.85</v>
      </c>
      <c r="H1755" s="7" t="s">
        <v>2830</v>
      </c>
      <c r="I1755" s="7" t="s">
        <v>1046</v>
      </c>
      <c r="J1755" s="3" t="s">
        <v>10</v>
      </c>
      <c r="K1755" s="7" t="s">
        <v>2771</v>
      </c>
      <c r="L1755" s="39">
        <v>450</v>
      </c>
      <c r="M1755" s="39">
        <v>100</v>
      </c>
      <c r="N1755" s="151">
        <v>1318</v>
      </c>
      <c r="O1755" s="151">
        <v>1796</v>
      </c>
      <c r="P1755" s="129">
        <v>1557</v>
      </c>
      <c r="Q1755" s="40">
        <v>632</v>
      </c>
      <c r="R1755" s="40">
        <v>154</v>
      </c>
      <c r="S1755" s="40">
        <v>393</v>
      </c>
      <c r="T1755" s="7" t="s">
        <v>37</v>
      </c>
      <c r="U1755" s="4" t="s">
        <v>2252</v>
      </c>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10" t="s">
        <v>21</v>
      </c>
      <c r="BG1755" s="10" t="s">
        <v>2857</v>
      </c>
      <c r="BH1755" s="15" t="s">
        <v>3967</v>
      </c>
      <c r="BI1755" s="15" t="s">
        <v>1874</v>
      </c>
      <c r="BJ1755" s="17"/>
      <c r="BK1755" s="15" t="str">
        <f t="shared" si="49"/>
        <v>A</v>
      </c>
      <c r="BL1755" s="15">
        <v>1992</v>
      </c>
      <c r="BM1755" s="11" t="s">
        <v>5897</v>
      </c>
      <c r="BN1755" s="28"/>
      <c r="BO1755" s="21" t="s">
        <v>4839</v>
      </c>
      <c r="BP1755" s="28"/>
      <c r="BQ1755" s="3"/>
      <c r="BR1755" s="27"/>
      <c r="BS1755" s="3"/>
      <c r="BT1755" s="27"/>
      <c r="BU1755" s="3"/>
      <c r="BV1755" s="27"/>
    </row>
    <row r="1756" spans="1:74" s="42" customFormat="1" x14ac:dyDescent="0.35">
      <c r="A1756" s="71">
        <v>1755</v>
      </c>
      <c r="B1756" s="71">
        <v>411</v>
      </c>
      <c r="C1756" s="10" t="s">
        <v>2822</v>
      </c>
      <c r="D1756" s="10" t="s">
        <v>355</v>
      </c>
      <c r="E1756" s="3" t="s">
        <v>1817</v>
      </c>
      <c r="F1756" s="119">
        <v>-20.082999999999998</v>
      </c>
      <c r="G1756" s="119">
        <v>47.283000000000001</v>
      </c>
      <c r="H1756" s="7"/>
      <c r="I1756" s="7" t="s">
        <v>1037</v>
      </c>
      <c r="J1756" s="3" t="s">
        <v>10</v>
      </c>
      <c r="K1756" s="7" t="s">
        <v>2775</v>
      </c>
      <c r="L1756" s="39">
        <v>290</v>
      </c>
      <c r="M1756" s="39">
        <v>80</v>
      </c>
      <c r="N1756" s="151">
        <v>1459</v>
      </c>
      <c r="O1756" s="151">
        <v>1946</v>
      </c>
      <c r="P1756" s="129">
        <v>1702.5</v>
      </c>
      <c r="Q1756" s="40">
        <v>491</v>
      </c>
      <c r="R1756" s="40">
        <v>4</v>
      </c>
      <c r="S1756" s="40">
        <v>247.5</v>
      </c>
      <c r="T1756" s="7" t="s">
        <v>37</v>
      </c>
      <c r="U1756" s="4" t="s">
        <v>2252</v>
      </c>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10" t="s">
        <v>21</v>
      </c>
      <c r="BG1756" s="10" t="s">
        <v>4120</v>
      </c>
      <c r="BH1756" s="15" t="s">
        <v>3967</v>
      </c>
      <c r="BI1756" s="15" t="s">
        <v>1874</v>
      </c>
      <c r="BJ1756" s="17"/>
      <c r="BK1756" s="15" t="str">
        <f t="shared" si="49"/>
        <v>A</v>
      </c>
      <c r="BL1756" s="15">
        <v>2019</v>
      </c>
      <c r="BM1756" s="13" t="s">
        <v>5838</v>
      </c>
      <c r="BN1756" s="28" t="s">
        <v>3339</v>
      </c>
      <c r="BO1756" s="21" t="s">
        <v>4839</v>
      </c>
      <c r="BP1756" s="28"/>
      <c r="BQ1756" s="3"/>
      <c r="BR1756" s="27"/>
      <c r="BS1756" s="3"/>
      <c r="BT1756" s="27"/>
      <c r="BU1756" s="3"/>
      <c r="BV1756" s="27"/>
    </row>
    <row r="1757" spans="1:74" s="41" customFormat="1" x14ac:dyDescent="0.35">
      <c r="A1757" s="71">
        <v>1756</v>
      </c>
      <c r="B1757" s="71">
        <v>412</v>
      </c>
      <c r="C1757" s="8" t="s">
        <v>4590</v>
      </c>
      <c r="D1757" s="10" t="s">
        <v>355</v>
      </c>
      <c r="E1757" s="3" t="s">
        <v>1815</v>
      </c>
      <c r="F1757" s="80">
        <v>-12.331388888999999</v>
      </c>
      <c r="G1757" s="80">
        <v>49.353055550000001</v>
      </c>
      <c r="H1757" s="8" t="s">
        <v>1046</v>
      </c>
      <c r="I1757" s="8" t="s">
        <v>1046</v>
      </c>
      <c r="J1757" s="3" t="s">
        <v>10</v>
      </c>
      <c r="K1757" s="8" t="s">
        <v>5024</v>
      </c>
      <c r="L1757" s="8">
        <v>1035</v>
      </c>
      <c r="M1757" s="8">
        <v>15</v>
      </c>
      <c r="N1757" s="152">
        <v>991</v>
      </c>
      <c r="O1757" s="152">
        <v>1130</v>
      </c>
      <c r="P1757" s="129">
        <v>1060.5</v>
      </c>
      <c r="Q1757" s="40">
        <v>959</v>
      </c>
      <c r="R1757" s="40">
        <v>820</v>
      </c>
      <c r="S1757" s="40">
        <v>889.5</v>
      </c>
      <c r="T1757" s="8" t="s">
        <v>1864</v>
      </c>
      <c r="U1757" s="16" t="s">
        <v>4589</v>
      </c>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t="s">
        <v>1824</v>
      </c>
      <c r="BG1757" s="8" t="s">
        <v>4046</v>
      </c>
      <c r="BH1757" s="15" t="s">
        <v>1874</v>
      </c>
      <c r="BI1757" s="15"/>
      <c r="BJ1757" s="15" t="s">
        <v>555</v>
      </c>
      <c r="BK1757" s="15" t="str">
        <f t="shared" si="49"/>
        <v>A</v>
      </c>
      <c r="BL1757" s="15">
        <v>2021</v>
      </c>
      <c r="BM1757" s="11" t="s">
        <v>4587</v>
      </c>
      <c r="BN1757" s="27" t="s">
        <v>4588</v>
      </c>
      <c r="BO1757" s="3"/>
      <c r="BP1757" s="28"/>
      <c r="BQ1757" s="3"/>
      <c r="BR1757" s="27"/>
      <c r="BS1757" s="3"/>
      <c r="BT1757" s="27"/>
      <c r="BU1757" s="3"/>
      <c r="BV1757" s="27"/>
    </row>
    <row r="1758" spans="1:74" s="41" customFormat="1" x14ac:dyDescent="0.35">
      <c r="A1758" s="71">
        <v>1757</v>
      </c>
      <c r="B1758" s="71">
        <v>413</v>
      </c>
      <c r="C1758" s="11" t="s">
        <v>4591</v>
      </c>
      <c r="D1758" s="10" t="s">
        <v>355</v>
      </c>
      <c r="E1758" s="3" t="s">
        <v>1818</v>
      </c>
      <c r="F1758" s="121">
        <v>-23.63</v>
      </c>
      <c r="G1758" s="121">
        <v>43.72</v>
      </c>
      <c r="H1758" s="8" t="s">
        <v>1046</v>
      </c>
      <c r="I1758" s="8" t="s">
        <v>1046</v>
      </c>
      <c r="J1758" s="3" t="s">
        <v>10</v>
      </c>
      <c r="K1758" s="12" t="s">
        <v>5025</v>
      </c>
      <c r="L1758" s="12">
        <v>1550</v>
      </c>
      <c r="M1758" s="12">
        <v>20</v>
      </c>
      <c r="N1758" s="152">
        <v>525</v>
      </c>
      <c r="O1758" s="152">
        <v>635</v>
      </c>
      <c r="P1758" s="129">
        <v>580</v>
      </c>
      <c r="Q1758" s="40">
        <v>1425</v>
      </c>
      <c r="R1758" s="40">
        <v>1315</v>
      </c>
      <c r="S1758" s="40">
        <v>1370</v>
      </c>
      <c r="T1758" s="8" t="s">
        <v>1864</v>
      </c>
      <c r="U1758" s="100" t="s">
        <v>3307</v>
      </c>
      <c r="V1758" s="3"/>
      <c r="W1758" s="3"/>
      <c r="X1758" s="3"/>
      <c r="Y1758" s="3"/>
      <c r="Z1758" s="3"/>
      <c r="AA1758" s="3"/>
      <c r="AB1758" s="3"/>
      <c r="AC1758" s="3"/>
      <c r="AD1758" s="3"/>
      <c r="AE1758" s="3"/>
      <c r="AF1758" s="3"/>
      <c r="AG1758" s="3"/>
      <c r="AH1758" s="3"/>
      <c r="AI1758" s="3"/>
      <c r="AJ1758" s="3"/>
      <c r="AK1758" s="3"/>
      <c r="AL1758" s="3"/>
      <c r="AM1758" s="3"/>
      <c r="AN1758" s="3"/>
      <c r="AO1758" s="3"/>
      <c r="AP1758" s="3" t="s">
        <v>186</v>
      </c>
      <c r="AQ1758" s="3"/>
      <c r="AR1758" s="3"/>
      <c r="AS1758" s="3"/>
      <c r="AT1758" s="3"/>
      <c r="AU1758" s="3"/>
      <c r="AV1758" s="3"/>
      <c r="AW1758" s="3"/>
      <c r="AX1758" s="3"/>
      <c r="AY1758" s="3"/>
      <c r="AZ1758" s="3"/>
      <c r="BA1758" s="3"/>
      <c r="BB1758" s="3"/>
      <c r="BC1758" s="3"/>
      <c r="BD1758" s="3"/>
      <c r="BE1758" s="3"/>
      <c r="BF1758" s="3" t="s">
        <v>4118</v>
      </c>
      <c r="BG1758" s="11" t="s">
        <v>5045</v>
      </c>
      <c r="BH1758" s="15" t="s">
        <v>1874</v>
      </c>
      <c r="BI1758" s="15"/>
      <c r="BJ1758" s="15" t="s">
        <v>555</v>
      </c>
      <c r="BK1758" s="15" t="str">
        <f t="shared" si="49"/>
        <v>A</v>
      </c>
      <c r="BL1758" s="15">
        <v>2021</v>
      </c>
      <c r="BM1758" s="11" t="s">
        <v>4587</v>
      </c>
      <c r="BN1758" s="27" t="s">
        <v>4588</v>
      </c>
      <c r="BO1758" s="11"/>
      <c r="BP1758" s="27"/>
      <c r="BQ1758" s="3"/>
      <c r="BR1758" s="27"/>
      <c r="BS1758" s="3"/>
      <c r="BT1758" s="27"/>
      <c r="BU1758" s="3"/>
      <c r="BV1758" s="27"/>
    </row>
    <row r="1759" spans="1:74" s="42" customFormat="1" x14ac:dyDescent="0.35">
      <c r="A1759" s="71">
        <v>1758</v>
      </c>
      <c r="B1759" s="71">
        <v>414</v>
      </c>
      <c r="C1759" s="8" t="s">
        <v>4866</v>
      </c>
      <c r="D1759" s="10" t="s">
        <v>355</v>
      </c>
      <c r="E1759" s="3" t="s">
        <v>1818</v>
      </c>
      <c r="F1759" s="119">
        <v>-23.384119596702501</v>
      </c>
      <c r="G1759" s="119">
        <v>44.3482650504126</v>
      </c>
      <c r="H1759" s="8" t="s">
        <v>1046</v>
      </c>
      <c r="I1759" s="8" t="s">
        <v>1046</v>
      </c>
      <c r="J1759" s="3" t="s">
        <v>10</v>
      </c>
      <c r="K1759" s="12" t="s">
        <v>4934</v>
      </c>
      <c r="L1759" s="12">
        <v>1405</v>
      </c>
      <c r="M1759" s="12">
        <v>25</v>
      </c>
      <c r="N1759" s="152">
        <v>639</v>
      </c>
      <c r="O1759" s="152">
        <v>770</v>
      </c>
      <c r="P1759" s="129">
        <v>704.5</v>
      </c>
      <c r="Q1759" s="40">
        <v>1311</v>
      </c>
      <c r="R1759" s="40">
        <v>1180</v>
      </c>
      <c r="S1759" s="40">
        <v>1245.5</v>
      </c>
      <c r="T1759" s="8" t="s">
        <v>1864</v>
      </c>
      <c r="U1759" s="16" t="s">
        <v>2036</v>
      </c>
      <c r="V1759" s="3"/>
      <c r="W1759" s="3"/>
      <c r="X1759" s="3"/>
      <c r="Y1759" s="3"/>
      <c r="Z1759" s="3"/>
      <c r="AA1759" s="3"/>
      <c r="AB1759" s="3"/>
      <c r="AC1759" s="3"/>
      <c r="AD1759" s="3"/>
      <c r="AE1759" s="3"/>
      <c r="AF1759" s="3"/>
      <c r="AG1759" s="3"/>
      <c r="AH1759" s="3"/>
      <c r="AI1759" s="3"/>
      <c r="AJ1759" s="3"/>
      <c r="AK1759" s="3"/>
      <c r="AL1759" s="3"/>
      <c r="AM1759" s="3"/>
      <c r="AN1759" s="3"/>
      <c r="AO1759" s="3"/>
      <c r="AP1759" s="3" t="s">
        <v>186</v>
      </c>
      <c r="AQ1759" s="3"/>
      <c r="AR1759" s="3"/>
      <c r="AS1759" s="3"/>
      <c r="AT1759" s="3"/>
      <c r="AU1759" s="3"/>
      <c r="AV1759" s="3"/>
      <c r="AW1759" s="3"/>
      <c r="AX1759" s="3"/>
      <c r="AY1759" s="3"/>
      <c r="AZ1759" s="3"/>
      <c r="BA1759" s="3"/>
      <c r="BB1759" s="3"/>
      <c r="BC1759" s="3"/>
      <c r="BD1759" s="3"/>
      <c r="BE1759" s="3"/>
      <c r="BF1759" s="10" t="s">
        <v>1804</v>
      </c>
      <c r="BG1759" s="12" t="s">
        <v>5046</v>
      </c>
      <c r="BH1759" s="15" t="s">
        <v>1874</v>
      </c>
      <c r="BI1759" s="15"/>
      <c r="BJ1759" s="15" t="s">
        <v>555</v>
      </c>
      <c r="BK1759" s="15" t="str">
        <f t="shared" si="49"/>
        <v>A</v>
      </c>
      <c r="BL1759" s="15">
        <v>2015</v>
      </c>
      <c r="BM1759" s="3" t="s">
        <v>5956</v>
      </c>
      <c r="BN1759" s="29" t="s">
        <v>4596</v>
      </c>
      <c r="BO1759" s="11" t="s">
        <v>4587</v>
      </c>
      <c r="BP1759" s="27" t="s">
        <v>4588</v>
      </c>
      <c r="BQ1759" s="3"/>
      <c r="BR1759" s="27"/>
      <c r="BS1759" s="3"/>
      <c r="BT1759" s="27"/>
      <c r="BU1759" s="3"/>
      <c r="BV1759" s="27"/>
    </row>
    <row r="1760" spans="1:74" s="41" customFormat="1" x14ac:dyDescent="0.35">
      <c r="A1760" s="71">
        <v>1759</v>
      </c>
      <c r="B1760" s="71">
        <v>415</v>
      </c>
      <c r="C1760" s="8" t="s">
        <v>4542</v>
      </c>
      <c r="D1760" s="10" t="s">
        <v>355</v>
      </c>
      <c r="E1760" s="3" t="s">
        <v>1818</v>
      </c>
      <c r="F1760" s="80">
        <v>-19.867000000000001</v>
      </c>
      <c r="G1760" s="80">
        <v>47.033000000000001</v>
      </c>
      <c r="H1760" s="8" t="s">
        <v>1046</v>
      </c>
      <c r="I1760" s="8" t="s">
        <v>1046</v>
      </c>
      <c r="J1760" s="3" t="s">
        <v>10</v>
      </c>
      <c r="K1760" s="8" t="s">
        <v>4936</v>
      </c>
      <c r="L1760" s="40">
        <v>1260</v>
      </c>
      <c r="M1760" s="40">
        <v>25</v>
      </c>
      <c r="N1760" s="152">
        <v>691</v>
      </c>
      <c r="O1760" s="152">
        <v>889</v>
      </c>
      <c r="P1760" s="129">
        <v>790</v>
      </c>
      <c r="Q1760" s="40">
        <v>1259</v>
      </c>
      <c r="R1760" s="40">
        <v>1061</v>
      </c>
      <c r="S1760" s="40">
        <v>1160</v>
      </c>
      <c r="T1760" s="8" t="s">
        <v>4543</v>
      </c>
      <c r="U1760" s="25" t="s">
        <v>1702</v>
      </c>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t="s">
        <v>186</v>
      </c>
      <c r="AS1760" s="3"/>
      <c r="AT1760" s="3"/>
      <c r="AU1760" s="3"/>
      <c r="AV1760" s="3"/>
      <c r="AW1760" s="3"/>
      <c r="AX1760" s="3"/>
      <c r="AY1760" s="3"/>
      <c r="AZ1760" s="3"/>
      <c r="BA1760" s="3"/>
      <c r="BB1760" s="3"/>
      <c r="BC1760" s="3"/>
      <c r="BD1760" s="3"/>
      <c r="BE1760" s="3"/>
      <c r="BF1760" s="10" t="s">
        <v>1804</v>
      </c>
      <c r="BG1760" s="3" t="s">
        <v>4544</v>
      </c>
      <c r="BH1760" s="15" t="s">
        <v>1874</v>
      </c>
      <c r="BI1760" s="15"/>
      <c r="BJ1760" s="15" t="s">
        <v>555</v>
      </c>
      <c r="BK1760" s="15" t="str">
        <f t="shared" si="49"/>
        <v>A</v>
      </c>
      <c r="BL1760" s="15">
        <v>2010</v>
      </c>
      <c r="BM1760" s="3" t="s">
        <v>4725</v>
      </c>
      <c r="BN1760" s="29" t="s">
        <v>3334</v>
      </c>
      <c r="BO1760" s="3"/>
      <c r="BP1760" s="28"/>
      <c r="BQ1760" s="3"/>
      <c r="BR1760" s="27"/>
      <c r="BS1760" s="3"/>
      <c r="BT1760" s="27"/>
      <c r="BU1760" s="3"/>
      <c r="BV1760" s="27"/>
    </row>
    <row r="1761" spans="1:74" s="41" customFormat="1" x14ac:dyDescent="0.35">
      <c r="A1761" s="71">
        <v>1760</v>
      </c>
      <c r="B1761" s="71">
        <v>415</v>
      </c>
      <c r="C1761" s="8" t="s">
        <v>4542</v>
      </c>
      <c r="D1761" s="10" t="s">
        <v>355</v>
      </c>
      <c r="E1761" s="3" t="s">
        <v>1818</v>
      </c>
      <c r="F1761" s="80">
        <v>-19.867000000000001</v>
      </c>
      <c r="G1761" s="80">
        <v>47.033000000000001</v>
      </c>
      <c r="H1761" s="8" t="s">
        <v>1046</v>
      </c>
      <c r="I1761" s="8" t="s">
        <v>1046</v>
      </c>
      <c r="J1761" s="3" t="s">
        <v>10</v>
      </c>
      <c r="K1761" s="8" t="s">
        <v>4937</v>
      </c>
      <c r="L1761" s="40">
        <v>1800</v>
      </c>
      <c r="M1761" s="40">
        <v>35</v>
      </c>
      <c r="N1761" s="152">
        <v>145</v>
      </c>
      <c r="O1761" s="152">
        <v>373</v>
      </c>
      <c r="P1761" s="129">
        <v>259</v>
      </c>
      <c r="Q1761" s="40">
        <v>1805</v>
      </c>
      <c r="R1761" s="40">
        <v>1577</v>
      </c>
      <c r="S1761" s="40">
        <v>1691</v>
      </c>
      <c r="T1761" s="8" t="s">
        <v>4543</v>
      </c>
      <c r="U1761" s="25" t="s">
        <v>1702</v>
      </c>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t="s">
        <v>186</v>
      </c>
      <c r="AS1761" s="3"/>
      <c r="AT1761" s="3"/>
      <c r="AU1761" s="3"/>
      <c r="AV1761" s="3"/>
      <c r="AW1761" s="3"/>
      <c r="AX1761" s="3"/>
      <c r="AY1761" s="3"/>
      <c r="AZ1761" s="3"/>
      <c r="BA1761" s="3"/>
      <c r="BB1761" s="3"/>
      <c r="BC1761" s="3"/>
      <c r="BD1761" s="3"/>
      <c r="BE1761" s="3"/>
      <c r="BF1761" s="3" t="s">
        <v>4118</v>
      </c>
      <c r="BG1761" s="3" t="s">
        <v>4544</v>
      </c>
      <c r="BH1761" s="15" t="s">
        <v>1874</v>
      </c>
      <c r="BI1761" s="15"/>
      <c r="BJ1761" s="15" t="s">
        <v>555</v>
      </c>
      <c r="BK1761" s="15" t="str">
        <f t="shared" si="49"/>
        <v>A</v>
      </c>
      <c r="BL1761" s="15">
        <v>2010</v>
      </c>
      <c r="BM1761" s="3" t="s">
        <v>4725</v>
      </c>
      <c r="BN1761" s="29" t="s">
        <v>3334</v>
      </c>
      <c r="BO1761" s="3"/>
      <c r="BP1761" s="28"/>
      <c r="BQ1761" s="3"/>
      <c r="BR1761" s="27"/>
      <c r="BS1761" s="3"/>
      <c r="BT1761" s="27"/>
      <c r="BU1761" s="3"/>
      <c r="BV1761" s="27"/>
    </row>
    <row r="1762" spans="1:74" s="14" customFormat="1" x14ac:dyDescent="0.35">
      <c r="A1762" s="71">
        <v>1761</v>
      </c>
      <c r="B1762" s="71">
        <v>415</v>
      </c>
      <c r="C1762" s="8" t="s">
        <v>4542</v>
      </c>
      <c r="D1762" s="10" t="s">
        <v>355</v>
      </c>
      <c r="E1762" s="3" t="s">
        <v>1818</v>
      </c>
      <c r="F1762" s="80">
        <v>-19.867000000000001</v>
      </c>
      <c r="G1762" s="80">
        <v>47.033000000000001</v>
      </c>
      <c r="H1762" s="8" t="s">
        <v>1046</v>
      </c>
      <c r="I1762" s="8" t="s">
        <v>1046</v>
      </c>
      <c r="J1762" s="3" t="s">
        <v>10</v>
      </c>
      <c r="K1762" s="8" t="s">
        <v>4938</v>
      </c>
      <c r="L1762" s="40">
        <v>1215</v>
      </c>
      <c r="M1762" s="40">
        <v>25</v>
      </c>
      <c r="N1762" s="152">
        <v>771</v>
      </c>
      <c r="O1762" s="152">
        <v>969</v>
      </c>
      <c r="P1762" s="129">
        <v>870</v>
      </c>
      <c r="Q1762" s="40">
        <v>1179</v>
      </c>
      <c r="R1762" s="40">
        <v>981</v>
      </c>
      <c r="S1762" s="40">
        <v>1080</v>
      </c>
      <c r="T1762" s="8" t="s">
        <v>4543</v>
      </c>
      <c r="U1762" s="25" t="s">
        <v>1702</v>
      </c>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t="s">
        <v>186</v>
      </c>
      <c r="AS1762" s="3"/>
      <c r="AT1762" s="3"/>
      <c r="AU1762" s="3"/>
      <c r="AV1762" s="3"/>
      <c r="AW1762" s="3"/>
      <c r="AX1762" s="3"/>
      <c r="AY1762" s="3"/>
      <c r="AZ1762" s="3"/>
      <c r="BA1762" s="3"/>
      <c r="BB1762" s="3"/>
      <c r="BC1762" s="3"/>
      <c r="BD1762" s="3"/>
      <c r="BE1762" s="3"/>
      <c r="BF1762" s="10" t="s">
        <v>1804</v>
      </c>
      <c r="BG1762" s="3" t="s">
        <v>4544</v>
      </c>
      <c r="BH1762" s="15" t="s">
        <v>1874</v>
      </c>
      <c r="BI1762" s="15"/>
      <c r="BJ1762" s="15" t="s">
        <v>555</v>
      </c>
      <c r="BK1762" s="15" t="str">
        <f t="shared" si="49"/>
        <v>A</v>
      </c>
      <c r="BL1762" s="15">
        <v>2010</v>
      </c>
      <c r="BM1762" s="3" t="s">
        <v>4725</v>
      </c>
      <c r="BN1762" s="13" t="s">
        <v>3334</v>
      </c>
      <c r="BO1762" s="3"/>
      <c r="BP1762" s="4"/>
      <c r="BQ1762" s="3"/>
      <c r="BR1762" s="3"/>
      <c r="BS1762" s="3"/>
      <c r="BT1762" s="3"/>
      <c r="BU1762" s="3"/>
      <c r="BV1762" s="3"/>
    </row>
    <row r="1763" spans="1:74" s="14" customFormat="1" x14ac:dyDescent="0.35">
      <c r="A1763" s="71">
        <v>1762</v>
      </c>
      <c r="B1763" s="71">
        <v>416</v>
      </c>
      <c r="C1763" s="4" t="s">
        <v>5258</v>
      </c>
      <c r="D1763" s="3" t="s">
        <v>355</v>
      </c>
      <c r="E1763" s="3" t="s">
        <v>1815</v>
      </c>
      <c r="F1763" s="119">
        <v>-14.454924747935101</v>
      </c>
      <c r="G1763" s="119">
        <v>50.171308724890402</v>
      </c>
      <c r="H1763" s="71" t="s">
        <v>5236</v>
      </c>
      <c r="I1763" s="8" t="s">
        <v>5235</v>
      </c>
      <c r="J1763" s="3" t="s">
        <v>10</v>
      </c>
      <c r="K1763" s="8" t="s">
        <v>5204</v>
      </c>
      <c r="L1763" s="8">
        <v>838</v>
      </c>
      <c r="M1763" s="8">
        <v>22</v>
      </c>
      <c r="N1763" s="152">
        <v>1180</v>
      </c>
      <c r="O1763" s="152">
        <v>1274</v>
      </c>
      <c r="P1763" s="129">
        <v>1227</v>
      </c>
      <c r="Q1763" s="40">
        <v>770</v>
      </c>
      <c r="R1763" s="40">
        <v>676</v>
      </c>
      <c r="S1763" s="40">
        <v>723</v>
      </c>
      <c r="T1763" s="7" t="s">
        <v>37</v>
      </c>
      <c r="U1763" s="4" t="s">
        <v>2252</v>
      </c>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t="s">
        <v>186</v>
      </c>
      <c r="BC1763" s="3"/>
      <c r="BD1763" s="3"/>
      <c r="BE1763" s="3"/>
      <c r="BF1763" s="3" t="s">
        <v>21</v>
      </c>
      <c r="BG1763" s="3" t="s">
        <v>5291</v>
      </c>
      <c r="BH1763" s="15" t="s">
        <v>555</v>
      </c>
      <c r="BI1763" s="15" t="s">
        <v>1874</v>
      </c>
      <c r="BJ1763" s="15"/>
      <c r="BK1763" s="15" t="str">
        <f t="shared" si="49"/>
        <v>A</v>
      </c>
      <c r="BL1763" s="15">
        <v>2019</v>
      </c>
      <c r="BM1763" s="4" t="s">
        <v>5314</v>
      </c>
      <c r="BN1763" s="4" t="s">
        <v>5315</v>
      </c>
      <c r="BO1763" s="3" t="s">
        <v>5316</v>
      </c>
      <c r="BP1763" s="4"/>
      <c r="BQ1763" s="3"/>
      <c r="BR1763" s="3"/>
      <c r="BS1763" s="3"/>
      <c r="BT1763" s="3"/>
      <c r="BU1763" s="3"/>
      <c r="BV1763" s="3"/>
    </row>
    <row r="1764" spans="1:74" s="14" customFormat="1" x14ac:dyDescent="0.35">
      <c r="A1764" s="71">
        <v>1763</v>
      </c>
      <c r="B1764" s="71">
        <v>416</v>
      </c>
      <c r="C1764" s="4" t="s">
        <v>5258</v>
      </c>
      <c r="D1764" s="3" t="s">
        <v>355</v>
      </c>
      <c r="E1764" s="3" t="s">
        <v>1815</v>
      </c>
      <c r="F1764" s="119">
        <v>-14.454924747935101</v>
      </c>
      <c r="G1764" s="119">
        <v>50.171308724890402</v>
      </c>
      <c r="H1764" s="8" t="s">
        <v>5237</v>
      </c>
      <c r="I1764" s="8" t="s">
        <v>5235</v>
      </c>
      <c r="J1764" s="3" t="s">
        <v>10</v>
      </c>
      <c r="K1764" s="8" t="s">
        <v>5205</v>
      </c>
      <c r="L1764" s="8">
        <v>699</v>
      </c>
      <c r="M1764" s="8">
        <v>21</v>
      </c>
      <c r="N1764" s="152">
        <v>1279</v>
      </c>
      <c r="O1764" s="152">
        <v>1387</v>
      </c>
      <c r="P1764" s="129">
        <v>1333</v>
      </c>
      <c r="Q1764" s="40">
        <v>671</v>
      </c>
      <c r="R1764" s="40">
        <v>563</v>
      </c>
      <c r="S1764" s="40">
        <v>617</v>
      </c>
      <c r="T1764" s="7" t="s">
        <v>37</v>
      </c>
      <c r="U1764" s="4" t="s">
        <v>2252</v>
      </c>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t="s">
        <v>186</v>
      </c>
      <c r="BC1764" s="3"/>
      <c r="BD1764" s="3" t="s">
        <v>186</v>
      </c>
      <c r="BE1764" s="3"/>
      <c r="BF1764" s="3" t="s">
        <v>21</v>
      </c>
      <c r="BG1764" s="3" t="s">
        <v>5292</v>
      </c>
      <c r="BH1764" s="15" t="s">
        <v>555</v>
      </c>
      <c r="BI1764" s="15" t="s">
        <v>1874</v>
      </c>
      <c r="BJ1764" s="15"/>
      <c r="BK1764" s="15" t="str">
        <f t="shared" si="49"/>
        <v>A</v>
      </c>
      <c r="BL1764" s="15">
        <v>2019</v>
      </c>
      <c r="BM1764" s="4" t="s">
        <v>5314</v>
      </c>
      <c r="BN1764" s="4" t="s">
        <v>5315</v>
      </c>
      <c r="BO1764" s="3" t="s">
        <v>5316</v>
      </c>
      <c r="BP1764" s="4"/>
      <c r="BQ1764" s="3"/>
      <c r="BR1764" s="3"/>
      <c r="BS1764" s="3"/>
      <c r="BT1764" s="3"/>
      <c r="BU1764" s="3"/>
      <c r="BV1764" s="3"/>
    </row>
    <row r="1765" spans="1:74" s="14" customFormat="1" x14ac:dyDescent="0.35">
      <c r="A1765" s="71">
        <v>1764</v>
      </c>
      <c r="B1765" s="71">
        <v>416</v>
      </c>
      <c r="C1765" s="4" t="s">
        <v>5258</v>
      </c>
      <c r="D1765" s="3" t="s">
        <v>355</v>
      </c>
      <c r="E1765" s="3" t="s">
        <v>1815</v>
      </c>
      <c r="F1765" s="119">
        <v>-14.454924747935101</v>
      </c>
      <c r="G1765" s="119">
        <v>50.171308724890402</v>
      </c>
      <c r="H1765" s="8" t="s">
        <v>5238</v>
      </c>
      <c r="I1765" s="8" t="s">
        <v>5239</v>
      </c>
      <c r="J1765" s="3" t="s">
        <v>10</v>
      </c>
      <c r="K1765" s="8" t="s">
        <v>5206</v>
      </c>
      <c r="L1765" s="8">
        <v>900</v>
      </c>
      <c r="M1765" s="8">
        <v>21</v>
      </c>
      <c r="N1765" s="152">
        <v>1051</v>
      </c>
      <c r="O1765" s="152">
        <v>1221</v>
      </c>
      <c r="P1765" s="129">
        <v>1136</v>
      </c>
      <c r="Q1765" s="40">
        <v>899</v>
      </c>
      <c r="R1765" s="40">
        <v>729</v>
      </c>
      <c r="S1765" s="40">
        <v>814</v>
      </c>
      <c r="T1765" s="7" t="s">
        <v>37</v>
      </c>
      <c r="U1765" s="4" t="s">
        <v>2252</v>
      </c>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t="s">
        <v>186</v>
      </c>
      <c r="BC1765" s="3"/>
      <c r="BD1765" s="3"/>
      <c r="BE1765" s="3"/>
      <c r="BF1765" s="3" t="s">
        <v>21</v>
      </c>
      <c r="BG1765" s="3" t="s">
        <v>5290</v>
      </c>
      <c r="BH1765" s="15" t="s">
        <v>555</v>
      </c>
      <c r="BI1765" s="15" t="s">
        <v>1874</v>
      </c>
      <c r="BJ1765" s="15"/>
      <c r="BK1765" s="15" t="str">
        <f t="shared" si="49"/>
        <v>A</v>
      </c>
      <c r="BL1765" s="15">
        <v>2019</v>
      </c>
      <c r="BM1765" s="4" t="s">
        <v>5314</v>
      </c>
      <c r="BN1765" s="4" t="s">
        <v>5315</v>
      </c>
      <c r="BO1765" s="3" t="s">
        <v>5316</v>
      </c>
      <c r="BP1765" s="4"/>
      <c r="BQ1765" s="3"/>
      <c r="BR1765" s="3"/>
      <c r="BS1765" s="3"/>
      <c r="BT1765" s="3"/>
      <c r="BU1765" s="3"/>
      <c r="BV1765" s="3"/>
    </row>
    <row r="1766" spans="1:74" s="14" customFormat="1" x14ac:dyDescent="0.35">
      <c r="A1766" s="71">
        <v>1765</v>
      </c>
      <c r="B1766" s="71">
        <v>416</v>
      </c>
      <c r="C1766" s="4" t="s">
        <v>5258</v>
      </c>
      <c r="D1766" s="3" t="s">
        <v>355</v>
      </c>
      <c r="E1766" s="3" t="s">
        <v>1815</v>
      </c>
      <c r="F1766" s="119">
        <v>-14.454924747935101</v>
      </c>
      <c r="G1766" s="119">
        <v>50.171308724890402</v>
      </c>
      <c r="H1766" s="8" t="s">
        <v>5238</v>
      </c>
      <c r="I1766" s="8" t="s">
        <v>5239</v>
      </c>
      <c r="J1766" s="3" t="s">
        <v>10</v>
      </c>
      <c r="K1766" s="8" t="s">
        <v>5207</v>
      </c>
      <c r="L1766" s="8">
        <v>918</v>
      </c>
      <c r="M1766" s="8">
        <v>22</v>
      </c>
      <c r="N1766" s="152">
        <v>1046</v>
      </c>
      <c r="O1766" s="152">
        <v>1218</v>
      </c>
      <c r="P1766" s="129">
        <v>1132</v>
      </c>
      <c r="Q1766" s="40">
        <v>904</v>
      </c>
      <c r="R1766" s="40">
        <v>732</v>
      </c>
      <c r="S1766" s="40">
        <v>818</v>
      </c>
      <c r="T1766" s="7" t="s">
        <v>37</v>
      </c>
      <c r="U1766" s="4" t="s">
        <v>2252</v>
      </c>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t="s">
        <v>186</v>
      </c>
      <c r="BC1766" s="3"/>
      <c r="BD1766" s="3"/>
      <c r="BE1766" s="3"/>
      <c r="BF1766" s="3" t="s">
        <v>21</v>
      </c>
      <c r="BG1766" s="3" t="s">
        <v>5292</v>
      </c>
      <c r="BH1766" s="15" t="s">
        <v>555</v>
      </c>
      <c r="BI1766" s="15" t="s">
        <v>1874</v>
      </c>
      <c r="BJ1766" s="15"/>
      <c r="BK1766" s="15" t="str">
        <f t="shared" si="49"/>
        <v>A</v>
      </c>
      <c r="BL1766" s="15">
        <v>2019</v>
      </c>
      <c r="BM1766" s="4" t="s">
        <v>5314</v>
      </c>
      <c r="BN1766" s="4" t="s">
        <v>5315</v>
      </c>
      <c r="BO1766" s="3" t="s">
        <v>5316</v>
      </c>
      <c r="BP1766" s="4"/>
      <c r="BQ1766" s="3"/>
      <c r="BR1766" s="3"/>
      <c r="BS1766" s="3"/>
      <c r="BT1766" s="3"/>
      <c r="BU1766" s="3"/>
      <c r="BV1766" s="3"/>
    </row>
    <row r="1767" spans="1:74" s="14" customFormat="1" x14ac:dyDescent="0.35">
      <c r="A1767" s="71">
        <v>1766</v>
      </c>
      <c r="B1767" s="71">
        <v>416</v>
      </c>
      <c r="C1767" s="4" t="s">
        <v>5258</v>
      </c>
      <c r="D1767" s="3" t="s">
        <v>355</v>
      </c>
      <c r="E1767" s="3" t="s">
        <v>1815</v>
      </c>
      <c r="F1767" s="119">
        <v>-14.454924747935101</v>
      </c>
      <c r="G1767" s="119">
        <v>50.171308724890402</v>
      </c>
      <c r="H1767" s="8" t="s">
        <v>5238</v>
      </c>
      <c r="I1767" s="8" t="s">
        <v>5240</v>
      </c>
      <c r="J1767" s="3" t="s">
        <v>10</v>
      </c>
      <c r="K1767" s="8" t="s">
        <v>5208</v>
      </c>
      <c r="L1767" s="8">
        <v>988</v>
      </c>
      <c r="M1767" s="8">
        <v>21</v>
      </c>
      <c r="N1767" s="152">
        <v>1024</v>
      </c>
      <c r="O1767" s="152">
        <v>1153</v>
      </c>
      <c r="P1767" s="129">
        <v>1088.5</v>
      </c>
      <c r="Q1767" s="40">
        <v>926</v>
      </c>
      <c r="R1767" s="40">
        <v>797</v>
      </c>
      <c r="S1767" s="40">
        <v>861.5</v>
      </c>
      <c r="T1767" s="7" t="s">
        <v>37</v>
      </c>
      <c r="U1767" s="4" t="s">
        <v>2252</v>
      </c>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t="s">
        <v>186</v>
      </c>
      <c r="BC1767" s="3"/>
      <c r="BD1767" s="3"/>
      <c r="BE1767" s="3"/>
      <c r="BF1767" s="3" t="s">
        <v>21</v>
      </c>
      <c r="BG1767" s="3" t="s">
        <v>5292</v>
      </c>
      <c r="BH1767" s="15" t="s">
        <v>555</v>
      </c>
      <c r="BI1767" s="15" t="s">
        <v>1874</v>
      </c>
      <c r="BJ1767" s="15"/>
      <c r="BK1767" s="15" t="str">
        <f t="shared" si="49"/>
        <v>A</v>
      </c>
      <c r="BL1767" s="15">
        <v>2019</v>
      </c>
      <c r="BM1767" s="4" t="s">
        <v>5314</v>
      </c>
      <c r="BN1767" s="4" t="s">
        <v>5315</v>
      </c>
      <c r="BO1767" s="3" t="s">
        <v>5316</v>
      </c>
      <c r="BP1767" s="4"/>
      <c r="BQ1767" s="3"/>
      <c r="BR1767" s="3"/>
      <c r="BS1767" s="3"/>
      <c r="BT1767" s="3"/>
      <c r="BU1767" s="3"/>
      <c r="BV1767" s="3"/>
    </row>
    <row r="1768" spans="1:74" s="14" customFormat="1" x14ac:dyDescent="0.35">
      <c r="A1768" s="71">
        <v>1767</v>
      </c>
      <c r="B1768" s="71">
        <v>416</v>
      </c>
      <c r="C1768" s="4" t="s">
        <v>5258</v>
      </c>
      <c r="D1768" s="3" t="s">
        <v>355</v>
      </c>
      <c r="E1768" s="3" t="s">
        <v>1815</v>
      </c>
      <c r="F1768" s="119">
        <v>-14.454924747935101</v>
      </c>
      <c r="G1768" s="119">
        <v>50.171308724890402</v>
      </c>
      <c r="H1768" s="8" t="s">
        <v>5238</v>
      </c>
      <c r="I1768" s="8" t="s">
        <v>5241</v>
      </c>
      <c r="J1768" s="3" t="s">
        <v>10</v>
      </c>
      <c r="K1768" s="8" t="s">
        <v>5209</v>
      </c>
      <c r="L1768" s="8">
        <v>957</v>
      </c>
      <c r="M1768" s="8">
        <v>21</v>
      </c>
      <c r="N1768" s="152">
        <v>1033</v>
      </c>
      <c r="O1768" s="152">
        <v>1160</v>
      </c>
      <c r="P1768" s="129">
        <v>1096.5</v>
      </c>
      <c r="Q1768" s="40">
        <v>917</v>
      </c>
      <c r="R1768" s="40">
        <v>790</v>
      </c>
      <c r="S1768" s="40">
        <v>853.5</v>
      </c>
      <c r="T1768" s="7" t="s">
        <v>37</v>
      </c>
      <c r="U1768" s="4" t="s">
        <v>2252</v>
      </c>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t="s">
        <v>186</v>
      </c>
      <c r="BC1768" s="3"/>
      <c r="BD1768" s="3"/>
      <c r="BE1768" s="3"/>
      <c r="BF1768" s="3" t="s">
        <v>21</v>
      </c>
      <c r="BG1768" s="3" t="s">
        <v>5292</v>
      </c>
      <c r="BH1768" s="15" t="s">
        <v>555</v>
      </c>
      <c r="BI1768" s="15" t="s">
        <v>1874</v>
      </c>
      <c r="BJ1768" s="15"/>
      <c r="BK1768" s="15" t="str">
        <f t="shared" si="49"/>
        <v>A</v>
      </c>
      <c r="BL1768" s="15">
        <v>2019</v>
      </c>
      <c r="BM1768" s="4" t="s">
        <v>5314</v>
      </c>
      <c r="BN1768" s="4" t="s">
        <v>5315</v>
      </c>
      <c r="BO1768" s="3" t="s">
        <v>5316</v>
      </c>
      <c r="BP1768" s="4"/>
      <c r="BQ1768" s="3"/>
      <c r="BR1768" s="3"/>
      <c r="BS1768" s="3"/>
      <c r="BT1768" s="3"/>
      <c r="BU1768" s="3"/>
      <c r="BV1768" s="3"/>
    </row>
    <row r="1769" spans="1:74" s="14" customFormat="1" x14ac:dyDescent="0.35">
      <c r="A1769" s="71">
        <v>1768</v>
      </c>
      <c r="B1769" s="71">
        <v>416</v>
      </c>
      <c r="C1769" s="4" t="s">
        <v>5258</v>
      </c>
      <c r="D1769" s="3" t="s">
        <v>355</v>
      </c>
      <c r="E1769" s="3" t="s">
        <v>1815</v>
      </c>
      <c r="F1769" s="119">
        <v>-14.454924747935101</v>
      </c>
      <c r="G1769" s="119">
        <v>50.171308724890402</v>
      </c>
      <c r="H1769" s="8" t="s">
        <v>5238</v>
      </c>
      <c r="I1769" s="8" t="s">
        <v>5242</v>
      </c>
      <c r="J1769" s="3" t="s">
        <v>10</v>
      </c>
      <c r="K1769" s="8" t="s">
        <v>5210</v>
      </c>
      <c r="L1769" s="8">
        <v>995</v>
      </c>
      <c r="M1769" s="8">
        <v>21</v>
      </c>
      <c r="N1769" s="152">
        <v>1021</v>
      </c>
      <c r="O1769" s="152">
        <v>1153</v>
      </c>
      <c r="P1769" s="129">
        <v>1087</v>
      </c>
      <c r="Q1769" s="40">
        <v>929</v>
      </c>
      <c r="R1769" s="40">
        <v>797</v>
      </c>
      <c r="S1769" s="40">
        <v>863</v>
      </c>
      <c r="T1769" s="7" t="s">
        <v>37</v>
      </c>
      <c r="U1769" s="4" t="s">
        <v>2252</v>
      </c>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t="s">
        <v>186</v>
      </c>
      <c r="BC1769" s="3"/>
      <c r="BD1769" s="3"/>
      <c r="BE1769" s="3"/>
      <c r="BF1769" s="3" t="s">
        <v>21</v>
      </c>
      <c r="BG1769" s="3" t="s">
        <v>5292</v>
      </c>
      <c r="BH1769" s="15" t="s">
        <v>555</v>
      </c>
      <c r="BI1769" s="15" t="s">
        <v>1874</v>
      </c>
      <c r="BJ1769" s="15"/>
      <c r="BK1769" s="15" t="str">
        <f t="shared" si="49"/>
        <v>A</v>
      </c>
      <c r="BL1769" s="15">
        <v>2019</v>
      </c>
      <c r="BM1769" s="4" t="s">
        <v>5314</v>
      </c>
      <c r="BN1769" s="4" t="s">
        <v>5315</v>
      </c>
      <c r="BO1769" s="3" t="s">
        <v>5316</v>
      </c>
      <c r="BP1769" s="4"/>
      <c r="BQ1769" s="3"/>
      <c r="BR1769" s="3"/>
      <c r="BS1769" s="3"/>
      <c r="BT1769" s="3"/>
      <c r="BU1769" s="3"/>
      <c r="BV1769" s="3"/>
    </row>
    <row r="1770" spans="1:74" s="14" customFormat="1" x14ac:dyDescent="0.35">
      <c r="A1770" s="71">
        <v>1769</v>
      </c>
      <c r="B1770" s="71">
        <v>416</v>
      </c>
      <c r="C1770" s="4" t="s">
        <v>5258</v>
      </c>
      <c r="D1770" s="3" t="s">
        <v>355</v>
      </c>
      <c r="E1770" s="3" t="s">
        <v>1815</v>
      </c>
      <c r="F1770" s="119">
        <v>-14.454924747935101</v>
      </c>
      <c r="G1770" s="119">
        <v>50.171308724890402</v>
      </c>
      <c r="H1770" s="8" t="s">
        <v>5238</v>
      </c>
      <c r="I1770" s="8" t="s">
        <v>5243</v>
      </c>
      <c r="J1770" s="3" t="s">
        <v>10</v>
      </c>
      <c r="K1770" s="8" t="s">
        <v>5211</v>
      </c>
      <c r="L1770" s="8">
        <v>885</v>
      </c>
      <c r="M1770" s="8">
        <v>22</v>
      </c>
      <c r="N1770" s="152">
        <v>1053</v>
      </c>
      <c r="O1770" s="152">
        <v>1226</v>
      </c>
      <c r="P1770" s="129">
        <v>1139.5</v>
      </c>
      <c r="Q1770" s="40">
        <v>897</v>
      </c>
      <c r="R1770" s="40">
        <v>724</v>
      </c>
      <c r="S1770" s="40">
        <v>810.5</v>
      </c>
      <c r="T1770" s="7" t="s">
        <v>37</v>
      </c>
      <c r="U1770" s="4" t="s">
        <v>2252</v>
      </c>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t="s">
        <v>186</v>
      </c>
      <c r="BC1770" s="3"/>
      <c r="BD1770" s="3"/>
      <c r="BE1770" s="3"/>
      <c r="BF1770" s="3" t="s">
        <v>21</v>
      </c>
      <c r="BG1770" s="3" t="s">
        <v>5292</v>
      </c>
      <c r="BH1770" s="15" t="s">
        <v>555</v>
      </c>
      <c r="BI1770" s="15" t="s">
        <v>1874</v>
      </c>
      <c r="BJ1770" s="15"/>
      <c r="BK1770" s="15" t="str">
        <f t="shared" si="49"/>
        <v>A</v>
      </c>
      <c r="BL1770" s="15">
        <v>2019</v>
      </c>
      <c r="BM1770" s="4" t="s">
        <v>5314</v>
      </c>
      <c r="BN1770" s="4" t="s">
        <v>5315</v>
      </c>
      <c r="BO1770" s="3" t="s">
        <v>5316</v>
      </c>
      <c r="BP1770" s="4"/>
      <c r="BQ1770" s="3"/>
      <c r="BR1770" s="3"/>
      <c r="BS1770" s="3"/>
      <c r="BT1770" s="3"/>
      <c r="BU1770" s="3"/>
      <c r="BV1770" s="3"/>
    </row>
    <row r="1771" spans="1:74" s="14" customFormat="1" x14ac:dyDescent="0.35">
      <c r="A1771" s="71">
        <v>1770</v>
      </c>
      <c r="B1771" s="71">
        <v>416</v>
      </c>
      <c r="C1771" s="4" t="s">
        <v>5258</v>
      </c>
      <c r="D1771" s="3" t="s">
        <v>355</v>
      </c>
      <c r="E1771" s="3" t="s">
        <v>1815</v>
      </c>
      <c r="F1771" s="119">
        <v>-14.454924747935101</v>
      </c>
      <c r="G1771" s="119">
        <v>50.171308724890402</v>
      </c>
      <c r="H1771" s="8" t="s">
        <v>5244</v>
      </c>
      <c r="I1771" s="8" t="s">
        <v>5235</v>
      </c>
      <c r="J1771" s="3" t="s">
        <v>10</v>
      </c>
      <c r="K1771" s="8" t="s">
        <v>5212</v>
      </c>
      <c r="L1771" s="8">
        <v>736</v>
      </c>
      <c r="M1771" s="8">
        <v>22</v>
      </c>
      <c r="N1771" s="152">
        <v>1266</v>
      </c>
      <c r="O1771" s="152">
        <v>1383</v>
      </c>
      <c r="P1771" s="129">
        <v>1324.5</v>
      </c>
      <c r="Q1771" s="40">
        <v>684</v>
      </c>
      <c r="R1771" s="40">
        <v>567</v>
      </c>
      <c r="S1771" s="40">
        <v>625.5</v>
      </c>
      <c r="T1771" s="7" t="s">
        <v>37</v>
      </c>
      <c r="U1771" s="4" t="s">
        <v>2252</v>
      </c>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t="s">
        <v>186</v>
      </c>
      <c r="BC1771" s="3"/>
      <c r="BD1771" s="3" t="s">
        <v>186</v>
      </c>
      <c r="BE1771" s="3"/>
      <c r="BF1771" s="3" t="s">
        <v>21</v>
      </c>
      <c r="BG1771" s="3" t="s">
        <v>5292</v>
      </c>
      <c r="BH1771" s="15" t="s">
        <v>555</v>
      </c>
      <c r="BI1771" s="15" t="s">
        <v>1874</v>
      </c>
      <c r="BJ1771" s="15"/>
      <c r="BK1771" s="15" t="str">
        <f t="shared" si="49"/>
        <v>A</v>
      </c>
      <c r="BL1771" s="15">
        <v>2019</v>
      </c>
      <c r="BM1771" s="4" t="s">
        <v>5314</v>
      </c>
      <c r="BN1771" s="4" t="s">
        <v>5315</v>
      </c>
      <c r="BO1771" s="3" t="s">
        <v>5316</v>
      </c>
      <c r="BP1771" s="4"/>
      <c r="BQ1771" s="3"/>
      <c r="BR1771" s="3"/>
      <c r="BS1771" s="3"/>
      <c r="BT1771" s="3"/>
      <c r="BU1771" s="3"/>
      <c r="BV1771" s="3"/>
    </row>
    <row r="1772" spans="1:74" s="14" customFormat="1" x14ac:dyDescent="0.35">
      <c r="A1772" s="71">
        <v>1771</v>
      </c>
      <c r="B1772" s="71">
        <v>416</v>
      </c>
      <c r="C1772" s="4" t="s">
        <v>5258</v>
      </c>
      <c r="D1772" s="3" t="s">
        <v>355</v>
      </c>
      <c r="E1772" s="3" t="s">
        <v>1815</v>
      </c>
      <c r="F1772" s="119">
        <v>-14.454924747935101</v>
      </c>
      <c r="G1772" s="119">
        <v>50.171308724890402</v>
      </c>
      <c r="H1772" s="8" t="s">
        <v>5245</v>
      </c>
      <c r="I1772" s="8" t="s">
        <v>5235</v>
      </c>
      <c r="J1772" s="3" t="s">
        <v>10</v>
      </c>
      <c r="K1772" s="8" t="s">
        <v>5213</v>
      </c>
      <c r="L1772" s="8">
        <v>689</v>
      </c>
      <c r="M1772" s="8">
        <v>22</v>
      </c>
      <c r="N1772" s="152">
        <v>1281</v>
      </c>
      <c r="O1772" s="152">
        <v>1390</v>
      </c>
      <c r="P1772" s="129">
        <v>1335.5</v>
      </c>
      <c r="Q1772" s="40">
        <v>669</v>
      </c>
      <c r="R1772" s="40">
        <v>560</v>
      </c>
      <c r="S1772" s="40">
        <v>614.5</v>
      </c>
      <c r="T1772" s="7" t="s">
        <v>37</v>
      </c>
      <c r="U1772" s="4" t="s">
        <v>2252</v>
      </c>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t="s">
        <v>186</v>
      </c>
      <c r="BC1772" s="3"/>
      <c r="BD1772" s="3" t="s">
        <v>186</v>
      </c>
      <c r="BE1772" s="3"/>
      <c r="BF1772" s="3" t="s">
        <v>21</v>
      </c>
      <c r="BG1772" s="3" t="s">
        <v>5292</v>
      </c>
      <c r="BH1772" s="15" t="s">
        <v>555</v>
      </c>
      <c r="BI1772" s="15" t="s">
        <v>1874</v>
      </c>
      <c r="BJ1772" s="15"/>
      <c r="BK1772" s="15" t="str">
        <f t="shared" si="49"/>
        <v>A</v>
      </c>
      <c r="BL1772" s="15">
        <v>2019</v>
      </c>
      <c r="BM1772" s="4" t="s">
        <v>5314</v>
      </c>
      <c r="BN1772" s="4" t="s">
        <v>5315</v>
      </c>
      <c r="BO1772" s="3" t="s">
        <v>5316</v>
      </c>
      <c r="BP1772" s="4"/>
      <c r="BQ1772" s="3"/>
      <c r="BR1772" s="3"/>
      <c r="BS1772" s="3"/>
      <c r="BT1772" s="3"/>
      <c r="BU1772" s="3"/>
      <c r="BV1772" s="3"/>
    </row>
    <row r="1773" spans="1:74" s="14" customFormat="1" x14ac:dyDescent="0.35">
      <c r="A1773" s="71">
        <v>1772</v>
      </c>
      <c r="B1773" s="71">
        <v>416</v>
      </c>
      <c r="C1773" s="4" t="s">
        <v>5258</v>
      </c>
      <c r="D1773" s="3" t="s">
        <v>355</v>
      </c>
      <c r="E1773" s="3" t="s">
        <v>1815</v>
      </c>
      <c r="F1773" s="119">
        <v>-14.454924747935101</v>
      </c>
      <c r="G1773" s="119">
        <v>50.171308724890402</v>
      </c>
      <c r="H1773" s="8" t="s">
        <v>5246</v>
      </c>
      <c r="I1773" s="8" t="s">
        <v>5235</v>
      </c>
      <c r="J1773" s="3" t="s">
        <v>10</v>
      </c>
      <c r="K1773" s="8" t="s">
        <v>5214</v>
      </c>
      <c r="L1773" s="8">
        <v>791</v>
      </c>
      <c r="M1773" s="8">
        <v>22</v>
      </c>
      <c r="N1773" s="152">
        <v>1225</v>
      </c>
      <c r="O1773" s="152">
        <v>1280</v>
      </c>
      <c r="P1773" s="129">
        <v>1252.5</v>
      </c>
      <c r="Q1773" s="40">
        <v>725</v>
      </c>
      <c r="R1773" s="40">
        <v>670</v>
      </c>
      <c r="S1773" s="40">
        <v>697.5</v>
      </c>
      <c r="T1773" s="7" t="s">
        <v>37</v>
      </c>
      <c r="U1773" s="4" t="s">
        <v>2252</v>
      </c>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t="s">
        <v>186</v>
      </c>
      <c r="BC1773" s="3"/>
      <c r="BD1773" s="3" t="s">
        <v>186</v>
      </c>
      <c r="BE1773" s="3"/>
      <c r="BF1773" s="3" t="s">
        <v>21</v>
      </c>
      <c r="BG1773" s="3" t="s">
        <v>5292</v>
      </c>
      <c r="BH1773" s="15" t="s">
        <v>555</v>
      </c>
      <c r="BI1773" s="15" t="s">
        <v>1874</v>
      </c>
      <c r="BJ1773" s="15"/>
      <c r="BK1773" s="15" t="str">
        <f t="shared" si="49"/>
        <v>A</v>
      </c>
      <c r="BL1773" s="15">
        <v>2019</v>
      </c>
      <c r="BM1773" s="4" t="s">
        <v>5314</v>
      </c>
      <c r="BN1773" s="4" t="s">
        <v>5315</v>
      </c>
      <c r="BO1773" s="3" t="s">
        <v>5316</v>
      </c>
      <c r="BP1773" s="4"/>
      <c r="BQ1773" s="3"/>
      <c r="BR1773" s="3"/>
      <c r="BS1773" s="3"/>
      <c r="BT1773" s="3"/>
      <c r="BU1773" s="3"/>
      <c r="BV1773" s="3"/>
    </row>
    <row r="1774" spans="1:74" s="14" customFormat="1" x14ac:dyDescent="0.35">
      <c r="A1774" s="71">
        <v>1773</v>
      </c>
      <c r="B1774" s="71">
        <v>416</v>
      </c>
      <c r="C1774" s="4" t="s">
        <v>5258</v>
      </c>
      <c r="D1774" s="3" t="s">
        <v>355</v>
      </c>
      <c r="E1774" s="3" t="s">
        <v>1815</v>
      </c>
      <c r="F1774" s="119">
        <v>-14.454924747935101</v>
      </c>
      <c r="G1774" s="119">
        <v>50.171308724890402</v>
      </c>
      <c r="H1774" s="8" t="s">
        <v>5247</v>
      </c>
      <c r="I1774" s="8" t="s">
        <v>5248</v>
      </c>
      <c r="J1774" s="3" t="s">
        <v>10</v>
      </c>
      <c r="K1774" s="8" t="s">
        <v>5215</v>
      </c>
      <c r="L1774" s="8">
        <v>866</v>
      </c>
      <c r="M1774" s="8">
        <v>22</v>
      </c>
      <c r="N1774" s="152">
        <v>1160</v>
      </c>
      <c r="O1774" s="152">
        <v>1265</v>
      </c>
      <c r="P1774" s="129">
        <v>1212.5</v>
      </c>
      <c r="Q1774" s="40">
        <v>790</v>
      </c>
      <c r="R1774" s="40">
        <v>685</v>
      </c>
      <c r="S1774" s="40">
        <v>737.5</v>
      </c>
      <c r="T1774" s="7" t="s">
        <v>37</v>
      </c>
      <c r="U1774" s="4" t="s">
        <v>2252</v>
      </c>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t="s">
        <v>186</v>
      </c>
      <c r="BC1774" s="3"/>
      <c r="BD1774" s="3"/>
      <c r="BE1774" s="3"/>
      <c r="BF1774" s="3" t="s">
        <v>21</v>
      </c>
      <c r="BG1774" s="3" t="s">
        <v>5292</v>
      </c>
      <c r="BH1774" s="15" t="s">
        <v>555</v>
      </c>
      <c r="BI1774" s="15" t="s">
        <v>1874</v>
      </c>
      <c r="BJ1774" s="15"/>
      <c r="BK1774" s="15" t="str">
        <f t="shared" si="49"/>
        <v>A</v>
      </c>
      <c r="BL1774" s="15">
        <v>2019</v>
      </c>
      <c r="BM1774" s="4" t="s">
        <v>5314</v>
      </c>
      <c r="BN1774" s="4" t="s">
        <v>5315</v>
      </c>
      <c r="BO1774" s="3" t="s">
        <v>5316</v>
      </c>
      <c r="BP1774" s="4"/>
      <c r="BQ1774" s="3"/>
      <c r="BR1774" s="3"/>
      <c r="BS1774" s="3"/>
      <c r="BT1774" s="3"/>
      <c r="BU1774" s="3"/>
      <c r="BV1774" s="3"/>
    </row>
    <row r="1775" spans="1:74" s="14" customFormat="1" x14ac:dyDescent="0.35">
      <c r="A1775" s="71">
        <v>1774</v>
      </c>
      <c r="B1775" s="71">
        <v>417</v>
      </c>
      <c r="C1775" s="4" t="s">
        <v>5259</v>
      </c>
      <c r="D1775" s="3" t="s">
        <v>355</v>
      </c>
      <c r="E1775" s="3" t="s">
        <v>1815</v>
      </c>
      <c r="F1775" s="119">
        <v>-14.466999967244</v>
      </c>
      <c r="G1775" s="119">
        <v>50.162875116008003</v>
      </c>
      <c r="H1775" s="8" t="s">
        <v>5249</v>
      </c>
      <c r="I1775" s="8" t="s">
        <v>5250</v>
      </c>
      <c r="J1775" s="3" t="s">
        <v>10</v>
      </c>
      <c r="K1775" s="8" t="s">
        <v>5216</v>
      </c>
      <c r="L1775" s="8">
        <v>865</v>
      </c>
      <c r="M1775" s="8">
        <v>22</v>
      </c>
      <c r="N1775" s="152">
        <v>1160</v>
      </c>
      <c r="O1775" s="152">
        <v>1266</v>
      </c>
      <c r="P1775" s="129">
        <v>1213</v>
      </c>
      <c r="Q1775" s="40">
        <v>790</v>
      </c>
      <c r="R1775" s="40">
        <v>684</v>
      </c>
      <c r="S1775" s="40">
        <v>737</v>
      </c>
      <c r="T1775" s="7" t="s">
        <v>37</v>
      </c>
      <c r="U1775" s="4" t="s">
        <v>2252</v>
      </c>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t="s">
        <v>186</v>
      </c>
      <c r="BC1775" s="3"/>
      <c r="BD1775" s="3" t="s">
        <v>186</v>
      </c>
      <c r="BE1775" s="3"/>
      <c r="BF1775" s="3" t="s">
        <v>21</v>
      </c>
      <c r="BG1775" s="3" t="s">
        <v>5292</v>
      </c>
      <c r="BH1775" s="15" t="s">
        <v>555</v>
      </c>
      <c r="BI1775" s="15" t="s">
        <v>1874</v>
      </c>
      <c r="BJ1775" s="15"/>
      <c r="BK1775" s="15" t="str">
        <f t="shared" si="49"/>
        <v>A</v>
      </c>
      <c r="BL1775" s="15">
        <v>2019</v>
      </c>
      <c r="BM1775" s="4" t="s">
        <v>5314</v>
      </c>
      <c r="BN1775" s="4" t="s">
        <v>5315</v>
      </c>
      <c r="BO1775" s="3" t="s">
        <v>5316</v>
      </c>
      <c r="BP1775" s="4"/>
      <c r="BQ1775" s="3"/>
      <c r="BR1775" s="3"/>
      <c r="BS1775" s="3"/>
      <c r="BT1775" s="3"/>
      <c r="BU1775" s="3"/>
      <c r="BV1775" s="3"/>
    </row>
    <row r="1776" spans="1:74" s="14" customFormat="1" x14ac:dyDescent="0.35">
      <c r="A1776" s="71">
        <v>1775</v>
      </c>
      <c r="B1776" s="71">
        <v>417</v>
      </c>
      <c r="C1776" s="4" t="s">
        <v>5259</v>
      </c>
      <c r="D1776" s="3" t="s">
        <v>355</v>
      </c>
      <c r="E1776" s="3" t="s">
        <v>1815</v>
      </c>
      <c r="F1776" s="119">
        <v>-14.466999967244</v>
      </c>
      <c r="G1776" s="119">
        <v>50.162875116008003</v>
      </c>
      <c r="H1776" s="8" t="s">
        <v>5251</v>
      </c>
      <c r="I1776" s="8" t="s">
        <v>5235</v>
      </c>
      <c r="J1776" s="3" t="s">
        <v>10</v>
      </c>
      <c r="K1776" s="8" t="s">
        <v>5217</v>
      </c>
      <c r="L1776" s="8">
        <v>957</v>
      </c>
      <c r="M1776" s="8">
        <v>22</v>
      </c>
      <c r="N1776" s="152">
        <v>1032</v>
      </c>
      <c r="O1776" s="152">
        <v>1161</v>
      </c>
      <c r="P1776" s="129">
        <v>1096.5</v>
      </c>
      <c r="Q1776" s="40">
        <v>918</v>
      </c>
      <c r="R1776" s="40">
        <v>789</v>
      </c>
      <c r="S1776" s="40">
        <v>853.5</v>
      </c>
      <c r="T1776" s="7" t="s">
        <v>37</v>
      </c>
      <c r="U1776" s="4" t="s">
        <v>2252</v>
      </c>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t="s">
        <v>186</v>
      </c>
      <c r="BC1776" s="3"/>
      <c r="BD1776" s="3" t="s">
        <v>186</v>
      </c>
      <c r="BE1776" s="3"/>
      <c r="BF1776" s="3" t="s">
        <v>21</v>
      </c>
      <c r="BG1776" s="3" t="s">
        <v>5292</v>
      </c>
      <c r="BH1776" s="15" t="s">
        <v>555</v>
      </c>
      <c r="BI1776" s="15" t="s">
        <v>1874</v>
      </c>
      <c r="BJ1776" s="15"/>
      <c r="BK1776" s="15" t="str">
        <f t="shared" si="49"/>
        <v>A</v>
      </c>
      <c r="BL1776" s="15">
        <v>2019</v>
      </c>
      <c r="BM1776" s="4" t="s">
        <v>5314</v>
      </c>
      <c r="BN1776" s="4" t="s">
        <v>5315</v>
      </c>
      <c r="BO1776" s="3" t="s">
        <v>5316</v>
      </c>
      <c r="BP1776" s="4"/>
      <c r="BQ1776" s="3"/>
      <c r="BR1776" s="3"/>
      <c r="BS1776" s="3"/>
      <c r="BT1776" s="3"/>
      <c r="BU1776" s="3"/>
      <c r="BV1776" s="3"/>
    </row>
    <row r="1777" spans="1:74" s="14" customFormat="1" x14ac:dyDescent="0.35">
      <c r="A1777" s="71">
        <v>1776</v>
      </c>
      <c r="B1777" s="71">
        <v>418</v>
      </c>
      <c r="C1777" s="4" t="s">
        <v>5260</v>
      </c>
      <c r="D1777" s="3" t="s">
        <v>355</v>
      </c>
      <c r="E1777" s="3" t="s">
        <v>1815</v>
      </c>
      <c r="F1777" s="119">
        <v>-14.2283459858733</v>
      </c>
      <c r="G1777" s="119">
        <v>50.135259835794898</v>
      </c>
      <c r="H1777" s="8" t="s">
        <v>5252</v>
      </c>
      <c r="I1777" s="8" t="s">
        <v>5250</v>
      </c>
      <c r="J1777" s="3" t="s">
        <v>10</v>
      </c>
      <c r="K1777" s="8" t="s">
        <v>5218</v>
      </c>
      <c r="L1777" s="8">
        <v>779</v>
      </c>
      <c r="M1777" s="8">
        <v>21</v>
      </c>
      <c r="N1777" s="152">
        <v>1226</v>
      </c>
      <c r="O1777" s="152">
        <v>1286</v>
      </c>
      <c r="P1777" s="129">
        <v>1256</v>
      </c>
      <c r="Q1777" s="40">
        <v>724</v>
      </c>
      <c r="R1777" s="40">
        <v>664</v>
      </c>
      <c r="S1777" s="40">
        <v>694</v>
      </c>
      <c r="T1777" s="7" t="s">
        <v>37</v>
      </c>
      <c r="U1777" s="4" t="s">
        <v>2252</v>
      </c>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t="s">
        <v>186</v>
      </c>
      <c r="BC1777" s="3"/>
      <c r="BD1777" s="3"/>
      <c r="BE1777" s="3"/>
      <c r="BF1777" s="3" t="s">
        <v>21</v>
      </c>
      <c r="BG1777" s="3" t="s">
        <v>5292</v>
      </c>
      <c r="BH1777" s="15" t="s">
        <v>555</v>
      </c>
      <c r="BI1777" s="15" t="s">
        <v>1874</v>
      </c>
      <c r="BJ1777" s="15"/>
      <c r="BK1777" s="15" t="str">
        <f t="shared" si="49"/>
        <v>A</v>
      </c>
      <c r="BL1777" s="15">
        <v>2019</v>
      </c>
      <c r="BM1777" s="4" t="s">
        <v>5314</v>
      </c>
      <c r="BN1777" s="4" t="s">
        <v>5315</v>
      </c>
      <c r="BO1777" s="3" t="s">
        <v>5316</v>
      </c>
      <c r="BP1777" s="4"/>
      <c r="BQ1777" s="3"/>
      <c r="BR1777" s="3"/>
      <c r="BS1777" s="3"/>
      <c r="BT1777" s="3"/>
      <c r="BU1777" s="3"/>
      <c r="BV1777" s="3"/>
    </row>
    <row r="1778" spans="1:74" s="14" customFormat="1" x14ac:dyDescent="0.35">
      <c r="A1778" s="71">
        <v>1777</v>
      </c>
      <c r="B1778" s="71">
        <v>418</v>
      </c>
      <c r="C1778" s="4" t="s">
        <v>5260</v>
      </c>
      <c r="D1778" s="3" t="s">
        <v>355</v>
      </c>
      <c r="E1778" s="3" t="s">
        <v>1815</v>
      </c>
      <c r="F1778" s="119">
        <v>-14.2283459858733</v>
      </c>
      <c r="G1778" s="119">
        <v>50.135259835794898</v>
      </c>
      <c r="H1778" s="8" t="s">
        <v>5253</v>
      </c>
      <c r="I1778" s="8" t="s">
        <v>5235</v>
      </c>
      <c r="J1778" s="3" t="s">
        <v>10</v>
      </c>
      <c r="K1778" s="8" t="s">
        <v>5219</v>
      </c>
      <c r="L1778" s="8">
        <v>862</v>
      </c>
      <c r="M1778" s="8">
        <v>21</v>
      </c>
      <c r="N1778" s="152">
        <v>1162</v>
      </c>
      <c r="O1778" s="152">
        <v>1266</v>
      </c>
      <c r="P1778" s="129">
        <v>1214</v>
      </c>
      <c r="Q1778" s="40">
        <v>788</v>
      </c>
      <c r="R1778" s="40">
        <v>684</v>
      </c>
      <c r="S1778" s="40">
        <v>736</v>
      </c>
      <c r="T1778" s="7" t="s">
        <v>37</v>
      </c>
      <c r="U1778" s="4" t="s">
        <v>2252</v>
      </c>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t="s">
        <v>186</v>
      </c>
      <c r="BC1778" s="3"/>
      <c r="BD1778" s="3"/>
      <c r="BE1778" s="3"/>
      <c r="BF1778" s="3" t="s">
        <v>21</v>
      </c>
      <c r="BG1778" s="3" t="s">
        <v>5292</v>
      </c>
      <c r="BH1778" s="15" t="s">
        <v>555</v>
      </c>
      <c r="BI1778" s="15" t="s">
        <v>1874</v>
      </c>
      <c r="BJ1778" s="15"/>
      <c r="BK1778" s="15" t="str">
        <f t="shared" si="49"/>
        <v>A</v>
      </c>
      <c r="BL1778" s="15">
        <v>2019</v>
      </c>
      <c r="BM1778" s="4" t="s">
        <v>5314</v>
      </c>
      <c r="BN1778" s="4" t="s">
        <v>5315</v>
      </c>
      <c r="BO1778" s="3" t="s">
        <v>5316</v>
      </c>
      <c r="BP1778" s="4"/>
      <c r="BQ1778" s="3"/>
      <c r="BR1778" s="3"/>
      <c r="BS1778" s="3"/>
      <c r="BT1778" s="3"/>
      <c r="BU1778" s="3"/>
      <c r="BV1778" s="3"/>
    </row>
    <row r="1779" spans="1:74" s="14" customFormat="1" x14ac:dyDescent="0.35">
      <c r="A1779" s="71">
        <v>1778</v>
      </c>
      <c r="B1779" s="71">
        <v>418</v>
      </c>
      <c r="C1779" s="4" t="s">
        <v>5260</v>
      </c>
      <c r="D1779" s="3" t="s">
        <v>355</v>
      </c>
      <c r="E1779" s="3" t="s">
        <v>1815</v>
      </c>
      <c r="F1779" s="119">
        <v>-14.2283459858733</v>
      </c>
      <c r="G1779" s="119">
        <v>50.135259835794898</v>
      </c>
      <c r="H1779" s="8" t="s">
        <v>5254</v>
      </c>
      <c r="I1779" s="8" t="s">
        <v>5255</v>
      </c>
      <c r="J1779" s="3" t="s">
        <v>10</v>
      </c>
      <c r="K1779" s="8" t="s">
        <v>5220</v>
      </c>
      <c r="L1779" s="8">
        <v>662</v>
      </c>
      <c r="M1779" s="8">
        <v>21</v>
      </c>
      <c r="N1779" s="152">
        <v>1290</v>
      </c>
      <c r="O1779" s="152">
        <v>1394</v>
      </c>
      <c r="P1779" s="129">
        <v>1342</v>
      </c>
      <c r="Q1779" s="40">
        <v>660</v>
      </c>
      <c r="R1779" s="40">
        <v>556</v>
      </c>
      <c r="S1779" s="40">
        <v>608</v>
      </c>
      <c r="T1779" s="7" t="s">
        <v>37</v>
      </c>
      <c r="U1779" s="4" t="s">
        <v>2252</v>
      </c>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t="s">
        <v>186</v>
      </c>
      <c r="BC1779" s="3"/>
      <c r="BD1779" s="3" t="s">
        <v>186</v>
      </c>
      <c r="BE1779" s="3"/>
      <c r="BF1779" s="3" t="s">
        <v>21</v>
      </c>
      <c r="BG1779" s="3" t="s">
        <v>5292</v>
      </c>
      <c r="BH1779" s="15" t="s">
        <v>555</v>
      </c>
      <c r="BI1779" s="15" t="s">
        <v>1874</v>
      </c>
      <c r="BJ1779" s="15"/>
      <c r="BK1779" s="15" t="str">
        <f t="shared" si="49"/>
        <v>A</v>
      </c>
      <c r="BL1779" s="15">
        <v>2019</v>
      </c>
      <c r="BM1779" s="4" t="s">
        <v>5314</v>
      </c>
      <c r="BN1779" s="4" t="s">
        <v>5315</v>
      </c>
      <c r="BO1779" s="3" t="s">
        <v>5316</v>
      </c>
      <c r="BP1779" s="4"/>
      <c r="BQ1779" s="3"/>
      <c r="BR1779" s="3"/>
      <c r="BS1779" s="3"/>
      <c r="BT1779" s="3"/>
      <c r="BU1779" s="3"/>
      <c r="BV1779" s="3"/>
    </row>
    <row r="1780" spans="1:74" s="14" customFormat="1" x14ac:dyDescent="0.35">
      <c r="A1780" s="71">
        <v>1779</v>
      </c>
      <c r="B1780" s="71">
        <v>305</v>
      </c>
      <c r="C1780" s="4" t="s">
        <v>1339</v>
      </c>
      <c r="D1780" s="3" t="s">
        <v>355</v>
      </c>
      <c r="E1780" s="3" t="s">
        <v>1815</v>
      </c>
      <c r="F1780" s="119">
        <v>-14.407999999999999</v>
      </c>
      <c r="G1780" s="119">
        <v>50.171999999999997</v>
      </c>
      <c r="H1780" s="8" t="s">
        <v>5256</v>
      </c>
      <c r="I1780" s="8" t="s">
        <v>5257</v>
      </c>
      <c r="J1780" s="3" t="s">
        <v>10</v>
      </c>
      <c r="K1780" s="8" t="s">
        <v>5221</v>
      </c>
      <c r="L1780" s="8">
        <v>594</v>
      </c>
      <c r="M1780" s="8">
        <v>21</v>
      </c>
      <c r="N1780" s="152">
        <v>1314</v>
      </c>
      <c r="O1780" s="152">
        <v>1420</v>
      </c>
      <c r="P1780" s="129">
        <v>1367</v>
      </c>
      <c r="Q1780" s="40">
        <v>636</v>
      </c>
      <c r="R1780" s="40">
        <v>530</v>
      </c>
      <c r="S1780" s="40">
        <v>583</v>
      </c>
      <c r="T1780" s="7" t="s">
        <v>37</v>
      </c>
      <c r="U1780" s="4" t="s">
        <v>2252</v>
      </c>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t="s">
        <v>186</v>
      </c>
      <c r="BC1780" s="3"/>
      <c r="BD1780" s="3"/>
      <c r="BE1780" s="3"/>
      <c r="BF1780" s="3" t="s">
        <v>21</v>
      </c>
      <c r="BG1780" s="3" t="s">
        <v>5289</v>
      </c>
      <c r="BH1780" s="15" t="s">
        <v>555</v>
      </c>
      <c r="BI1780" s="15" t="s">
        <v>1874</v>
      </c>
      <c r="BJ1780" s="15"/>
      <c r="BK1780" s="15" t="str">
        <f t="shared" ref="BK1780:BK1793" si="50">IF(BL1780&gt;1988,"A",IF(BL1780&gt;1971,"B","C"))</f>
        <v>A</v>
      </c>
      <c r="BL1780" s="15">
        <v>2019</v>
      </c>
      <c r="BM1780" s="4" t="s">
        <v>5314</v>
      </c>
      <c r="BN1780" s="4" t="s">
        <v>5315</v>
      </c>
      <c r="BO1780" s="3" t="s">
        <v>5316</v>
      </c>
      <c r="BP1780" s="4"/>
      <c r="BQ1780" s="3"/>
      <c r="BR1780" s="3"/>
      <c r="BS1780" s="3"/>
      <c r="BT1780" s="3"/>
      <c r="BU1780" s="3"/>
      <c r="BV1780" s="3"/>
    </row>
    <row r="1781" spans="1:74" s="14" customFormat="1" x14ac:dyDescent="0.35">
      <c r="A1781" s="71">
        <v>1780</v>
      </c>
      <c r="B1781" s="71">
        <v>305</v>
      </c>
      <c r="C1781" s="4" t="s">
        <v>1339</v>
      </c>
      <c r="D1781" s="3" t="s">
        <v>355</v>
      </c>
      <c r="E1781" s="3" t="s">
        <v>1815</v>
      </c>
      <c r="F1781" s="119">
        <v>-14.407999999999999</v>
      </c>
      <c r="G1781" s="119">
        <v>50.171999999999997</v>
      </c>
      <c r="H1781" s="8" t="s">
        <v>5256</v>
      </c>
      <c r="I1781" s="8" t="s">
        <v>5257</v>
      </c>
      <c r="J1781" s="3" t="s">
        <v>10</v>
      </c>
      <c r="K1781" s="8" t="s">
        <v>5222</v>
      </c>
      <c r="L1781" s="8">
        <v>1049</v>
      </c>
      <c r="M1781" s="8">
        <v>21</v>
      </c>
      <c r="N1781" s="152">
        <v>978</v>
      </c>
      <c r="O1781" s="152">
        <v>1094</v>
      </c>
      <c r="P1781" s="129">
        <v>1036</v>
      </c>
      <c r="Q1781" s="40">
        <v>972</v>
      </c>
      <c r="R1781" s="40">
        <v>856</v>
      </c>
      <c r="S1781" s="40">
        <v>914</v>
      </c>
      <c r="T1781" s="7" t="s">
        <v>37</v>
      </c>
      <c r="U1781" s="4" t="s">
        <v>2252</v>
      </c>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t="s">
        <v>186</v>
      </c>
      <c r="BC1781" s="3"/>
      <c r="BD1781" s="3"/>
      <c r="BE1781" s="3"/>
      <c r="BF1781" s="3" t="s">
        <v>1824</v>
      </c>
      <c r="BG1781" s="3" t="s">
        <v>5448</v>
      </c>
      <c r="BH1781" s="15" t="s">
        <v>556</v>
      </c>
      <c r="BI1781" s="15" t="s">
        <v>1874</v>
      </c>
      <c r="BJ1781" s="15"/>
      <c r="BK1781" s="15" t="str">
        <f t="shared" si="50"/>
        <v>A</v>
      </c>
      <c r="BL1781" s="15">
        <v>2019</v>
      </c>
      <c r="BM1781" s="4" t="s">
        <v>5314</v>
      </c>
      <c r="BN1781" s="4" t="s">
        <v>5315</v>
      </c>
      <c r="BO1781" s="3" t="s">
        <v>5316</v>
      </c>
      <c r="BP1781" s="4"/>
      <c r="BQ1781" s="3"/>
      <c r="BR1781" s="3"/>
      <c r="BS1781" s="3"/>
      <c r="BT1781" s="3"/>
      <c r="BU1781" s="3"/>
      <c r="BV1781" s="3"/>
    </row>
    <row r="1782" spans="1:74" s="14" customFormat="1" x14ac:dyDescent="0.35">
      <c r="A1782" s="71">
        <v>1781</v>
      </c>
      <c r="B1782" s="71">
        <v>419</v>
      </c>
      <c r="C1782" s="4" t="s">
        <v>5261</v>
      </c>
      <c r="D1782" s="3" t="s">
        <v>355</v>
      </c>
      <c r="E1782" s="3" t="s">
        <v>1815</v>
      </c>
      <c r="F1782" s="119">
        <v>-12.864843339644301</v>
      </c>
      <c r="G1782" s="119">
        <v>49.775541424987097</v>
      </c>
      <c r="H1782" s="8" t="s">
        <v>5264</v>
      </c>
      <c r="I1782" s="8" t="s">
        <v>5269</v>
      </c>
      <c r="J1782" s="3" t="s">
        <v>10</v>
      </c>
      <c r="K1782" s="8" t="s">
        <v>5223</v>
      </c>
      <c r="L1782" s="8">
        <v>647</v>
      </c>
      <c r="M1782" s="8">
        <v>21</v>
      </c>
      <c r="N1782" s="152">
        <v>1298</v>
      </c>
      <c r="O1782" s="152">
        <v>1396</v>
      </c>
      <c r="P1782" s="129">
        <v>1347</v>
      </c>
      <c r="Q1782" s="40">
        <v>652</v>
      </c>
      <c r="R1782" s="40">
        <v>554</v>
      </c>
      <c r="S1782" s="40">
        <v>603</v>
      </c>
      <c r="T1782" s="7" t="s">
        <v>37</v>
      </c>
      <c r="U1782" s="4" t="s">
        <v>2252</v>
      </c>
      <c r="V1782" s="3"/>
      <c r="W1782" s="3"/>
      <c r="X1782" s="3"/>
      <c r="Y1782" s="3"/>
      <c r="Z1782" s="3"/>
      <c r="AA1782" s="3"/>
      <c r="AB1782" s="3"/>
      <c r="AC1782" s="3"/>
      <c r="AD1782" s="3"/>
      <c r="AE1782" s="3"/>
      <c r="AF1782" s="3"/>
      <c r="AG1782" s="3"/>
      <c r="AH1782" s="3"/>
      <c r="AI1782" s="3"/>
      <c r="AJ1782" s="3"/>
      <c r="AK1782" s="3"/>
      <c r="AL1782" s="3"/>
      <c r="AM1782" s="3"/>
      <c r="AN1782" s="3"/>
      <c r="AO1782" s="3"/>
      <c r="AP1782" s="3" t="s">
        <v>186</v>
      </c>
      <c r="AQ1782" s="3" t="s">
        <v>186</v>
      </c>
      <c r="AR1782" s="3" t="s">
        <v>186</v>
      </c>
      <c r="AS1782" s="3"/>
      <c r="AT1782" s="3"/>
      <c r="AU1782" s="3" t="s">
        <v>186</v>
      </c>
      <c r="AV1782" s="3"/>
      <c r="AW1782" s="3"/>
      <c r="AX1782" s="3" t="s">
        <v>186</v>
      </c>
      <c r="AY1782" s="3"/>
      <c r="AZ1782" s="3"/>
      <c r="BA1782" s="3"/>
      <c r="BB1782" s="3" t="s">
        <v>186</v>
      </c>
      <c r="BC1782" s="3"/>
      <c r="BD1782" s="3" t="s">
        <v>186</v>
      </c>
      <c r="BE1782" s="3"/>
      <c r="BF1782" s="3" t="s">
        <v>21</v>
      </c>
      <c r="BG1782" s="3" t="s">
        <v>5286</v>
      </c>
      <c r="BH1782" s="15" t="s">
        <v>555</v>
      </c>
      <c r="BI1782" s="15" t="s">
        <v>1874</v>
      </c>
      <c r="BJ1782" s="15"/>
      <c r="BK1782" s="15" t="str">
        <f t="shared" si="50"/>
        <v>A</v>
      </c>
      <c r="BL1782" s="15">
        <v>2020</v>
      </c>
      <c r="BM1782" s="4" t="s">
        <v>5312</v>
      </c>
      <c r="BN1782" s="4" t="s">
        <v>5313</v>
      </c>
      <c r="BO1782" s="3" t="s">
        <v>5317</v>
      </c>
      <c r="BP1782" s="4"/>
      <c r="BQ1782" s="3"/>
      <c r="BR1782" s="3"/>
      <c r="BS1782" s="3"/>
      <c r="BT1782" s="3"/>
      <c r="BU1782" s="3"/>
      <c r="BV1782" s="3"/>
    </row>
    <row r="1783" spans="1:74" s="14" customFormat="1" x14ac:dyDescent="0.35">
      <c r="A1783" s="71">
        <v>1782</v>
      </c>
      <c r="B1783" s="71">
        <v>419</v>
      </c>
      <c r="C1783" s="4" t="s">
        <v>5261</v>
      </c>
      <c r="D1783" s="3" t="s">
        <v>355</v>
      </c>
      <c r="E1783" s="3" t="s">
        <v>1815</v>
      </c>
      <c r="F1783" s="119">
        <v>-12.864843339644301</v>
      </c>
      <c r="G1783" s="119">
        <v>49.775541424987097</v>
      </c>
      <c r="H1783" s="8" t="s">
        <v>5264</v>
      </c>
      <c r="I1783" s="8" t="s">
        <v>5270</v>
      </c>
      <c r="J1783" s="3" t="s">
        <v>10</v>
      </c>
      <c r="K1783" s="8" t="s">
        <v>5224</v>
      </c>
      <c r="L1783" s="8">
        <v>642</v>
      </c>
      <c r="M1783" s="8">
        <v>21</v>
      </c>
      <c r="N1783" s="152">
        <v>1299</v>
      </c>
      <c r="O1783" s="152">
        <v>1398</v>
      </c>
      <c r="P1783" s="129">
        <v>1348.5</v>
      </c>
      <c r="Q1783" s="40">
        <v>651</v>
      </c>
      <c r="R1783" s="40">
        <v>552</v>
      </c>
      <c r="S1783" s="40">
        <v>601.5</v>
      </c>
      <c r="T1783" s="7" t="s">
        <v>37</v>
      </c>
      <c r="U1783" s="4" t="s">
        <v>2252</v>
      </c>
      <c r="V1783" s="3"/>
      <c r="W1783" s="3"/>
      <c r="X1783" s="3"/>
      <c r="Y1783" s="3"/>
      <c r="Z1783" s="3"/>
      <c r="AA1783" s="3"/>
      <c r="AB1783" s="3"/>
      <c r="AC1783" s="3"/>
      <c r="AD1783" s="3"/>
      <c r="AE1783" s="3"/>
      <c r="AF1783" s="3"/>
      <c r="AG1783" s="3"/>
      <c r="AH1783" s="3"/>
      <c r="AI1783" s="3"/>
      <c r="AJ1783" s="3"/>
      <c r="AK1783" s="3"/>
      <c r="AL1783" s="3"/>
      <c r="AM1783" s="3"/>
      <c r="AN1783" s="3"/>
      <c r="AO1783" s="3"/>
      <c r="AP1783" s="3" t="s">
        <v>186</v>
      </c>
      <c r="AQ1783" s="3" t="s">
        <v>186</v>
      </c>
      <c r="AR1783" s="3" t="s">
        <v>186</v>
      </c>
      <c r="AS1783" s="3"/>
      <c r="AT1783" s="3"/>
      <c r="AU1783" s="3" t="s">
        <v>186</v>
      </c>
      <c r="AV1783" s="3"/>
      <c r="AW1783" s="3"/>
      <c r="AX1783" s="3" t="s">
        <v>186</v>
      </c>
      <c r="AY1783" s="3"/>
      <c r="AZ1783" s="3"/>
      <c r="BA1783" s="3"/>
      <c r="BB1783" s="3" t="s">
        <v>186</v>
      </c>
      <c r="BC1783" s="3"/>
      <c r="BD1783" s="3" t="s">
        <v>186</v>
      </c>
      <c r="BE1783" s="3"/>
      <c r="BF1783" s="3" t="s">
        <v>21</v>
      </c>
      <c r="BG1783" s="3" t="s">
        <v>5285</v>
      </c>
      <c r="BH1783" s="15" t="s">
        <v>555</v>
      </c>
      <c r="BI1783" s="15" t="s">
        <v>1874</v>
      </c>
      <c r="BJ1783" s="15"/>
      <c r="BK1783" s="15" t="str">
        <f t="shared" si="50"/>
        <v>A</v>
      </c>
      <c r="BL1783" s="15">
        <v>2020</v>
      </c>
      <c r="BM1783" s="4" t="s">
        <v>5312</v>
      </c>
      <c r="BN1783" s="4" t="s">
        <v>5313</v>
      </c>
      <c r="BO1783" s="3" t="s">
        <v>5317</v>
      </c>
      <c r="BP1783" s="4"/>
      <c r="BQ1783" s="3"/>
      <c r="BR1783" s="3"/>
      <c r="BS1783" s="3"/>
      <c r="BT1783" s="3"/>
      <c r="BU1783" s="3"/>
      <c r="BV1783" s="3"/>
    </row>
    <row r="1784" spans="1:74" s="14" customFormat="1" x14ac:dyDescent="0.35">
      <c r="A1784" s="71">
        <v>1783</v>
      </c>
      <c r="B1784" s="71">
        <v>419</v>
      </c>
      <c r="C1784" s="4" t="s">
        <v>5261</v>
      </c>
      <c r="D1784" s="3" t="s">
        <v>355</v>
      </c>
      <c r="E1784" s="3" t="s">
        <v>1815</v>
      </c>
      <c r="F1784" s="119">
        <v>-12.864843339644301</v>
      </c>
      <c r="G1784" s="119">
        <v>49.775541424987097</v>
      </c>
      <c r="H1784" s="8" t="s">
        <v>5265</v>
      </c>
      <c r="I1784" s="8" t="s">
        <v>5271</v>
      </c>
      <c r="J1784" s="3" t="s">
        <v>10</v>
      </c>
      <c r="K1784" s="8" t="s">
        <v>5225</v>
      </c>
      <c r="L1784" s="8">
        <v>589</v>
      </c>
      <c r="M1784" s="8">
        <v>15</v>
      </c>
      <c r="N1784" s="152">
        <v>1321</v>
      </c>
      <c r="O1784" s="152">
        <v>1415</v>
      </c>
      <c r="P1784" s="129">
        <v>1368</v>
      </c>
      <c r="Q1784" s="40">
        <v>629</v>
      </c>
      <c r="R1784" s="40">
        <v>535</v>
      </c>
      <c r="S1784" s="40">
        <v>582</v>
      </c>
      <c r="T1784" s="7" t="s">
        <v>37</v>
      </c>
      <c r="U1784" s="4" t="s">
        <v>2252</v>
      </c>
      <c r="V1784" s="3"/>
      <c r="W1784" s="3"/>
      <c r="X1784" s="3"/>
      <c r="Y1784" s="3"/>
      <c r="Z1784" s="3"/>
      <c r="AA1784" s="3"/>
      <c r="AB1784" s="3"/>
      <c r="AC1784" s="3"/>
      <c r="AD1784" s="3"/>
      <c r="AE1784" s="3"/>
      <c r="AF1784" s="3"/>
      <c r="AG1784" s="3"/>
      <c r="AH1784" s="3"/>
      <c r="AI1784" s="3"/>
      <c r="AJ1784" s="3"/>
      <c r="AK1784" s="3"/>
      <c r="AL1784" s="3"/>
      <c r="AM1784" s="3"/>
      <c r="AN1784" s="3"/>
      <c r="AO1784" s="3"/>
      <c r="AP1784" s="3" t="s">
        <v>186</v>
      </c>
      <c r="AQ1784" s="3" t="s">
        <v>186</v>
      </c>
      <c r="AR1784" s="3" t="s">
        <v>186</v>
      </c>
      <c r="AS1784" s="3"/>
      <c r="AT1784" s="3"/>
      <c r="AU1784" s="3" t="s">
        <v>186</v>
      </c>
      <c r="AV1784" s="3"/>
      <c r="AW1784" s="3"/>
      <c r="AX1784" s="3" t="s">
        <v>186</v>
      </c>
      <c r="AY1784" s="3"/>
      <c r="AZ1784" s="3"/>
      <c r="BA1784" s="3"/>
      <c r="BB1784" s="3" t="s">
        <v>186</v>
      </c>
      <c r="BC1784" s="3"/>
      <c r="BD1784" s="3" t="s">
        <v>186</v>
      </c>
      <c r="BE1784" s="3"/>
      <c r="BF1784" s="3" t="s">
        <v>21</v>
      </c>
      <c r="BG1784" s="3" t="s">
        <v>5285</v>
      </c>
      <c r="BH1784" s="15" t="s">
        <v>555</v>
      </c>
      <c r="BI1784" s="15" t="s">
        <v>1874</v>
      </c>
      <c r="BJ1784" s="15"/>
      <c r="BK1784" s="15" t="str">
        <f t="shared" si="50"/>
        <v>A</v>
      </c>
      <c r="BL1784" s="15">
        <v>2020</v>
      </c>
      <c r="BM1784" s="4" t="s">
        <v>5312</v>
      </c>
      <c r="BN1784" s="4" t="s">
        <v>5313</v>
      </c>
      <c r="BO1784" s="3" t="s">
        <v>5317</v>
      </c>
      <c r="BP1784" s="4"/>
      <c r="BQ1784" s="3"/>
      <c r="BR1784" s="3"/>
      <c r="BS1784" s="3"/>
      <c r="BT1784" s="3"/>
      <c r="BU1784" s="3"/>
      <c r="BV1784" s="3"/>
    </row>
    <row r="1785" spans="1:74" s="14" customFormat="1" x14ac:dyDescent="0.35">
      <c r="A1785" s="71">
        <v>1784</v>
      </c>
      <c r="B1785" s="71">
        <v>419</v>
      </c>
      <c r="C1785" s="4" t="s">
        <v>5261</v>
      </c>
      <c r="D1785" s="3" t="s">
        <v>355</v>
      </c>
      <c r="E1785" s="3" t="s">
        <v>1815</v>
      </c>
      <c r="F1785" s="119">
        <v>-12.864843339644301</v>
      </c>
      <c r="G1785" s="119">
        <v>49.775541424987097</v>
      </c>
      <c r="H1785" s="8" t="s">
        <v>5266</v>
      </c>
      <c r="I1785" s="8" t="s">
        <v>5272</v>
      </c>
      <c r="J1785" s="3" t="s">
        <v>10</v>
      </c>
      <c r="K1785" s="8" t="s">
        <v>5226</v>
      </c>
      <c r="L1785" s="8">
        <v>517</v>
      </c>
      <c r="M1785" s="8">
        <v>21</v>
      </c>
      <c r="N1785" s="152">
        <v>1407</v>
      </c>
      <c r="O1785" s="152">
        <v>1448</v>
      </c>
      <c r="P1785" s="129">
        <v>1427.5</v>
      </c>
      <c r="Q1785" s="40">
        <v>543</v>
      </c>
      <c r="R1785" s="40">
        <v>502</v>
      </c>
      <c r="S1785" s="40">
        <v>522.5</v>
      </c>
      <c r="T1785" s="7" t="s">
        <v>37</v>
      </c>
      <c r="U1785" s="4" t="s">
        <v>2252</v>
      </c>
      <c r="V1785" s="3"/>
      <c r="W1785" s="3"/>
      <c r="X1785" s="3"/>
      <c r="Y1785" s="3"/>
      <c r="Z1785" s="3"/>
      <c r="AA1785" s="3"/>
      <c r="AB1785" s="3"/>
      <c r="AC1785" s="3"/>
      <c r="AD1785" s="3"/>
      <c r="AE1785" s="3"/>
      <c r="AF1785" s="3"/>
      <c r="AG1785" s="3"/>
      <c r="AH1785" s="3"/>
      <c r="AI1785" s="3"/>
      <c r="AJ1785" s="3"/>
      <c r="AK1785" s="3"/>
      <c r="AL1785" s="3"/>
      <c r="AM1785" s="3"/>
      <c r="AN1785" s="3"/>
      <c r="AO1785" s="3"/>
      <c r="AP1785" s="3" t="s">
        <v>186</v>
      </c>
      <c r="AQ1785" s="3" t="s">
        <v>186</v>
      </c>
      <c r="AR1785" s="3" t="s">
        <v>186</v>
      </c>
      <c r="AS1785" s="3"/>
      <c r="AT1785" s="3"/>
      <c r="AU1785" s="3" t="s">
        <v>186</v>
      </c>
      <c r="AV1785" s="3"/>
      <c r="AW1785" s="3"/>
      <c r="AX1785" s="3" t="s">
        <v>186</v>
      </c>
      <c r="AY1785" s="3"/>
      <c r="AZ1785" s="3"/>
      <c r="BA1785" s="3"/>
      <c r="BB1785" s="3" t="s">
        <v>186</v>
      </c>
      <c r="BC1785" s="3"/>
      <c r="BD1785" s="3" t="s">
        <v>186</v>
      </c>
      <c r="BE1785" s="3"/>
      <c r="BF1785" s="3" t="s">
        <v>21</v>
      </c>
      <c r="BG1785" s="3" t="s">
        <v>5285</v>
      </c>
      <c r="BH1785" s="15" t="s">
        <v>555</v>
      </c>
      <c r="BI1785" s="15" t="s">
        <v>1874</v>
      </c>
      <c r="BJ1785" s="15"/>
      <c r="BK1785" s="15" t="str">
        <f t="shared" si="50"/>
        <v>A</v>
      </c>
      <c r="BL1785" s="15">
        <v>2020</v>
      </c>
      <c r="BM1785" s="4" t="s">
        <v>5312</v>
      </c>
      <c r="BN1785" s="4" t="s">
        <v>5313</v>
      </c>
      <c r="BO1785" s="3" t="s">
        <v>5317</v>
      </c>
      <c r="BP1785" s="4"/>
      <c r="BQ1785" s="3"/>
      <c r="BR1785" s="3"/>
      <c r="BS1785" s="3"/>
      <c r="BT1785" s="3"/>
      <c r="BU1785" s="3"/>
      <c r="BV1785" s="3"/>
    </row>
    <row r="1786" spans="1:74" s="14" customFormat="1" x14ac:dyDescent="0.35">
      <c r="A1786" s="71">
        <v>1785</v>
      </c>
      <c r="B1786" s="71">
        <v>419</v>
      </c>
      <c r="C1786" s="4" t="s">
        <v>5261</v>
      </c>
      <c r="D1786" s="3" t="s">
        <v>355</v>
      </c>
      <c r="E1786" s="3" t="s">
        <v>1815</v>
      </c>
      <c r="F1786" s="119">
        <v>-12.864843339644301</v>
      </c>
      <c r="G1786" s="119">
        <v>49.775541424987097</v>
      </c>
      <c r="H1786" s="8" t="s">
        <v>5266</v>
      </c>
      <c r="I1786" s="8" t="s">
        <v>5273</v>
      </c>
      <c r="J1786" s="3" t="s">
        <v>10</v>
      </c>
      <c r="K1786" s="8" t="s">
        <v>5227</v>
      </c>
      <c r="L1786" s="8">
        <v>684</v>
      </c>
      <c r="M1786" s="8">
        <v>21</v>
      </c>
      <c r="N1786" s="152">
        <v>1282</v>
      </c>
      <c r="O1786" s="152">
        <v>1390</v>
      </c>
      <c r="P1786" s="129">
        <v>1336</v>
      </c>
      <c r="Q1786" s="40">
        <v>668</v>
      </c>
      <c r="R1786" s="40">
        <v>560</v>
      </c>
      <c r="S1786" s="40">
        <v>614</v>
      </c>
      <c r="T1786" s="7" t="s">
        <v>37</v>
      </c>
      <c r="U1786" s="4" t="s">
        <v>2252</v>
      </c>
      <c r="V1786" s="3"/>
      <c r="W1786" s="3"/>
      <c r="X1786" s="3"/>
      <c r="Y1786" s="3"/>
      <c r="Z1786" s="3"/>
      <c r="AA1786" s="3"/>
      <c r="AB1786" s="3"/>
      <c r="AC1786" s="3"/>
      <c r="AD1786" s="3"/>
      <c r="AE1786" s="3"/>
      <c r="AF1786" s="3"/>
      <c r="AG1786" s="3"/>
      <c r="AH1786" s="3"/>
      <c r="AI1786" s="3"/>
      <c r="AJ1786" s="3"/>
      <c r="AK1786" s="3"/>
      <c r="AL1786" s="3"/>
      <c r="AM1786" s="3"/>
      <c r="AN1786" s="3"/>
      <c r="AO1786" s="3"/>
      <c r="AP1786" s="3" t="s">
        <v>186</v>
      </c>
      <c r="AQ1786" s="3" t="s">
        <v>186</v>
      </c>
      <c r="AR1786" s="3" t="s">
        <v>186</v>
      </c>
      <c r="AS1786" s="3"/>
      <c r="AT1786" s="3"/>
      <c r="AU1786" s="3" t="s">
        <v>186</v>
      </c>
      <c r="AV1786" s="3"/>
      <c r="AW1786" s="3"/>
      <c r="AX1786" s="3" t="s">
        <v>186</v>
      </c>
      <c r="AY1786" s="3"/>
      <c r="AZ1786" s="3"/>
      <c r="BA1786" s="3"/>
      <c r="BB1786" s="3" t="s">
        <v>186</v>
      </c>
      <c r="BC1786" s="3"/>
      <c r="BD1786" s="3" t="s">
        <v>186</v>
      </c>
      <c r="BE1786" s="3"/>
      <c r="BF1786" s="3" t="s">
        <v>21</v>
      </c>
      <c r="BG1786" s="3" t="s">
        <v>5285</v>
      </c>
      <c r="BH1786" s="15" t="s">
        <v>555</v>
      </c>
      <c r="BI1786" s="15" t="s">
        <v>1874</v>
      </c>
      <c r="BJ1786" s="15"/>
      <c r="BK1786" s="15" t="str">
        <f t="shared" si="50"/>
        <v>A</v>
      </c>
      <c r="BL1786" s="15">
        <v>2020</v>
      </c>
      <c r="BM1786" s="4" t="s">
        <v>5312</v>
      </c>
      <c r="BN1786" s="4" t="s">
        <v>5313</v>
      </c>
      <c r="BO1786" s="3" t="s">
        <v>5317</v>
      </c>
      <c r="BP1786" s="4"/>
      <c r="BQ1786" s="3"/>
      <c r="BR1786" s="3"/>
      <c r="BS1786" s="3"/>
      <c r="BT1786" s="3"/>
      <c r="BU1786" s="3"/>
      <c r="BV1786" s="3"/>
    </row>
    <row r="1787" spans="1:74" s="14" customFormat="1" x14ac:dyDescent="0.35">
      <c r="A1787" s="71">
        <v>1786</v>
      </c>
      <c r="B1787" s="71">
        <v>420</v>
      </c>
      <c r="C1787" s="4" t="s">
        <v>5283</v>
      </c>
      <c r="D1787" s="3" t="s">
        <v>355</v>
      </c>
      <c r="E1787" s="3" t="s">
        <v>1815</v>
      </c>
      <c r="F1787" s="119">
        <v>-13.212191320061001</v>
      </c>
      <c r="G1787" s="119">
        <v>49.863432049872003</v>
      </c>
      <c r="H1787" s="8" t="s">
        <v>5282</v>
      </c>
      <c r="I1787" s="8" t="s">
        <v>5274</v>
      </c>
      <c r="J1787" s="3" t="s">
        <v>10</v>
      </c>
      <c r="K1787" s="8" t="s">
        <v>5228</v>
      </c>
      <c r="L1787" s="8">
        <v>238</v>
      </c>
      <c r="M1787" s="8">
        <v>21</v>
      </c>
      <c r="N1787" s="152">
        <v>1644</v>
      </c>
      <c r="O1787" s="152">
        <v>1800</v>
      </c>
      <c r="P1787" s="129">
        <v>1722</v>
      </c>
      <c r="Q1787" s="40">
        <v>306</v>
      </c>
      <c r="R1787" s="40">
        <v>150</v>
      </c>
      <c r="S1787" s="40">
        <v>228</v>
      </c>
      <c r="T1787" s="7" t="s">
        <v>37</v>
      </c>
      <c r="U1787" s="4" t="s">
        <v>2252</v>
      </c>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t="s">
        <v>186</v>
      </c>
      <c r="BE1787" s="3"/>
      <c r="BF1787" s="3" t="s">
        <v>21</v>
      </c>
      <c r="BG1787" s="3" t="s">
        <v>5284</v>
      </c>
      <c r="BH1787" s="15" t="s">
        <v>555</v>
      </c>
      <c r="BI1787" s="15" t="s">
        <v>1874</v>
      </c>
      <c r="BJ1787" s="15"/>
      <c r="BK1787" s="15" t="str">
        <f t="shared" si="50"/>
        <v>A</v>
      </c>
      <c r="BL1787" s="15">
        <v>2020</v>
      </c>
      <c r="BM1787" s="4" t="s">
        <v>5312</v>
      </c>
      <c r="BN1787" s="4" t="s">
        <v>5313</v>
      </c>
      <c r="BO1787" s="3" t="s">
        <v>5317</v>
      </c>
      <c r="BP1787" s="4"/>
      <c r="BQ1787" s="3"/>
      <c r="BR1787" s="3"/>
      <c r="BS1787" s="3"/>
      <c r="BT1787" s="3"/>
      <c r="BU1787" s="3"/>
      <c r="BV1787" s="3"/>
    </row>
    <row r="1788" spans="1:74" s="14" customFormat="1" x14ac:dyDescent="0.35">
      <c r="A1788" s="71">
        <v>1787</v>
      </c>
      <c r="B1788" s="71">
        <v>421</v>
      </c>
      <c r="C1788" s="4" t="s">
        <v>5262</v>
      </c>
      <c r="D1788" s="3" t="s">
        <v>355</v>
      </c>
      <c r="E1788" s="3" t="s">
        <v>1815</v>
      </c>
      <c r="F1788" s="119">
        <v>-12.871286321684799</v>
      </c>
      <c r="G1788" s="119">
        <v>49.719236493342798</v>
      </c>
      <c r="H1788" s="8" t="s">
        <v>5267</v>
      </c>
      <c r="I1788" s="8" t="s">
        <v>5275</v>
      </c>
      <c r="J1788" s="3" t="s">
        <v>10</v>
      </c>
      <c r="K1788" s="8" t="s">
        <v>5229</v>
      </c>
      <c r="L1788" s="8">
        <v>851</v>
      </c>
      <c r="M1788" s="8">
        <v>21</v>
      </c>
      <c r="N1788" s="152">
        <v>1170</v>
      </c>
      <c r="O1788" s="152">
        <v>1270</v>
      </c>
      <c r="P1788" s="129">
        <v>1220</v>
      </c>
      <c r="Q1788" s="40">
        <v>780</v>
      </c>
      <c r="R1788" s="40">
        <v>680</v>
      </c>
      <c r="S1788" s="40">
        <v>730</v>
      </c>
      <c r="T1788" s="7" t="s">
        <v>37</v>
      </c>
      <c r="U1788" s="4" t="s">
        <v>2252</v>
      </c>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t="s">
        <v>21</v>
      </c>
      <c r="BG1788" s="3" t="s">
        <v>5449</v>
      </c>
      <c r="BH1788" s="15" t="s">
        <v>556</v>
      </c>
      <c r="BI1788" s="15" t="s">
        <v>1874</v>
      </c>
      <c r="BJ1788" s="15"/>
      <c r="BK1788" s="15" t="str">
        <f t="shared" si="50"/>
        <v>A</v>
      </c>
      <c r="BL1788" s="15">
        <v>2020</v>
      </c>
      <c r="BM1788" s="4" t="s">
        <v>5312</v>
      </c>
      <c r="BN1788" s="4" t="s">
        <v>5313</v>
      </c>
      <c r="BO1788" s="3" t="s">
        <v>5317</v>
      </c>
      <c r="BP1788" s="4"/>
      <c r="BQ1788" s="3"/>
      <c r="BR1788" s="3"/>
      <c r="BS1788" s="3"/>
      <c r="BT1788" s="3"/>
      <c r="BU1788" s="3"/>
      <c r="BV1788" s="3"/>
    </row>
    <row r="1789" spans="1:74" s="14" customFormat="1" x14ac:dyDescent="0.35">
      <c r="A1789" s="71">
        <v>1788</v>
      </c>
      <c r="B1789" s="71">
        <v>421</v>
      </c>
      <c r="C1789" s="4" t="s">
        <v>5262</v>
      </c>
      <c r="D1789" s="3" t="s">
        <v>355</v>
      </c>
      <c r="E1789" s="3" t="s">
        <v>1815</v>
      </c>
      <c r="F1789" s="119">
        <v>-12.871286321684799</v>
      </c>
      <c r="G1789" s="119">
        <v>49.719236493342798</v>
      </c>
      <c r="H1789" s="8" t="s">
        <v>5267</v>
      </c>
      <c r="I1789" s="8" t="s">
        <v>5276</v>
      </c>
      <c r="J1789" s="3" t="s">
        <v>10</v>
      </c>
      <c r="K1789" s="8" t="s">
        <v>5230</v>
      </c>
      <c r="L1789" s="8">
        <v>617</v>
      </c>
      <c r="M1789" s="8">
        <v>21</v>
      </c>
      <c r="N1789" s="152">
        <v>1304</v>
      </c>
      <c r="O1789" s="152">
        <v>1406</v>
      </c>
      <c r="P1789" s="129">
        <v>1355</v>
      </c>
      <c r="Q1789" s="40">
        <v>646</v>
      </c>
      <c r="R1789" s="40">
        <v>544</v>
      </c>
      <c r="S1789" s="40">
        <v>595</v>
      </c>
      <c r="T1789" s="7" t="s">
        <v>37</v>
      </c>
      <c r="U1789" s="4" t="s">
        <v>2252</v>
      </c>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t="s">
        <v>21</v>
      </c>
      <c r="BG1789" s="3" t="s">
        <v>5288</v>
      </c>
      <c r="BH1789" s="15" t="s">
        <v>555</v>
      </c>
      <c r="BI1789" s="15" t="s">
        <v>1874</v>
      </c>
      <c r="BJ1789" s="15"/>
      <c r="BK1789" s="15" t="str">
        <f t="shared" si="50"/>
        <v>A</v>
      </c>
      <c r="BL1789" s="15">
        <v>2020</v>
      </c>
      <c r="BM1789" s="4" t="s">
        <v>5312</v>
      </c>
      <c r="BN1789" s="4" t="s">
        <v>5313</v>
      </c>
      <c r="BO1789" s="3" t="s">
        <v>5317</v>
      </c>
      <c r="BP1789" s="4"/>
      <c r="BQ1789" s="3"/>
      <c r="BR1789" s="3"/>
      <c r="BS1789" s="3"/>
      <c r="BT1789" s="3"/>
      <c r="BU1789" s="3"/>
      <c r="BV1789" s="3"/>
    </row>
    <row r="1790" spans="1:74" s="14" customFormat="1" x14ac:dyDescent="0.35">
      <c r="A1790" s="71">
        <v>1789</v>
      </c>
      <c r="B1790" s="71">
        <v>421</v>
      </c>
      <c r="C1790" s="4" t="s">
        <v>5262</v>
      </c>
      <c r="D1790" s="3" t="s">
        <v>355</v>
      </c>
      <c r="E1790" s="3" t="s">
        <v>1815</v>
      </c>
      <c r="F1790" s="119">
        <v>-12.871286321684799</v>
      </c>
      <c r="G1790" s="119">
        <v>49.719236493342798</v>
      </c>
      <c r="H1790" s="8" t="s">
        <v>5267</v>
      </c>
      <c r="I1790" s="8" t="s">
        <v>5277</v>
      </c>
      <c r="J1790" s="3" t="s">
        <v>10</v>
      </c>
      <c r="K1790" s="8" t="s">
        <v>5231</v>
      </c>
      <c r="L1790" s="8">
        <v>661</v>
      </c>
      <c r="M1790" s="8">
        <v>21</v>
      </c>
      <c r="N1790" s="152">
        <v>1290</v>
      </c>
      <c r="O1790" s="152">
        <v>1395</v>
      </c>
      <c r="P1790" s="129">
        <v>1342.5</v>
      </c>
      <c r="Q1790" s="40">
        <v>660</v>
      </c>
      <c r="R1790" s="40">
        <v>555</v>
      </c>
      <c r="S1790" s="40">
        <v>607.5</v>
      </c>
      <c r="T1790" s="7" t="s">
        <v>37</v>
      </c>
      <c r="U1790" s="4" t="s">
        <v>2252</v>
      </c>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t="s">
        <v>21</v>
      </c>
      <c r="BG1790" s="3" t="s">
        <v>5287</v>
      </c>
      <c r="BH1790" s="15" t="s">
        <v>555</v>
      </c>
      <c r="BI1790" s="15" t="s">
        <v>1874</v>
      </c>
      <c r="BJ1790" s="15"/>
      <c r="BK1790" s="15" t="str">
        <f t="shared" si="50"/>
        <v>A</v>
      </c>
      <c r="BL1790" s="15">
        <v>2020</v>
      </c>
      <c r="BM1790" s="4" t="s">
        <v>5312</v>
      </c>
      <c r="BN1790" s="4" t="s">
        <v>5313</v>
      </c>
      <c r="BO1790" s="3" t="s">
        <v>5317</v>
      </c>
      <c r="BP1790" s="4"/>
      <c r="BQ1790" s="3"/>
      <c r="BR1790" s="3"/>
      <c r="BS1790" s="3"/>
      <c r="BT1790" s="3"/>
      <c r="BU1790" s="3"/>
      <c r="BV1790" s="3"/>
    </row>
    <row r="1791" spans="1:74" s="14" customFormat="1" x14ac:dyDescent="0.35">
      <c r="A1791" s="71">
        <v>1790</v>
      </c>
      <c r="B1791" s="71">
        <v>421</v>
      </c>
      <c r="C1791" s="4" t="s">
        <v>5262</v>
      </c>
      <c r="D1791" s="3" t="s">
        <v>355</v>
      </c>
      <c r="E1791" s="3" t="s">
        <v>1815</v>
      </c>
      <c r="F1791" s="119">
        <v>-12.871286321684799</v>
      </c>
      <c r="G1791" s="119">
        <v>49.719236493342798</v>
      </c>
      <c r="H1791" s="8" t="s">
        <v>5267</v>
      </c>
      <c r="I1791" s="8" t="s">
        <v>5278</v>
      </c>
      <c r="J1791" s="3" t="s">
        <v>10</v>
      </c>
      <c r="K1791" s="8" t="s">
        <v>5232</v>
      </c>
      <c r="L1791" s="8">
        <v>688</v>
      </c>
      <c r="M1791" s="8">
        <v>21</v>
      </c>
      <c r="N1791" s="152">
        <v>1281</v>
      </c>
      <c r="O1791" s="152">
        <v>1389</v>
      </c>
      <c r="P1791" s="129">
        <v>1335</v>
      </c>
      <c r="Q1791" s="40">
        <v>669</v>
      </c>
      <c r="R1791" s="40">
        <v>561</v>
      </c>
      <c r="S1791" s="40">
        <v>615</v>
      </c>
      <c r="T1791" s="7" t="s">
        <v>37</v>
      </c>
      <c r="U1791" s="4" t="s">
        <v>2252</v>
      </c>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t="s">
        <v>21</v>
      </c>
      <c r="BG1791" s="3" t="s">
        <v>5287</v>
      </c>
      <c r="BH1791" s="15" t="s">
        <v>555</v>
      </c>
      <c r="BI1791" s="15" t="s">
        <v>1874</v>
      </c>
      <c r="BJ1791" s="15"/>
      <c r="BK1791" s="15" t="str">
        <f t="shared" si="50"/>
        <v>A</v>
      </c>
      <c r="BL1791" s="15">
        <v>2020</v>
      </c>
      <c r="BM1791" s="4" t="s">
        <v>5312</v>
      </c>
      <c r="BN1791" s="4" t="s">
        <v>5313</v>
      </c>
      <c r="BO1791" s="3" t="s">
        <v>5317</v>
      </c>
      <c r="BP1791" s="4"/>
      <c r="BQ1791" s="3"/>
      <c r="BR1791" s="3"/>
      <c r="BS1791" s="3"/>
      <c r="BT1791" s="3"/>
      <c r="BU1791" s="3"/>
      <c r="BV1791" s="3"/>
    </row>
    <row r="1792" spans="1:74" s="14" customFormat="1" x14ac:dyDescent="0.35">
      <c r="A1792" s="71">
        <v>1791</v>
      </c>
      <c r="B1792" s="71">
        <v>421</v>
      </c>
      <c r="C1792" s="4" t="s">
        <v>5262</v>
      </c>
      <c r="D1792" s="3" t="s">
        <v>355</v>
      </c>
      <c r="E1792" s="3" t="s">
        <v>1815</v>
      </c>
      <c r="F1792" s="119">
        <v>-12.871286321684799</v>
      </c>
      <c r="G1792" s="119">
        <v>49.719236493342798</v>
      </c>
      <c r="H1792" s="8" t="s">
        <v>5268</v>
      </c>
      <c r="I1792" s="8" t="s">
        <v>5279</v>
      </c>
      <c r="J1792" s="3" t="s">
        <v>10</v>
      </c>
      <c r="K1792" s="8" t="s">
        <v>5233</v>
      </c>
      <c r="L1792" s="8">
        <v>659</v>
      </c>
      <c r="M1792" s="8">
        <v>21</v>
      </c>
      <c r="N1792" s="152">
        <v>1291</v>
      </c>
      <c r="O1792" s="152">
        <v>1395</v>
      </c>
      <c r="P1792" s="129">
        <v>1343</v>
      </c>
      <c r="Q1792" s="40">
        <v>659</v>
      </c>
      <c r="R1792" s="40">
        <v>555</v>
      </c>
      <c r="S1792" s="40">
        <v>607</v>
      </c>
      <c r="T1792" s="7" t="s">
        <v>37</v>
      </c>
      <c r="U1792" s="4" t="s">
        <v>2252</v>
      </c>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t="s">
        <v>21</v>
      </c>
      <c r="BG1792" s="3" t="s">
        <v>5287</v>
      </c>
      <c r="BH1792" s="15" t="s">
        <v>555</v>
      </c>
      <c r="BI1792" s="15" t="s">
        <v>1874</v>
      </c>
      <c r="BJ1792" s="15"/>
      <c r="BK1792" s="15" t="str">
        <f t="shared" si="50"/>
        <v>A</v>
      </c>
      <c r="BL1792" s="15">
        <v>2020</v>
      </c>
      <c r="BM1792" s="4" t="s">
        <v>5312</v>
      </c>
      <c r="BN1792" s="4" t="s">
        <v>5313</v>
      </c>
      <c r="BO1792" s="3" t="s">
        <v>5317</v>
      </c>
      <c r="BP1792" s="4"/>
      <c r="BQ1792" s="3"/>
      <c r="BR1792" s="3"/>
      <c r="BS1792" s="3"/>
      <c r="BT1792" s="3"/>
      <c r="BU1792" s="3"/>
      <c r="BV1792" s="3"/>
    </row>
    <row r="1793" spans="1:74" s="14" customFormat="1" ht="46.5" x14ac:dyDescent="0.35">
      <c r="A1793" s="71">
        <v>1792</v>
      </c>
      <c r="B1793" s="71">
        <v>422</v>
      </c>
      <c r="C1793" s="4" t="s">
        <v>5263</v>
      </c>
      <c r="D1793" s="3" t="s">
        <v>355</v>
      </c>
      <c r="E1793" s="3" t="s">
        <v>1815</v>
      </c>
      <c r="F1793" s="119">
        <v>-12.0792443299943</v>
      </c>
      <c r="G1793" s="119">
        <v>49.317405271082102</v>
      </c>
      <c r="H1793" s="8" t="s">
        <v>5266</v>
      </c>
      <c r="I1793" s="8" t="s">
        <v>5280</v>
      </c>
      <c r="J1793" s="3" t="s">
        <v>10</v>
      </c>
      <c r="K1793" s="8" t="s">
        <v>5234</v>
      </c>
      <c r="L1793" s="8">
        <v>736</v>
      </c>
      <c r="M1793" s="8">
        <v>21</v>
      </c>
      <c r="N1793" s="152">
        <v>1266</v>
      </c>
      <c r="O1793" s="152">
        <v>1383</v>
      </c>
      <c r="P1793" s="129">
        <v>1324.5</v>
      </c>
      <c r="Q1793" s="40">
        <v>684</v>
      </c>
      <c r="R1793" s="40">
        <v>567</v>
      </c>
      <c r="S1793" s="40">
        <v>625.5</v>
      </c>
      <c r="T1793" s="7" t="s">
        <v>37</v>
      </c>
      <c r="U1793" s="4" t="s">
        <v>2252</v>
      </c>
      <c r="V1793" s="3"/>
      <c r="W1793" s="3"/>
      <c r="X1793" s="3"/>
      <c r="Y1793" s="3"/>
      <c r="Z1793" s="3"/>
      <c r="AA1793" s="3"/>
      <c r="AB1793" s="3"/>
      <c r="AC1793" s="3"/>
      <c r="AD1793" s="3"/>
      <c r="AE1793" s="3"/>
      <c r="AF1793" s="3"/>
      <c r="AG1793" s="3"/>
      <c r="AH1793" s="3"/>
      <c r="AI1793" s="3"/>
      <c r="AJ1793" s="3"/>
      <c r="AK1793" s="3"/>
      <c r="AL1793" s="3"/>
      <c r="AM1793" s="3"/>
      <c r="AN1793" s="3"/>
      <c r="AO1793" s="3"/>
      <c r="AP1793" s="3" t="s">
        <v>186</v>
      </c>
      <c r="AQ1793" s="3"/>
      <c r="AR1793" s="3" t="s">
        <v>186</v>
      </c>
      <c r="AS1793" s="3"/>
      <c r="AT1793" s="3"/>
      <c r="AU1793" s="3"/>
      <c r="AV1793" s="3"/>
      <c r="AW1793" s="3"/>
      <c r="AX1793" s="3"/>
      <c r="AY1793" s="3"/>
      <c r="AZ1793" s="3"/>
      <c r="BA1793" s="3"/>
      <c r="BB1793" s="3"/>
      <c r="BC1793" s="3"/>
      <c r="BD1793" s="3" t="s">
        <v>186</v>
      </c>
      <c r="BE1793" s="3"/>
      <c r="BF1793" s="3" t="s">
        <v>21</v>
      </c>
      <c r="BG1793" s="10" t="s">
        <v>5281</v>
      </c>
      <c r="BH1793" s="15" t="s">
        <v>555</v>
      </c>
      <c r="BI1793" s="15" t="s">
        <v>1874</v>
      </c>
      <c r="BJ1793" s="15"/>
      <c r="BK1793" s="15" t="str">
        <f t="shared" si="50"/>
        <v>A</v>
      </c>
      <c r="BL1793" s="15">
        <v>2020</v>
      </c>
      <c r="BM1793" s="4" t="s">
        <v>5312</v>
      </c>
      <c r="BN1793" s="4" t="s">
        <v>5313</v>
      </c>
      <c r="BO1793" s="3" t="s">
        <v>5317</v>
      </c>
      <c r="BP1793" s="4"/>
      <c r="BQ1793" s="3"/>
      <c r="BR1793" s="3"/>
      <c r="BS1793" s="3"/>
      <c r="BT1793" s="3"/>
      <c r="BU1793" s="3"/>
      <c r="BV1793" s="3"/>
    </row>
    <row r="1794" spans="1:74" s="41" customFormat="1" x14ac:dyDescent="0.35">
      <c r="A1794" s="71"/>
      <c r="B1794" s="71"/>
      <c r="C1794" s="4"/>
      <c r="D1794" s="3"/>
      <c r="E1794" s="3"/>
      <c r="F1794" s="119"/>
      <c r="G1794" s="119"/>
      <c r="H1794" s="8"/>
      <c r="I1794" s="8"/>
      <c r="J1794" s="3"/>
      <c r="K1794" s="8"/>
      <c r="L1794" s="8"/>
      <c r="M1794" s="8"/>
      <c r="N1794" s="135"/>
      <c r="O1794" s="135"/>
      <c r="P1794" s="135"/>
      <c r="Q1794" s="8"/>
      <c r="R1794" s="8"/>
      <c r="S1794" s="8"/>
      <c r="T1794" s="8"/>
      <c r="U1794" s="4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15"/>
      <c r="BJ1794" s="15"/>
      <c r="BK1794" s="15"/>
      <c r="BL1794" s="15"/>
      <c r="BM1794" s="4"/>
      <c r="BN1794" s="28"/>
      <c r="BO1794" s="3"/>
      <c r="BP1794" s="28"/>
      <c r="BQ1794" s="3"/>
      <c r="BR1794" s="27"/>
      <c r="BS1794" s="3"/>
      <c r="BT1794" s="27"/>
      <c r="BU1794" s="3"/>
      <c r="BV1794" s="27"/>
    </row>
    <row r="1795" spans="1:74" s="41" customFormat="1" x14ac:dyDescent="0.35">
      <c r="A1795" s="71"/>
      <c r="B1795" s="71"/>
      <c r="C1795" s="71"/>
      <c r="D1795" s="3"/>
      <c r="E1795" s="3"/>
      <c r="F1795" s="119"/>
      <c r="G1795" s="119"/>
      <c r="H1795" s="8"/>
      <c r="I1795" s="8"/>
      <c r="J1795" s="3"/>
      <c r="K1795" s="8"/>
      <c r="L1795" s="8"/>
      <c r="M1795" s="8"/>
      <c r="N1795" s="135"/>
      <c r="O1795" s="135"/>
      <c r="P1795" s="135"/>
      <c r="Q1795" s="8"/>
      <c r="R1795" s="8"/>
      <c r="S1795" s="8"/>
      <c r="T1795" s="8"/>
      <c r="U1795" s="4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15"/>
      <c r="BJ1795" s="15"/>
      <c r="BK1795" s="15"/>
      <c r="BL1795" s="15"/>
      <c r="BM1795" s="4"/>
      <c r="BN1795" s="28"/>
      <c r="BO1795" s="3"/>
      <c r="BP1795" s="28"/>
      <c r="BQ1795" s="3"/>
      <c r="BR1795" s="27"/>
      <c r="BS1795" s="3"/>
      <c r="BT1795" s="27"/>
      <c r="BU1795" s="3"/>
      <c r="BV1795" s="27"/>
    </row>
    <row r="1796" spans="1:74" s="41" customFormat="1" x14ac:dyDescent="0.35">
      <c r="A1796" s="71"/>
      <c r="B1796" s="71"/>
      <c r="C1796" s="4"/>
      <c r="D1796" s="3"/>
      <c r="E1796" s="3"/>
      <c r="F1796" s="119"/>
      <c r="G1796" s="119"/>
      <c r="H1796" s="8"/>
      <c r="I1796" s="8"/>
      <c r="J1796" s="3"/>
      <c r="K1796" s="8"/>
      <c r="L1796" s="8"/>
      <c r="M1796" s="8"/>
      <c r="N1796" s="135"/>
      <c r="O1796" s="135"/>
      <c r="P1796" s="135"/>
      <c r="Q1796" s="40"/>
      <c r="R1796" s="40"/>
      <c r="S1796" s="40"/>
      <c r="T1796" s="8"/>
      <c r="U1796" s="4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15"/>
      <c r="BJ1796" s="15"/>
      <c r="BK1796" s="15"/>
      <c r="BL1796" s="15"/>
      <c r="BM1796" s="4"/>
      <c r="BN1796" s="28"/>
      <c r="BO1796" s="3"/>
      <c r="BP1796" s="28"/>
      <c r="BQ1796" s="3"/>
      <c r="BR1796" s="27"/>
      <c r="BS1796" s="3"/>
      <c r="BT1796" s="27"/>
      <c r="BU1796" s="3"/>
      <c r="BV1796" s="27"/>
    </row>
    <row r="1797" spans="1:74" s="41" customFormat="1" x14ac:dyDescent="0.35">
      <c r="A1797" s="71"/>
      <c r="B1797" s="71"/>
      <c r="C1797" s="4"/>
      <c r="D1797" s="3"/>
      <c r="E1797" s="3"/>
      <c r="F1797" s="119"/>
      <c r="G1797" s="119"/>
      <c r="H1797" s="8"/>
      <c r="I1797" s="8"/>
      <c r="J1797" s="3"/>
      <c r="K1797" s="8"/>
      <c r="L1797" s="8"/>
      <c r="M1797" s="8"/>
      <c r="N1797" s="135"/>
      <c r="O1797" s="135"/>
      <c r="P1797" s="135"/>
      <c r="Q1797" s="40"/>
      <c r="R1797" s="40"/>
      <c r="S1797" s="40"/>
      <c r="T1797" s="8"/>
      <c r="U1797" s="4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15"/>
      <c r="BJ1797" s="15"/>
      <c r="BK1797" s="15"/>
      <c r="BL1797" s="15"/>
      <c r="BM1797" s="4"/>
      <c r="BN1797" s="28"/>
      <c r="BO1797" s="3"/>
      <c r="BP1797" s="28"/>
      <c r="BQ1797" s="3"/>
      <c r="BR1797" s="27"/>
      <c r="BS1797" s="3"/>
      <c r="BT1797" s="27"/>
      <c r="BU1797" s="3"/>
      <c r="BV1797" s="27"/>
    </row>
    <row r="1798" spans="1:74" s="41" customFormat="1" x14ac:dyDescent="0.35">
      <c r="A1798" s="71"/>
      <c r="B1798" s="71"/>
      <c r="C1798" s="4"/>
      <c r="D1798" s="3"/>
      <c r="E1798" s="3"/>
      <c r="F1798" s="119"/>
      <c r="G1798" s="119"/>
      <c r="H1798" s="8"/>
      <c r="I1798" s="8"/>
      <c r="J1798" s="3"/>
      <c r="K1798" s="8"/>
      <c r="L1798" s="8"/>
      <c r="M1798" s="8"/>
      <c r="N1798" s="135"/>
      <c r="O1798" s="135"/>
      <c r="P1798" s="135"/>
      <c r="Q1798" s="8"/>
      <c r="R1798" s="8"/>
      <c r="S1798" s="8"/>
      <c r="T1798" s="8"/>
      <c r="U1798" s="4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15"/>
      <c r="BJ1798" s="15"/>
      <c r="BK1798" s="15"/>
      <c r="BL1798" s="15"/>
      <c r="BM1798" s="4"/>
      <c r="BN1798" s="28"/>
      <c r="BO1798" s="3"/>
      <c r="BP1798" s="28"/>
      <c r="BQ1798" s="3"/>
      <c r="BR1798" s="27"/>
      <c r="BS1798" s="3"/>
      <c r="BT1798" s="27"/>
      <c r="BU1798" s="3"/>
      <c r="BV1798" s="27"/>
    </row>
    <row r="1799" spans="1:74" s="41" customFormat="1" x14ac:dyDescent="0.35">
      <c r="A1799" s="71"/>
      <c r="B1799" s="71"/>
      <c r="C1799" s="4"/>
      <c r="D1799" s="3"/>
      <c r="E1799" s="3"/>
      <c r="F1799" s="119"/>
      <c r="G1799" s="119"/>
      <c r="H1799" s="8"/>
      <c r="I1799" s="8"/>
      <c r="J1799" s="3"/>
      <c r="K1799" s="8"/>
      <c r="L1799" s="8"/>
      <c r="M1799" s="8"/>
      <c r="N1799" s="135"/>
      <c r="O1799" s="135"/>
      <c r="P1799" s="135"/>
      <c r="Q1799" s="8"/>
      <c r="R1799" s="8"/>
      <c r="S1799" s="8"/>
      <c r="T1799" s="8"/>
      <c r="U1799" s="4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15"/>
      <c r="BJ1799" s="15"/>
      <c r="BK1799" s="15"/>
      <c r="BL1799" s="15"/>
      <c r="BM1799" s="4"/>
      <c r="BN1799" s="28"/>
      <c r="BO1799" s="3"/>
      <c r="BP1799" s="28"/>
      <c r="BQ1799" s="3"/>
      <c r="BR1799" s="27"/>
      <c r="BS1799" s="3"/>
      <c r="BT1799" s="27"/>
      <c r="BU1799" s="3"/>
      <c r="BV1799" s="27"/>
    </row>
    <row r="1800" spans="1:74" s="41" customFormat="1" x14ac:dyDescent="0.35">
      <c r="A1800" s="71"/>
      <c r="B1800" s="71"/>
      <c r="C1800" s="4"/>
      <c r="D1800" s="3"/>
      <c r="E1800" s="3"/>
      <c r="F1800" s="119"/>
      <c r="G1800" s="119"/>
      <c r="H1800" s="8"/>
      <c r="I1800" s="8"/>
      <c r="J1800" s="3"/>
      <c r="K1800" s="8"/>
      <c r="L1800" s="8"/>
      <c r="M1800" s="8"/>
      <c r="N1800" s="135"/>
      <c r="O1800" s="135"/>
      <c r="P1800" s="135"/>
      <c r="Q1800" s="8"/>
      <c r="R1800" s="8"/>
      <c r="S1800" s="8"/>
      <c r="T1800" s="8"/>
      <c r="U1800" s="4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15"/>
      <c r="BJ1800" s="15"/>
      <c r="BK1800" s="15"/>
      <c r="BL1800" s="15"/>
      <c r="BM1800" s="4"/>
      <c r="BN1800" s="28"/>
      <c r="BO1800" s="3"/>
      <c r="BP1800" s="28"/>
      <c r="BQ1800" s="3"/>
      <c r="BR1800" s="27"/>
      <c r="BS1800" s="3"/>
      <c r="BT1800" s="27"/>
      <c r="BU1800" s="3"/>
      <c r="BV1800" s="27"/>
    </row>
    <row r="1801" spans="1:74" s="41" customFormat="1" x14ac:dyDescent="0.35">
      <c r="A1801" s="71"/>
      <c r="B1801" s="71"/>
      <c r="C1801" s="4"/>
      <c r="D1801" s="3"/>
      <c r="E1801" s="3"/>
      <c r="F1801" s="119"/>
      <c r="G1801" s="119"/>
      <c r="H1801" s="8"/>
      <c r="I1801" s="8"/>
      <c r="J1801" s="3"/>
      <c r="K1801" s="8"/>
      <c r="L1801" s="8"/>
      <c r="M1801" s="8"/>
      <c r="N1801" s="135"/>
      <c r="O1801" s="135"/>
      <c r="P1801" s="135"/>
      <c r="Q1801" s="8"/>
      <c r="R1801" s="8"/>
      <c r="S1801" s="8"/>
      <c r="T1801" s="8"/>
      <c r="U1801" s="4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15"/>
      <c r="BJ1801" s="15"/>
      <c r="BK1801" s="15"/>
      <c r="BL1801" s="15"/>
      <c r="BM1801" s="4"/>
      <c r="BN1801" s="28"/>
      <c r="BO1801" s="3"/>
      <c r="BP1801" s="28"/>
      <c r="BQ1801" s="3"/>
      <c r="BR1801" s="27"/>
      <c r="BS1801" s="3"/>
      <c r="BT1801" s="27"/>
      <c r="BU1801" s="3"/>
      <c r="BV1801" s="27"/>
    </row>
    <row r="1802" spans="1:74" s="41" customFormat="1" x14ac:dyDescent="0.35">
      <c r="A1802" s="71"/>
      <c r="B1802" s="71"/>
      <c r="C1802" s="4"/>
      <c r="D1802" s="3"/>
      <c r="E1802" s="3"/>
      <c r="F1802" s="119"/>
      <c r="G1802" s="119"/>
      <c r="H1802" s="8"/>
      <c r="I1802" s="8"/>
      <c r="J1802" s="3"/>
      <c r="K1802" s="8"/>
      <c r="L1802" s="8"/>
      <c r="M1802" s="8"/>
      <c r="N1802" s="135"/>
      <c r="O1802" s="135"/>
      <c r="P1802" s="135"/>
      <c r="Q1802" s="8"/>
      <c r="R1802" s="8"/>
      <c r="S1802" s="8"/>
      <c r="T1802" s="8"/>
      <c r="U1802" s="4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15"/>
      <c r="BJ1802" s="15"/>
      <c r="BK1802" s="15"/>
      <c r="BL1802" s="15"/>
      <c r="BM1802" s="4"/>
      <c r="BN1802" s="28"/>
      <c r="BO1802" s="3"/>
      <c r="BP1802" s="28"/>
      <c r="BQ1802" s="3"/>
      <c r="BR1802" s="27"/>
      <c r="BS1802" s="3"/>
      <c r="BT1802" s="27"/>
      <c r="BU1802" s="3"/>
      <c r="BV1802" s="27"/>
    </row>
    <row r="1803" spans="1:74" s="41" customFormat="1" x14ac:dyDescent="0.35">
      <c r="A1803" s="71"/>
      <c r="B1803" s="71"/>
      <c r="C1803" s="4"/>
      <c r="D1803" s="3"/>
      <c r="E1803" s="3"/>
      <c r="F1803" s="119"/>
      <c r="G1803" s="119"/>
      <c r="H1803" s="8"/>
      <c r="I1803" s="8"/>
      <c r="J1803" s="3"/>
      <c r="K1803" s="8"/>
      <c r="L1803" s="8"/>
      <c r="M1803" s="8"/>
      <c r="N1803" s="135"/>
      <c r="O1803" s="135"/>
      <c r="P1803" s="135"/>
      <c r="Q1803" s="8"/>
      <c r="R1803" s="8"/>
      <c r="S1803" s="8"/>
      <c r="T1803" s="8"/>
      <c r="U1803" s="4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15"/>
      <c r="BJ1803" s="15"/>
      <c r="BK1803" s="15"/>
      <c r="BL1803" s="15"/>
      <c r="BM1803" s="4"/>
      <c r="BN1803" s="28"/>
      <c r="BO1803" s="3"/>
      <c r="BP1803" s="28"/>
      <c r="BQ1803" s="3"/>
      <c r="BR1803" s="27"/>
      <c r="BS1803" s="3"/>
      <c r="BT1803" s="27"/>
      <c r="BU1803" s="3"/>
      <c r="BV1803" s="27"/>
    </row>
    <row r="1804" spans="1:74" s="41" customFormat="1" x14ac:dyDescent="0.35">
      <c r="A1804" s="71"/>
      <c r="B1804" s="71"/>
      <c r="C1804" s="4"/>
      <c r="D1804" s="3"/>
      <c r="E1804" s="3"/>
      <c r="F1804" s="119"/>
      <c r="G1804" s="119"/>
      <c r="H1804" s="8"/>
      <c r="I1804" s="8"/>
      <c r="J1804" s="3"/>
      <c r="K1804" s="8"/>
      <c r="L1804" s="8"/>
      <c r="M1804" s="8"/>
      <c r="N1804" s="135"/>
      <c r="O1804" s="135"/>
      <c r="P1804" s="135"/>
      <c r="Q1804" s="8"/>
      <c r="R1804" s="8"/>
      <c r="S1804" s="8"/>
      <c r="T1804" s="8"/>
      <c r="U1804" s="4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15"/>
      <c r="BJ1804" s="15"/>
      <c r="BK1804" s="15"/>
      <c r="BL1804" s="15"/>
      <c r="BM1804" s="4"/>
      <c r="BN1804" s="28"/>
      <c r="BO1804" s="3"/>
      <c r="BP1804" s="28"/>
      <c r="BQ1804" s="3"/>
      <c r="BR1804" s="27"/>
      <c r="BS1804" s="3"/>
      <c r="BT1804" s="27"/>
      <c r="BU1804" s="3"/>
      <c r="BV1804" s="27"/>
    </row>
    <row r="1805" spans="1:74" s="41" customFormat="1" x14ac:dyDescent="0.35">
      <c r="A1805" s="71"/>
      <c r="B1805" s="71"/>
      <c r="C1805" s="4"/>
      <c r="D1805" s="3"/>
      <c r="E1805" s="3"/>
      <c r="F1805" s="119"/>
      <c r="G1805" s="119"/>
      <c r="H1805" s="8"/>
      <c r="I1805" s="8"/>
      <c r="J1805" s="3"/>
      <c r="K1805" s="8"/>
      <c r="L1805" s="8"/>
      <c r="M1805" s="8"/>
      <c r="N1805" s="135"/>
      <c r="O1805" s="135"/>
      <c r="P1805" s="135"/>
      <c r="Q1805" s="8"/>
      <c r="R1805" s="8"/>
      <c r="S1805" s="8"/>
      <c r="T1805" s="8"/>
      <c r="U1805" s="4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15"/>
      <c r="BJ1805" s="15"/>
      <c r="BK1805" s="15"/>
      <c r="BL1805" s="15"/>
      <c r="BM1805" s="4"/>
      <c r="BN1805" s="28"/>
      <c r="BO1805" s="3"/>
      <c r="BP1805" s="28"/>
      <c r="BQ1805" s="3"/>
      <c r="BR1805" s="27"/>
      <c r="BS1805" s="3"/>
      <c r="BT1805" s="27"/>
      <c r="BU1805" s="3"/>
      <c r="BV1805" s="27"/>
    </row>
    <row r="1806" spans="1:74" s="41" customFormat="1" x14ac:dyDescent="0.35">
      <c r="A1806" s="71"/>
      <c r="B1806" s="71"/>
      <c r="C1806" s="4"/>
      <c r="D1806" s="3"/>
      <c r="E1806" s="3"/>
      <c r="F1806" s="119"/>
      <c r="G1806" s="119"/>
      <c r="H1806" s="8"/>
      <c r="I1806" s="8"/>
      <c r="J1806" s="3"/>
      <c r="K1806" s="8"/>
      <c r="L1806" s="8"/>
      <c r="M1806" s="8"/>
      <c r="N1806" s="135"/>
      <c r="O1806" s="135"/>
      <c r="P1806" s="135"/>
      <c r="Q1806" s="8"/>
      <c r="R1806" s="8"/>
      <c r="S1806" s="8"/>
      <c r="T1806" s="8"/>
      <c r="U1806" s="4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15"/>
      <c r="BJ1806" s="15"/>
      <c r="BK1806" s="15"/>
      <c r="BL1806" s="15"/>
      <c r="BM1806" s="4"/>
      <c r="BN1806" s="28"/>
      <c r="BO1806" s="3"/>
      <c r="BP1806" s="28"/>
      <c r="BQ1806" s="3"/>
      <c r="BR1806" s="27"/>
      <c r="BS1806" s="3"/>
      <c r="BT1806" s="27"/>
      <c r="BU1806" s="3"/>
      <c r="BV1806" s="27"/>
    </row>
    <row r="1807" spans="1:74" s="41" customFormat="1" x14ac:dyDescent="0.35">
      <c r="A1807" s="71"/>
      <c r="B1807" s="71"/>
      <c r="C1807" s="4"/>
      <c r="D1807" s="3"/>
      <c r="E1807" s="3"/>
      <c r="F1807" s="119"/>
      <c r="G1807" s="119"/>
      <c r="H1807" s="8"/>
      <c r="I1807" s="8"/>
      <c r="J1807" s="3"/>
      <c r="K1807" s="8"/>
      <c r="L1807" s="8"/>
      <c r="M1807" s="8"/>
      <c r="N1807" s="135"/>
      <c r="O1807" s="135"/>
      <c r="P1807" s="135"/>
      <c r="Q1807" s="8"/>
      <c r="R1807" s="8"/>
      <c r="S1807" s="8"/>
      <c r="T1807" s="8"/>
      <c r="U1807" s="4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15"/>
      <c r="BJ1807" s="15"/>
      <c r="BK1807" s="15"/>
      <c r="BL1807" s="15"/>
      <c r="BM1807" s="4"/>
      <c r="BN1807" s="28"/>
      <c r="BO1807" s="3"/>
      <c r="BP1807" s="28"/>
      <c r="BQ1807" s="3"/>
      <c r="BR1807" s="27"/>
      <c r="BS1807" s="3"/>
      <c r="BT1807" s="27"/>
      <c r="BU1807" s="3"/>
      <c r="BV1807" s="27"/>
    </row>
    <row r="1808" spans="1:74" s="41" customFormat="1" x14ac:dyDescent="0.35">
      <c r="A1808" s="71"/>
      <c r="B1808" s="71"/>
      <c r="C1808" s="4"/>
      <c r="D1808" s="3"/>
      <c r="E1808" s="3"/>
      <c r="F1808" s="119"/>
      <c r="G1808" s="119"/>
      <c r="H1808" s="8"/>
      <c r="I1808" s="8"/>
      <c r="J1808" s="3"/>
      <c r="K1808" s="8"/>
      <c r="L1808" s="8"/>
      <c r="M1808" s="8"/>
      <c r="N1808" s="135"/>
      <c r="O1808" s="135"/>
      <c r="P1808" s="135"/>
      <c r="Q1808" s="8"/>
      <c r="R1808" s="8"/>
      <c r="S1808" s="8"/>
      <c r="T1808" s="8"/>
      <c r="U1808" s="4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15"/>
      <c r="BJ1808" s="15"/>
      <c r="BK1808" s="15"/>
      <c r="BL1808" s="15"/>
      <c r="BM1808" s="4"/>
      <c r="BN1808" s="28"/>
      <c r="BO1808" s="3"/>
      <c r="BP1808" s="28"/>
      <c r="BQ1808" s="3"/>
      <c r="BR1808" s="27"/>
      <c r="BS1808" s="3"/>
      <c r="BT1808" s="27"/>
      <c r="BU1808" s="3"/>
      <c r="BV1808" s="27"/>
    </row>
    <row r="1809" spans="1:74" s="41" customFormat="1" x14ac:dyDescent="0.35">
      <c r="A1809" s="71"/>
      <c r="B1809" s="71"/>
      <c r="C1809" s="4"/>
      <c r="D1809" s="3"/>
      <c r="E1809" s="3"/>
      <c r="F1809" s="119"/>
      <c r="G1809" s="119"/>
      <c r="H1809" s="8"/>
      <c r="I1809" s="8"/>
      <c r="J1809" s="3"/>
      <c r="K1809" s="8"/>
      <c r="L1809" s="8"/>
      <c r="M1809" s="8"/>
      <c r="N1809" s="135"/>
      <c r="O1809" s="135"/>
      <c r="P1809" s="135"/>
      <c r="Q1809" s="8"/>
      <c r="R1809" s="8"/>
      <c r="S1809" s="8"/>
      <c r="T1809" s="8"/>
      <c r="U1809" s="4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15"/>
      <c r="BJ1809" s="15"/>
      <c r="BK1809" s="15"/>
      <c r="BL1809" s="15"/>
      <c r="BM1809" s="4"/>
      <c r="BN1809" s="28"/>
      <c r="BO1809" s="3"/>
      <c r="BP1809" s="28"/>
      <c r="BQ1809" s="3"/>
      <c r="BR1809" s="27"/>
      <c r="BS1809" s="3"/>
      <c r="BT1809" s="27"/>
      <c r="BU1809" s="3"/>
      <c r="BV1809" s="27"/>
    </row>
    <row r="1810" spans="1:74" s="41" customFormat="1" x14ac:dyDescent="0.35">
      <c r="A1810" s="71"/>
      <c r="B1810" s="71"/>
      <c r="C1810" s="4"/>
      <c r="D1810" s="3"/>
      <c r="E1810" s="3"/>
      <c r="F1810" s="119"/>
      <c r="G1810" s="119"/>
      <c r="H1810" s="8"/>
      <c r="I1810" s="8"/>
      <c r="J1810" s="3"/>
      <c r="K1810" s="8"/>
      <c r="L1810" s="8"/>
      <c r="M1810" s="8"/>
      <c r="N1810" s="135"/>
      <c r="O1810" s="135"/>
      <c r="P1810" s="135"/>
      <c r="Q1810" s="8"/>
      <c r="R1810" s="8"/>
      <c r="S1810" s="8"/>
      <c r="T1810" s="8"/>
      <c r="U1810" s="4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15"/>
      <c r="BJ1810" s="15"/>
      <c r="BK1810" s="15"/>
      <c r="BL1810" s="15"/>
      <c r="BM1810" s="4"/>
      <c r="BN1810" s="28"/>
      <c r="BO1810" s="3"/>
      <c r="BP1810" s="28"/>
      <c r="BQ1810" s="3"/>
      <c r="BR1810" s="27"/>
      <c r="BS1810" s="3"/>
      <c r="BT1810" s="27"/>
      <c r="BU1810" s="3"/>
      <c r="BV1810" s="27"/>
    </row>
    <row r="1811" spans="1:74" s="41" customFormat="1" x14ac:dyDescent="0.35">
      <c r="A1811" s="71"/>
      <c r="B1811" s="71"/>
      <c r="C1811" s="4"/>
      <c r="D1811" s="3"/>
      <c r="E1811" s="3"/>
      <c r="F1811" s="119"/>
      <c r="G1811" s="119"/>
      <c r="H1811" s="8"/>
      <c r="I1811" s="8"/>
      <c r="J1811" s="3"/>
      <c r="K1811" s="8"/>
      <c r="L1811" s="8"/>
      <c r="M1811" s="8"/>
      <c r="N1811" s="135"/>
      <c r="O1811" s="135"/>
      <c r="P1811" s="135"/>
      <c r="Q1811" s="8"/>
      <c r="R1811" s="8"/>
      <c r="S1811" s="8"/>
      <c r="T1811" s="8"/>
      <c r="U1811" s="4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15"/>
      <c r="BJ1811" s="15"/>
      <c r="BK1811" s="15"/>
      <c r="BL1811" s="15"/>
      <c r="BM1811" s="4"/>
      <c r="BN1811" s="28"/>
      <c r="BO1811" s="3"/>
      <c r="BP1811" s="28"/>
      <c r="BQ1811" s="3"/>
      <c r="BR1811" s="27"/>
      <c r="BS1811" s="3"/>
      <c r="BT1811" s="27"/>
      <c r="BU1811" s="3"/>
      <c r="BV1811" s="27"/>
    </row>
    <row r="1812" spans="1:74" s="41" customFormat="1" x14ac:dyDescent="0.35">
      <c r="A1812" s="71"/>
      <c r="B1812" s="71"/>
      <c r="C1812" s="4"/>
      <c r="D1812" s="3"/>
      <c r="E1812" s="3"/>
      <c r="F1812" s="119"/>
      <c r="G1812" s="119"/>
      <c r="H1812" s="8"/>
      <c r="I1812" s="8"/>
      <c r="J1812" s="3"/>
      <c r="K1812" s="8"/>
      <c r="L1812" s="8"/>
      <c r="M1812" s="8"/>
      <c r="N1812" s="135"/>
      <c r="O1812" s="135"/>
      <c r="P1812" s="135"/>
      <c r="Q1812" s="8"/>
      <c r="R1812" s="8"/>
      <c r="S1812" s="8"/>
      <c r="T1812" s="8"/>
      <c r="U1812" s="4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15"/>
      <c r="BJ1812" s="15"/>
      <c r="BK1812" s="15"/>
      <c r="BL1812" s="15"/>
      <c r="BM1812" s="4"/>
      <c r="BN1812" s="28"/>
      <c r="BO1812" s="3"/>
      <c r="BP1812" s="28"/>
      <c r="BQ1812" s="3"/>
      <c r="BR1812" s="27"/>
      <c r="BS1812" s="3"/>
      <c r="BT1812" s="27"/>
      <c r="BU1812" s="3"/>
      <c r="BV1812" s="27"/>
    </row>
    <row r="1813" spans="1:74" s="41" customFormat="1" x14ac:dyDescent="0.35">
      <c r="A1813" s="71"/>
      <c r="B1813" s="71"/>
      <c r="C1813" s="4"/>
      <c r="D1813" s="3"/>
      <c r="E1813" s="3"/>
      <c r="F1813" s="119"/>
      <c r="G1813" s="119"/>
      <c r="H1813" s="8"/>
      <c r="I1813" s="8"/>
      <c r="J1813" s="3"/>
      <c r="K1813" s="8"/>
      <c r="L1813" s="8"/>
      <c r="M1813" s="8"/>
      <c r="N1813" s="135"/>
      <c r="O1813" s="135"/>
      <c r="P1813" s="135"/>
      <c r="Q1813" s="8"/>
      <c r="R1813" s="8"/>
      <c r="S1813" s="8"/>
      <c r="T1813" s="8"/>
      <c r="U1813" s="4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15"/>
      <c r="BJ1813" s="15"/>
      <c r="BK1813" s="15"/>
      <c r="BL1813" s="15"/>
      <c r="BM1813" s="4"/>
      <c r="BN1813" s="28"/>
      <c r="BO1813" s="3"/>
      <c r="BP1813" s="28"/>
      <c r="BQ1813" s="3"/>
      <c r="BR1813" s="27"/>
      <c r="BS1813" s="3"/>
      <c r="BT1813" s="27"/>
      <c r="BU1813" s="3"/>
      <c r="BV1813" s="27"/>
    </row>
    <row r="1814" spans="1:74" s="41" customFormat="1" x14ac:dyDescent="0.35">
      <c r="A1814" s="71"/>
      <c r="B1814" s="71"/>
      <c r="C1814" s="4"/>
      <c r="D1814" s="3"/>
      <c r="E1814" s="3"/>
      <c r="F1814" s="119"/>
      <c r="G1814" s="119"/>
      <c r="H1814" s="8"/>
      <c r="I1814" s="8"/>
      <c r="J1814" s="3"/>
      <c r="K1814" s="8"/>
      <c r="L1814" s="8"/>
      <c r="M1814" s="8"/>
      <c r="N1814" s="135"/>
      <c r="O1814" s="135"/>
      <c r="P1814" s="135"/>
      <c r="Q1814" s="8"/>
      <c r="R1814" s="8"/>
      <c r="S1814" s="8"/>
      <c r="T1814" s="8"/>
      <c r="U1814" s="4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15"/>
      <c r="BJ1814" s="15"/>
      <c r="BK1814" s="15"/>
      <c r="BL1814" s="15"/>
      <c r="BM1814" s="4"/>
      <c r="BN1814" s="28"/>
      <c r="BO1814" s="3"/>
      <c r="BP1814" s="28"/>
      <c r="BQ1814" s="3"/>
      <c r="BR1814" s="27"/>
      <c r="BS1814" s="3"/>
      <c r="BT1814" s="27"/>
      <c r="BU1814" s="3"/>
      <c r="BV1814" s="27"/>
    </row>
    <row r="1815" spans="1:74" s="41" customFormat="1" x14ac:dyDescent="0.35">
      <c r="A1815" s="71"/>
      <c r="B1815" s="71"/>
      <c r="C1815" s="4"/>
      <c r="D1815" s="3"/>
      <c r="E1815" s="3"/>
      <c r="F1815" s="119"/>
      <c r="G1815" s="119"/>
      <c r="H1815" s="8"/>
      <c r="I1815" s="8"/>
      <c r="J1815" s="3"/>
      <c r="K1815" s="8"/>
      <c r="L1815" s="8"/>
      <c r="M1815" s="8"/>
      <c r="N1815" s="135"/>
      <c r="O1815" s="135"/>
      <c r="P1815" s="135"/>
      <c r="Q1815" s="8"/>
      <c r="R1815" s="8"/>
      <c r="S1815" s="8"/>
      <c r="T1815" s="8"/>
      <c r="U1815" s="4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15"/>
      <c r="BJ1815" s="15"/>
      <c r="BK1815" s="15"/>
      <c r="BL1815" s="15"/>
      <c r="BM1815" s="4"/>
      <c r="BN1815" s="28"/>
      <c r="BO1815" s="3"/>
      <c r="BP1815" s="28"/>
      <c r="BQ1815" s="3"/>
      <c r="BR1815" s="27"/>
      <c r="BS1815" s="3"/>
      <c r="BT1815" s="27"/>
      <c r="BU1815" s="3"/>
      <c r="BV1815" s="27"/>
    </row>
    <row r="1816" spans="1:74" s="41" customFormat="1" x14ac:dyDescent="0.35">
      <c r="A1816" s="71"/>
      <c r="B1816" s="71"/>
      <c r="C1816" s="4"/>
      <c r="D1816" s="3"/>
      <c r="E1816" s="3"/>
      <c r="F1816" s="119"/>
      <c r="G1816" s="119"/>
      <c r="H1816" s="8"/>
      <c r="I1816" s="8"/>
      <c r="J1816" s="3"/>
      <c r="K1816" s="8"/>
      <c r="L1816" s="8"/>
      <c r="M1816" s="8"/>
      <c r="N1816" s="135"/>
      <c r="O1816" s="135"/>
      <c r="P1816" s="135"/>
      <c r="Q1816" s="8"/>
      <c r="R1816" s="8"/>
      <c r="S1816" s="8"/>
      <c r="T1816" s="8"/>
      <c r="U1816" s="4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15"/>
      <c r="BJ1816" s="15"/>
      <c r="BK1816" s="15"/>
      <c r="BL1816" s="15"/>
      <c r="BM1816" s="4"/>
      <c r="BN1816" s="28"/>
      <c r="BO1816" s="3"/>
      <c r="BP1816" s="28"/>
      <c r="BQ1816" s="3"/>
      <c r="BR1816" s="27"/>
      <c r="BS1816" s="3"/>
      <c r="BT1816" s="27"/>
      <c r="BU1816" s="3"/>
      <c r="BV1816" s="27"/>
    </row>
    <row r="1817" spans="1:74" s="41" customFormat="1" x14ac:dyDescent="0.35">
      <c r="A1817" s="71"/>
      <c r="B1817" s="71"/>
      <c r="C1817" s="4"/>
      <c r="D1817" s="3"/>
      <c r="E1817" s="3"/>
      <c r="F1817" s="119"/>
      <c r="G1817" s="119"/>
      <c r="H1817" s="8"/>
      <c r="I1817" s="8"/>
      <c r="J1817" s="3"/>
      <c r="K1817" s="8"/>
      <c r="L1817" s="8"/>
      <c r="M1817" s="8"/>
      <c r="N1817" s="135"/>
      <c r="O1817" s="135"/>
      <c r="P1817" s="135"/>
      <c r="Q1817" s="8"/>
      <c r="R1817" s="8"/>
      <c r="S1817" s="8"/>
      <c r="T1817" s="8"/>
      <c r="U1817" s="4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15"/>
      <c r="BJ1817" s="15"/>
      <c r="BK1817" s="15"/>
      <c r="BL1817" s="15"/>
      <c r="BM1817" s="4"/>
      <c r="BN1817" s="28"/>
      <c r="BO1817" s="3"/>
      <c r="BP1817" s="28"/>
      <c r="BQ1817" s="3"/>
      <c r="BR1817" s="27"/>
      <c r="BS1817" s="3"/>
      <c r="BT1817" s="27"/>
      <c r="BU1817" s="3"/>
      <c r="BV1817" s="27"/>
    </row>
    <row r="1818" spans="1:74" s="41" customFormat="1" x14ac:dyDescent="0.35">
      <c r="A1818" s="71"/>
      <c r="B1818" s="71"/>
      <c r="C1818" s="4"/>
      <c r="D1818" s="3"/>
      <c r="E1818" s="3"/>
      <c r="F1818" s="119"/>
      <c r="G1818" s="119"/>
      <c r="H1818" s="8"/>
      <c r="I1818" s="8"/>
      <c r="J1818" s="3"/>
      <c r="K1818" s="8"/>
      <c r="L1818" s="8"/>
      <c r="M1818" s="8"/>
      <c r="N1818" s="135"/>
      <c r="O1818" s="135"/>
      <c r="P1818" s="135"/>
      <c r="Q1818" s="8"/>
      <c r="R1818" s="8"/>
      <c r="S1818" s="8"/>
      <c r="T1818" s="8"/>
      <c r="U1818" s="4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15"/>
      <c r="BJ1818" s="15"/>
      <c r="BK1818" s="15"/>
      <c r="BL1818" s="15"/>
      <c r="BM1818" s="4"/>
      <c r="BN1818" s="28"/>
      <c r="BO1818" s="3"/>
      <c r="BP1818" s="28"/>
      <c r="BQ1818" s="3"/>
      <c r="BR1818" s="27"/>
      <c r="BS1818" s="3"/>
      <c r="BT1818" s="27"/>
      <c r="BU1818" s="3"/>
      <c r="BV1818" s="27"/>
    </row>
    <row r="1819" spans="1:74" s="41" customFormat="1" x14ac:dyDescent="0.35">
      <c r="A1819" s="71"/>
      <c r="B1819" s="71"/>
      <c r="C1819" s="4"/>
      <c r="D1819" s="3"/>
      <c r="E1819" s="3"/>
      <c r="F1819" s="119"/>
      <c r="G1819" s="119"/>
      <c r="H1819" s="8"/>
      <c r="I1819" s="8"/>
      <c r="J1819" s="3"/>
      <c r="K1819" s="8"/>
      <c r="L1819" s="8"/>
      <c r="M1819" s="8"/>
      <c r="N1819" s="135"/>
      <c r="O1819" s="135"/>
      <c r="P1819" s="135"/>
      <c r="Q1819" s="8"/>
      <c r="R1819" s="8"/>
      <c r="S1819" s="8"/>
      <c r="T1819" s="8"/>
      <c r="U1819" s="4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15"/>
      <c r="BJ1819" s="15"/>
      <c r="BK1819" s="15"/>
      <c r="BL1819" s="15"/>
      <c r="BM1819" s="4"/>
      <c r="BN1819" s="28"/>
      <c r="BO1819" s="3"/>
      <c r="BP1819" s="28"/>
      <c r="BQ1819" s="3"/>
      <c r="BR1819" s="27"/>
      <c r="BS1819" s="3"/>
      <c r="BT1819" s="27"/>
      <c r="BU1819" s="3"/>
      <c r="BV1819" s="27"/>
    </row>
    <row r="1820" spans="1:74" s="41" customFormat="1" x14ac:dyDescent="0.35">
      <c r="A1820" s="71"/>
      <c r="B1820" s="71"/>
      <c r="C1820" s="4"/>
      <c r="D1820" s="3"/>
      <c r="E1820" s="3"/>
      <c r="F1820" s="119"/>
      <c r="G1820" s="119"/>
      <c r="H1820" s="8"/>
      <c r="I1820" s="8"/>
      <c r="J1820" s="3"/>
      <c r="K1820" s="8"/>
      <c r="L1820" s="8"/>
      <c r="M1820" s="8"/>
      <c r="N1820" s="135"/>
      <c r="O1820" s="135"/>
      <c r="P1820" s="135"/>
      <c r="Q1820" s="8"/>
      <c r="R1820" s="8"/>
      <c r="S1820" s="8"/>
      <c r="T1820" s="8"/>
      <c r="U1820" s="4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15"/>
      <c r="BJ1820" s="15"/>
      <c r="BK1820" s="15"/>
      <c r="BL1820" s="15"/>
      <c r="BM1820" s="4"/>
      <c r="BN1820" s="28"/>
      <c r="BO1820" s="3"/>
      <c r="BP1820" s="28"/>
      <c r="BQ1820" s="3"/>
      <c r="BR1820" s="27"/>
      <c r="BS1820" s="3"/>
      <c r="BT1820" s="27"/>
      <c r="BU1820" s="3"/>
      <c r="BV1820" s="27"/>
    </row>
    <row r="1821" spans="1:74" s="41" customFormat="1" x14ac:dyDescent="0.35">
      <c r="A1821" s="71"/>
      <c r="B1821" s="71"/>
      <c r="C1821" s="4"/>
      <c r="D1821" s="3"/>
      <c r="E1821" s="3"/>
      <c r="F1821" s="119"/>
      <c r="G1821" s="119"/>
      <c r="H1821" s="8"/>
      <c r="I1821" s="8"/>
      <c r="J1821" s="3"/>
      <c r="K1821" s="8"/>
      <c r="L1821" s="8"/>
      <c r="M1821" s="8"/>
      <c r="N1821" s="135"/>
      <c r="O1821" s="135"/>
      <c r="P1821" s="135"/>
      <c r="Q1821" s="8"/>
      <c r="R1821" s="8"/>
      <c r="S1821" s="8"/>
      <c r="T1821" s="8"/>
      <c r="U1821" s="4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15"/>
      <c r="BJ1821" s="15"/>
      <c r="BK1821" s="15"/>
      <c r="BL1821" s="15"/>
      <c r="BM1821" s="4"/>
      <c r="BN1821" s="28"/>
      <c r="BO1821" s="3"/>
      <c r="BP1821" s="28"/>
      <c r="BQ1821" s="3"/>
      <c r="BR1821" s="27"/>
      <c r="BS1821" s="3"/>
      <c r="BT1821" s="27"/>
      <c r="BU1821" s="3"/>
      <c r="BV1821" s="27"/>
    </row>
    <row r="1822" spans="1:74" s="41" customFormat="1" x14ac:dyDescent="0.35">
      <c r="A1822" s="71"/>
      <c r="B1822" s="71"/>
      <c r="C1822" s="4"/>
      <c r="D1822" s="3"/>
      <c r="E1822" s="3"/>
      <c r="F1822" s="119"/>
      <c r="G1822" s="119"/>
      <c r="H1822" s="8"/>
      <c r="I1822" s="8"/>
      <c r="J1822" s="3"/>
      <c r="K1822" s="8"/>
      <c r="L1822" s="8"/>
      <c r="M1822" s="8"/>
      <c r="N1822" s="135"/>
      <c r="O1822" s="135"/>
      <c r="P1822" s="135"/>
      <c r="Q1822" s="8"/>
      <c r="R1822" s="8"/>
      <c r="S1822" s="8"/>
      <c r="T1822" s="8"/>
      <c r="U1822" s="4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15"/>
      <c r="BJ1822" s="15"/>
      <c r="BK1822" s="15"/>
      <c r="BL1822" s="15"/>
      <c r="BM1822" s="4"/>
      <c r="BN1822" s="28"/>
      <c r="BO1822" s="3"/>
      <c r="BP1822" s="28"/>
      <c r="BQ1822" s="3"/>
      <c r="BR1822" s="27"/>
      <c r="BS1822" s="3"/>
      <c r="BT1822" s="27"/>
      <c r="BU1822" s="3"/>
      <c r="BV1822" s="27"/>
    </row>
    <row r="1823" spans="1:74" s="41" customFormat="1" x14ac:dyDescent="0.35">
      <c r="A1823" s="71"/>
      <c r="B1823" s="71"/>
      <c r="C1823" s="4"/>
      <c r="D1823" s="3"/>
      <c r="E1823" s="3"/>
      <c r="F1823" s="119"/>
      <c r="G1823" s="119"/>
      <c r="H1823" s="8"/>
      <c r="I1823" s="8"/>
      <c r="J1823" s="3"/>
      <c r="K1823" s="8"/>
      <c r="L1823" s="8"/>
      <c r="M1823" s="8"/>
      <c r="N1823" s="135"/>
      <c r="O1823" s="135"/>
      <c r="P1823" s="135"/>
      <c r="Q1823" s="8"/>
      <c r="R1823" s="8"/>
      <c r="S1823" s="8"/>
      <c r="T1823" s="8"/>
      <c r="U1823" s="4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15"/>
      <c r="BJ1823" s="15"/>
      <c r="BK1823" s="15"/>
      <c r="BL1823" s="15"/>
      <c r="BM1823" s="4"/>
      <c r="BN1823" s="28"/>
      <c r="BO1823" s="3"/>
      <c r="BP1823" s="28"/>
      <c r="BQ1823" s="3"/>
      <c r="BR1823" s="27"/>
      <c r="BS1823" s="3"/>
      <c r="BT1823" s="27"/>
      <c r="BU1823" s="3"/>
      <c r="BV1823" s="27"/>
    </row>
    <row r="1824" spans="1:74" s="41" customFormat="1" x14ac:dyDescent="0.35">
      <c r="A1824" s="71"/>
      <c r="B1824" s="71"/>
      <c r="C1824" s="4"/>
      <c r="D1824" s="3"/>
      <c r="E1824" s="3"/>
      <c r="F1824" s="119"/>
      <c r="G1824" s="119"/>
      <c r="H1824" s="8"/>
      <c r="I1824" s="8"/>
      <c r="J1824" s="3"/>
      <c r="K1824" s="8"/>
      <c r="L1824" s="8"/>
      <c r="M1824" s="8"/>
      <c r="N1824" s="135"/>
      <c r="O1824" s="135"/>
      <c r="P1824" s="135"/>
      <c r="Q1824" s="8"/>
      <c r="R1824" s="8"/>
      <c r="S1824" s="8"/>
      <c r="T1824" s="8"/>
      <c r="U1824" s="4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15"/>
      <c r="BJ1824" s="15"/>
      <c r="BK1824" s="15"/>
      <c r="BL1824" s="15"/>
      <c r="BM1824" s="4"/>
      <c r="BN1824" s="28"/>
      <c r="BO1824" s="3"/>
      <c r="BP1824" s="28"/>
      <c r="BQ1824" s="3"/>
      <c r="BR1824" s="27"/>
      <c r="BS1824" s="3"/>
      <c r="BT1824" s="27"/>
      <c r="BU1824" s="3"/>
      <c r="BV1824" s="27"/>
    </row>
    <row r="1825" spans="1:74" s="41" customFormat="1" x14ac:dyDescent="0.35">
      <c r="A1825" s="71"/>
      <c r="B1825" s="71"/>
      <c r="C1825" s="4"/>
      <c r="D1825" s="3"/>
      <c r="E1825" s="3"/>
      <c r="F1825" s="119"/>
      <c r="G1825" s="119"/>
      <c r="H1825" s="8"/>
      <c r="I1825" s="8"/>
      <c r="J1825" s="3"/>
      <c r="K1825" s="8"/>
      <c r="L1825" s="8"/>
      <c r="M1825" s="8"/>
      <c r="N1825" s="135"/>
      <c r="O1825" s="135"/>
      <c r="P1825" s="135"/>
      <c r="Q1825" s="8"/>
      <c r="R1825" s="8"/>
      <c r="S1825" s="8"/>
      <c r="T1825" s="8"/>
      <c r="U1825" s="4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15"/>
      <c r="BJ1825" s="15"/>
      <c r="BK1825" s="15"/>
      <c r="BL1825" s="15"/>
      <c r="BM1825" s="4"/>
      <c r="BN1825" s="28"/>
      <c r="BO1825" s="3"/>
      <c r="BP1825" s="28"/>
      <c r="BQ1825" s="3"/>
      <c r="BR1825" s="27"/>
      <c r="BS1825" s="3"/>
      <c r="BT1825" s="27"/>
      <c r="BU1825" s="3"/>
      <c r="BV1825" s="27"/>
    </row>
    <row r="1826" spans="1:74" s="41" customFormat="1" x14ac:dyDescent="0.35">
      <c r="A1826" s="71"/>
      <c r="B1826" s="71"/>
      <c r="C1826" s="4"/>
      <c r="D1826" s="3"/>
      <c r="E1826" s="3"/>
      <c r="F1826" s="119"/>
      <c r="G1826" s="119"/>
      <c r="H1826" s="8"/>
      <c r="I1826" s="8"/>
      <c r="J1826" s="3"/>
      <c r="K1826" s="8"/>
      <c r="L1826" s="8"/>
      <c r="M1826" s="8"/>
      <c r="N1826" s="135"/>
      <c r="O1826" s="135"/>
      <c r="P1826" s="135"/>
      <c r="Q1826" s="8"/>
      <c r="R1826" s="8"/>
      <c r="S1826" s="8"/>
      <c r="T1826" s="8"/>
      <c r="U1826" s="4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15"/>
      <c r="BJ1826" s="15"/>
      <c r="BK1826" s="15"/>
      <c r="BL1826" s="15"/>
      <c r="BM1826" s="4"/>
      <c r="BN1826" s="28"/>
      <c r="BO1826" s="3"/>
      <c r="BP1826" s="28"/>
      <c r="BQ1826" s="3"/>
      <c r="BR1826" s="27"/>
      <c r="BS1826" s="3"/>
      <c r="BT1826" s="27"/>
      <c r="BU1826" s="3"/>
      <c r="BV1826" s="27"/>
    </row>
    <row r="1827" spans="1:74" s="41" customFormat="1" x14ac:dyDescent="0.35">
      <c r="A1827" s="71"/>
      <c r="B1827" s="71"/>
      <c r="C1827" s="4"/>
      <c r="D1827" s="3"/>
      <c r="E1827" s="3"/>
      <c r="F1827" s="119"/>
      <c r="G1827" s="119"/>
      <c r="H1827" s="8"/>
      <c r="I1827" s="8"/>
      <c r="J1827" s="3"/>
      <c r="K1827" s="8"/>
      <c r="L1827" s="8"/>
      <c r="M1827" s="8"/>
      <c r="N1827" s="135"/>
      <c r="O1827" s="135"/>
      <c r="P1827" s="135"/>
      <c r="Q1827" s="8"/>
      <c r="R1827" s="8"/>
      <c r="S1827" s="8"/>
      <c r="T1827" s="8"/>
      <c r="U1827" s="4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15"/>
      <c r="BJ1827" s="15"/>
      <c r="BK1827" s="15"/>
      <c r="BL1827" s="15"/>
      <c r="BM1827" s="4"/>
      <c r="BN1827" s="28"/>
      <c r="BO1827" s="3"/>
      <c r="BP1827" s="28"/>
      <c r="BQ1827" s="3"/>
      <c r="BR1827" s="27"/>
      <c r="BS1827" s="3"/>
      <c r="BT1827" s="27"/>
      <c r="BU1827" s="3"/>
      <c r="BV1827" s="27"/>
    </row>
    <row r="1828" spans="1:74" s="41" customFormat="1" x14ac:dyDescent="0.35">
      <c r="A1828" s="71"/>
      <c r="B1828" s="71"/>
      <c r="C1828" s="4"/>
      <c r="D1828" s="3"/>
      <c r="E1828" s="3"/>
      <c r="F1828" s="119"/>
      <c r="G1828" s="119"/>
      <c r="H1828" s="8"/>
      <c r="I1828" s="8"/>
      <c r="J1828" s="3"/>
      <c r="K1828" s="8"/>
      <c r="L1828" s="8"/>
      <c r="M1828" s="8"/>
      <c r="N1828" s="135"/>
      <c r="O1828" s="135"/>
      <c r="P1828" s="135"/>
      <c r="Q1828" s="8"/>
      <c r="R1828" s="8"/>
      <c r="S1828" s="8"/>
      <c r="T1828" s="8"/>
      <c r="U1828" s="4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15"/>
      <c r="BJ1828" s="15"/>
      <c r="BK1828" s="15"/>
      <c r="BL1828" s="15"/>
      <c r="BM1828" s="4"/>
      <c r="BN1828" s="28"/>
      <c r="BO1828" s="3"/>
      <c r="BP1828" s="28"/>
      <c r="BQ1828" s="3"/>
      <c r="BR1828" s="27"/>
      <c r="BS1828" s="3"/>
      <c r="BT1828" s="27"/>
      <c r="BU1828" s="3"/>
      <c r="BV1828" s="27"/>
    </row>
    <row r="1829" spans="1:74" s="41" customFormat="1" x14ac:dyDescent="0.35">
      <c r="A1829" s="71"/>
      <c r="B1829" s="71"/>
      <c r="C1829" s="4"/>
      <c r="D1829" s="3"/>
      <c r="E1829" s="3"/>
      <c r="F1829" s="119"/>
      <c r="G1829" s="119"/>
      <c r="H1829" s="8"/>
      <c r="I1829" s="8"/>
      <c r="J1829" s="3"/>
      <c r="K1829" s="8"/>
      <c r="L1829" s="8"/>
      <c r="M1829" s="8"/>
      <c r="N1829" s="135"/>
      <c r="O1829" s="135"/>
      <c r="P1829" s="135"/>
      <c r="Q1829" s="8"/>
      <c r="R1829" s="8"/>
      <c r="S1829" s="8"/>
      <c r="T1829" s="8"/>
      <c r="U1829" s="4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15"/>
      <c r="BJ1829" s="15"/>
      <c r="BK1829" s="15"/>
      <c r="BL1829" s="15"/>
      <c r="BM1829" s="4"/>
      <c r="BN1829" s="28"/>
      <c r="BO1829" s="3"/>
      <c r="BP1829" s="28"/>
      <c r="BQ1829" s="3"/>
      <c r="BR1829" s="27"/>
      <c r="BS1829" s="3"/>
      <c r="BT1829" s="27"/>
      <c r="BU1829" s="3"/>
      <c r="BV1829" s="27"/>
    </row>
    <row r="1830" spans="1:74" s="41" customFormat="1" x14ac:dyDescent="0.35">
      <c r="A1830" s="71"/>
      <c r="B1830" s="71"/>
      <c r="C1830" s="4"/>
      <c r="D1830" s="3"/>
      <c r="E1830" s="3"/>
      <c r="F1830" s="119"/>
      <c r="G1830" s="119"/>
      <c r="H1830" s="8"/>
      <c r="I1830" s="8"/>
      <c r="J1830" s="3"/>
      <c r="K1830" s="8"/>
      <c r="L1830" s="8"/>
      <c r="M1830" s="8"/>
      <c r="N1830" s="135"/>
      <c r="O1830" s="135"/>
      <c r="P1830" s="135"/>
      <c r="Q1830" s="8"/>
      <c r="R1830" s="8"/>
      <c r="S1830" s="8"/>
      <c r="T1830" s="8"/>
      <c r="U1830" s="4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15"/>
      <c r="BJ1830" s="15"/>
      <c r="BK1830" s="15"/>
      <c r="BL1830" s="15"/>
      <c r="BM1830" s="4"/>
      <c r="BN1830" s="28"/>
      <c r="BO1830" s="3"/>
      <c r="BP1830" s="28"/>
      <c r="BQ1830" s="3"/>
      <c r="BR1830" s="27"/>
      <c r="BS1830" s="3"/>
      <c r="BT1830" s="27"/>
      <c r="BU1830" s="3"/>
      <c r="BV1830" s="27"/>
    </row>
    <row r="1831" spans="1:74" s="41" customFormat="1" x14ac:dyDescent="0.35">
      <c r="A1831" s="71"/>
      <c r="B1831" s="71"/>
      <c r="C1831" s="4"/>
      <c r="D1831" s="3"/>
      <c r="E1831" s="3"/>
      <c r="F1831" s="119"/>
      <c r="G1831" s="119"/>
      <c r="H1831" s="8"/>
      <c r="I1831" s="8"/>
      <c r="J1831" s="3"/>
      <c r="K1831" s="8"/>
      <c r="L1831" s="8"/>
      <c r="M1831" s="8"/>
      <c r="N1831" s="135"/>
      <c r="O1831" s="135"/>
      <c r="P1831" s="135"/>
      <c r="Q1831" s="8"/>
      <c r="R1831" s="8"/>
      <c r="S1831" s="8"/>
      <c r="T1831" s="8"/>
      <c r="U1831" s="4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15"/>
      <c r="BJ1831" s="15"/>
      <c r="BK1831" s="15"/>
      <c r="BL1831" s="15"/>
      <c r="BM1831" s="4"/>
      <c r="BN1831" s="28"/>
      <c r="BO1831" s="3"/>
      <c r="BP1831" s="28"/>
      <c r="BQ1831" s="3"/>
      <c r="BR1831" s="27"/>
      <c r="BS1831" s="3"/>
      <c r="BT1831" s="27"/>
      <c r="BU1831" s="3"/>
      <c r="BV1831" s="27"/>
    </row>
    <row r="1832" spans="1:74" s="41" customFormat="1" x14ac:dyDescent="0.35">
      <c r="A1832" s="71"/>
      <c r="B1832" s="71"/>
      <c r="C1832" s="4"/>
      <c r="D1832" s="3"/>
      <c r="E1832" s="3"/>
      <c r="F1832" s="119"/>
      <c r="G1832" s="119"/>
      <c r="H1832" s="8"/>
      <c r="I1832" s="8"/>
      <c r="J1832" s="3"/>
      <c r="K1832" s="8"/>
      <c r="L1832" s="8"/>
      <c r="M1832" s="8"/>
      <c r="N1832" s="135"/>
      <c r="O1832" s="135"/>
      <c r="P1832" s="135"/>
      <c r="Q1832" s="8"/>
      <c r="R1832" s="8"/>
      <c r="S1832" s="8"/>
      <c r="T1832" s="8"/>
      <c r="U1832" s="4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15"/>
      <c r="BJ1832" s="15"/>
      <c r="BK1832" s="15"/>
      <c r="BL1832" s="15"/>
      <c r="BM1832" s="4"/>
      <c r="BN1832" s="28"/>
      <c r="BO1832" s="3"/>
      <c r="BP1832" s="28"/>
      <c r="BQ1832" s="3"/>
      <c r="BR1832" s="27"/>
      <c r="BS1832" s="3"/>
      <c r="BT1832" s="27"/>
      <c r="BU1832" s="3"/>
      <c r="BV1832" s="27"/>
    </row>
    <row r="1833" spans="1:74" s="41" customFormat="1" x14ac:dyDescent="0.35">
      <c r="A1833" s="71"/>
      <c r="B1833" s="71"/>
      <c r="C1833" s="4"/>
      <c r="D1833" s="3"/>
      <c r="E1833" s="3"/>
      <c r="F1833" s="119"/>
      <c r="G1833" s="119"/>
      <c r="H1833" s="8"/>
      <c r="I1833" s="8"/>
      <c r="J1833" s="3"/>
      <c r="K1833" s="8"/>
      <c r="L1833" s="8"/>
      <c r="M1833" s="8"/>
      <c r="N1833" s="135"/>
      <c r="O1833" s="135"/>
      <c r="P1833" s="135"/>
      <c r="Q1833" s="8"/>
      <c r="R1833" s="8"/>
      <c r="S1833" s="8"/>
      <c r="T1833" s="8"/>
      <c r="U1833" s="4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15"/>
      <c r="BJ1833" s="15"/>
      <c r="BK1833" s="15"/>
      <c r="BL1833" s="15"/>
      <c r="BM1833" s="4"/>
      <c r="BN1833" s="28"/>
      <c r="BO1833" s="3"/>
      <c r="BP1833" s="28"/>
      <c r="BQ1833" s="3"/>
      <c r="BR1833" s="27"/>
      <c r="BS1833" s="3"/>
      <c r="BT1833" s="27"/>
      <c r="BU1833" s="3"/>
      <c r="BV1833" s="27"/>
    </row>
    <row r="1834" spans="1:74" s="41" customFormat="1" x14ac:dyDescent="0.35">
      <c r="A1834" s="71"/>
      <c r="B1834" s="71"/>
      <c r="C1834" s="4"/>
      <c r="D1834" s="3"/>
      <c r="E1834" s="3"/>
      <c r="F1834" s="119"/>
      <c r="G1834" s="119"/>
      <c r="H1834" s="8"/>
      <c r="I1834" s="8"/>
      <c r="J1834" s="3"/>
      <c r="K1834" s="8"/>
      <c r="L1834" s="8"/>
      <c r="M1834" s="8"/>
      <c r="N1834" s="135"/>
      <c r="O1834" s="135"/>
      <c r="P1834" s="135"/>
      <c r="Q1834" s="8"/>
      <c r="R1834" s="8"/>
      <c r="S1834" s="8"/>
      <c r="T1834" s="8"/>
      <c r="U1834" s="4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15"/>
      <c r="BJ1834" s="15"/>
      <c r="BK1834" s="15"/>
      <c r="BL1834" s="15"/>
      <c r="BM1834" s="4"/>
      <c r="BN1834" s="28"/>
      <c r="BO1834" s="3"/>
      <c r="BP1834" s="28"/>
      <c r="BQ1834" s="3"/>
      <c r="BR1834" s="27"/>
      <c r="BS1834" s="3"/>
      <c r="BT1834" s="27"/>
      <c r="BU1834" s="3"/>
      <c r="BV1834" s="27"/>
    </row>
    <row r="1835" spans="1:74" s="41" customFormat="1" x14ac:dyDescent="0.35">
      <c r="A1835" s="71"/>
      <c r="B1835" s="71"/>
      <c r="C1835" s="4"/>
      <c r="D1835" s="3"/>
      <c r="E1835" s="3"/>
      <c r="F1835" s="119"/>
      <c r="G1835" s="119"/>
      <c r="H1835" s="8"/>
      <c r="I1835" s="8"/>
      <c r="J1835" s="3"/>
      <c r="K1835" s="8"/>
      <c r="L1835" s="8"/>
      <c r="M1835" s="8"/>
      <c r="N1835" s="135"/>
      <c r="O1835" s="135"/>
      <c r="P1835" s="135"/>
      <c r="Q1835" s="8"/>
      <c r="R1835" s="8"/>
      <c r="S1835" s="8"/>
      <c r="T1835" s="8"/>
      <c r="U1835" s="4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15"/>
      <c r="BJ1835" s="15"/>
      <c r="BK1835" s="15"/>
      <c r="BL1835" s="15"/>
      <c r="BM1835" s="4"/>
      <c r="BN1835" s="28"/>
      <c r="BO1835" s="3"/>
      <c r="BP1835" s="28"/>
      <c r="BQ1835" s="3"/>
      <c r="BR1835" s="27"/>
      <c r="BS1835" s="3"/>
      <c r="BT1835" s="27"/>
      <c r="BU1835" s="3"/>
      <c r="BV1835" s="27"/>
    </row>
    <row r="1836" spans="1:74" s="41" customFormat="1" x14ac:dyDescent="0.35">
      <c r="A1836" s="71"/>
      <c r="B1836" s="71"/>
      <c r="C1836" s="4"/>
      <c r="D1836" s="3"/>
      <c r="E1836" s="3"/>
      <c r="F1836" s="119"/>
      <c r="G1836" s="119"/>
      <c r="H1836" s="8"/>
      <c r="I1836" s="8"/>
      <c r="J1836" s="3"/>
      <c r="K1836" s="8"/>
      <c r="L1836" s="8"/>
      <c r="M1836" s="8"/>
      <c r="N1836" s="135"/>
      <c r="O1836" s="135"/>
      <c r="P1836" s="135"/>
      <c r="Q1836" s="8"/>
      <c r="R1836" s="8"/>
      <c r="S1836" s="8"/>
      <c r="T1836" s="8"/>
      <c r="U1836" s="4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15"/>
      <c r="BJ1836" s="15"/>
      <c r="BK1836" s="15"/>
      <c r="BL1836" s="15"/>
      <c r="BM1836" s="4"/>
      <c r="BN1836" s="28"/>
      <c r="BO1836" s="3"/>
      <c r="BP1836" s="28"/>
      <c r="BQ1836" s="3"/>
      <c r="BR1836" s="27"/>
      <c r="BS1836" s="3"/>
      <c r="BT1836" s="27"/>
      <c r="BU1836" s="3"/>
      <c r="BV1836" s="27"/>
    </row>
    <row r="1837" spans="1:74" s="41" customFormat="1" x14ac:dyDescent="0.35">
      <c r="A1837" s="71"/>
      <c r="B1837" s="71"/>
      <c r="C1837" s="4"/>
      <c r="D1837" s="3"/>
      <c r="E1837" s="3"/>
      <c r="F1837" s="119"/>
      <c r="G1837" s="119"/>
      <c r="H1837" s="8"/>
      <c r="I1837" s="8"/>
      <c r="J1837" s="3"/>
      <c r="K1837" s="8"/>
      <c r="L1837" s="8"/>
      <c r="M1837" s="8"/>
      <c r="N1837" s="135"/>
      <c r="O1837" s="135"/>
      <c r="P1837" s="135"/>
      <c r="Q1837" s="8"/>
      <c r="R1837" s="8"/>
      <c r="S1837" s="8"/>
      <c r="T1837" s="8"/>
      <c r="U1837" s="4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15"/>
      <c r="BJ1837" s="15"/>
      <c r="BK1837" s="15"/>
      <c r="BL1837" s="15"/>
      <c r="BM1837" s="4"/>
      <c r="BN1837" s="28"/>
      <c r="BO1837" s="3"/>
      <c r="BP1837" s="28"/>
      <c r="BQ1837" s="3"/>
      <c r="BR1837" s="27"/>
      <c r="BS1837" s="3"/>
      <c r="BT1837" s="27"/>
      <c r="BU1837" s="3"/>
      <c r="BV1837" s="27"/>
    </row>
    <row r="1838" spans="1:74" s="41" customFormat="1" x14ac:dyDescent="0.35">
      <c r="A1838" s="71"/>
      <c r="B1838" s="71"/>
      <c r="C1838" s="4"/>
      <c r="D1838" s="3"/>
      <c r="E1838" s="3"/>
      <c r="F1838" s="119"/>
      <c r="G1838" s="119"/>
      <c r="H1838" s="8"/>
      <c r="I1838" s="8"/>
      <c r="J1838" s="3"/>
      <c r="K1838" s="8"/>
      <c r="L1838" s="8"/>
      <c r="M1838" s="8"/>
      <c r="N1838" s="135"/>
      <c r="O1838" s="135"/>
      <c r="P1838" s="135"/>
      <c r="Q1838" s="8"/>
      <c r="R1838" s="8"/>
      <c r="S1838" s="8"/>
      <c r="T1838" s="8"/>
      <c r="U1838" s="4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15"/>
      <c r="BJ1838" s="15"/>
      <c r="BK1838" s="15"/>
      <c r="BL1838" s="15"/>
      <c r="BM1838" s="4"/>
      <c r="BN1838" s="28"/>
      <c r="BO1838" s="3"/>
      <c r="BP1838" s="28"/>
      <c r="BQ1838" s="3"/>
      <c r="BR1838" s="27"/>
      <c r="BS1838" s="3"/>
      <c r="BT1838" s="27"/>
      <c r="BU1838" s="3"/>
      <c r="BV1838" s="27"/>
    </row>
    <row r="1839" spans="1:74" s="41" customFormat="1" x14ac:dyDescent="0.35">
      <c r="A1839" s="71"/>
      <c r="B1839" s="71"/>
      <c r="C1839" s="4"/>
      <c r="D1839" s="3"/>
      <c r="E1839" s="3"/>
      <c r="F1839" s="119"/>
      <c r="G1839" s="119"/>
      <c r="H1839" s="8"/>
      <c r="I1839" s="8"/>
      <c r="J1839" s="3"/>
      <c r="K1839" s="8"/>
      <c r="L1839" s="8"/>
      <c r="M1839" s="8"/>
      <c r="N1839" s="135"/>
      <c r="O1839" s="135"/>
      <c r="P1839" s="135"/>
      <c r="Q1839" s="8"/>
      <c r="R1839" s="8"/>
      <c r="S1839" s="8"/>
      <c r="T1839" s="8"/>
      <c r="U1839" s="4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15"/>
      <c r="BJ1839" s="15"/>
      <c r="BK1839" s="15"/>
      <c r="BL1839" s="15"/>
      <c r="BM1839" s="4"/>
      <c r="BN1839" s="28"/>
      <c r="BO1839" s="3"/>
      <c r="BP1839" s="28"/>
      <c r="BQ1839" s="3"/>
      <c r="BR1839" s="27"/>
      <c r="BS1839" s="3"/>
      <c r="BT1839" s="27"/>
      <c r="BU1839" s="3"/>
      <c r="BV1839" s="27"/>
    </row>
    <row r="1840" spans="1:74" s="41" customFormat="1" x14ac:dyDescent="0.35">
      <c r="A1840" s="71"/>
      <c r="B1840" s="71"/>
      <c r="C1840" s="4"/>
      <c r="D1840" s="3"/>
      <c r="E1840" s="3"/>
      <c r="F1840" s="119"/>
      <c r="G1840" s="119"/>
      <c r="H1840" s="8"/>
      <c r="I1840" s="8"/>
      <c r="J1840" s="3"/>
      <c r="K1840" s="8"/>
      <c r="L1840" s="8"/>
      <c r="M1840" s="8"/>
      <c r="N1840" s="135"/>
      <c r="O1840" s="135"/>
      <c r="P1840" s="135"/>
      <c r="Q1840" s="8"/>
      <c r="R1840" s="8"/>
      <c r="S1840" s="8"/>
      <c r="T1840" s="8"/>
      <c r="U1840" s="4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15"/>
      <c r="BJ1840" s="15"/>
      <c r="BK1840" s="15"/>
      <c r="BL1840" s="15"/>
      <c r="BM1840" s="4"/>
      <c r="BN1840" s="28"/>
      <c r="BO1840" s="3"/>
      <c r="BP1840" s="28"/>
      <c r="BQ1840" s="3"/>
      <c r="BR1840" s="27"/>
      <c r="BS1840" s="3"/>
      <c r="BT1840" s="27"/>
      <c r="BU1840" s="3"/>
      <c r="BV1840" s="27"/>
    </row>
    <row r="1841" spans="1:74" s="41" customFormat="1" x14ac:dyDescent="0.35">
      <c r="A1841" s="71"/>
      <c r="B1841" s="71"/>
      <c r="C1841" s="4"/>
      <c r="D1841" s="3"/>
      <c r="E1841" s="3"/>
      <c r="F1841" s="119"/>
      <c r="G1841" s="119"/>
      <c r="H1841" s="8"/>
      <c r="I1841" s="8"/>
      <c r="J1841" s="3"/>
      <c r="K1841" s="8"/>
      <c r="L1841" s="8"/>
      <c r="M1841" s="8"/>
      <c r="N1841" s="135"/>
      <c r="O1841" s="135"/>
      <c r="P1841" s="135"/>
      <c r="Q1841" s="8"/>
      <c r="R1841" s="8"/>
      <c r="S1841" s="8"/>
      <c r="T1841" s="8"/>
      <c r="U1841" s="4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15"/>
      <c r="BJ1841" s="15"/>
      <c r="BK1841" s="15"/>
      <c r="BL1841" s="15"/>
      <c r="BM1841" s="4"/>
      <c r="BN1841" s="28"/>
      <c r="BO1841" s="3"/>
      <c r="BP1841" s="28"/>
      <c r="BQ1841" s="3"/>
      <c r="BR1841" s="27"/>
      <c r="BS1841" s="3"/>
      <c r="BT1841" s="27"/>
      <c r="BU1841" s="3"/>
      <c r="BV1841" s="27"/>
    </row>
    <row r="1842" spans="1:74" s="41" customFormat="1" x14ac:dyDescent="0.35">
      <c r="A1842" s="71"/>
      <c r="B1842" s="71"/>
      <c r="C1842" s="4"/>
      <c r="D1842" s="3"/>
      <c r="E1842" s="3"/>
      <c r="F1842" s="119"/>
      <c r="G1842" s="119"/>
      <c r="H1842" s="8"/>
      <c r="I1842" s="8"/>
      <c r="J1842" s="3"/>
      <c r="K1842" s="8"/>
      <c r="L1842" s="8"/>
      <c r="M1842" s="8"/>
      <c r="N1842" s="135"/>
      <c r="O1842" s="135"/>
      <c r="P1842" s="135"/>
      <c r="Q1842" s="8"/>
      <c r="R1842" s="8"/>
      <c r="S1842" s="8"/>
      <c r="T1842" s="8"/>
      <c r="U1842" s="4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15"/>
      <c r="BJ1842" s="15"/>
      <c r="BK1842" s="15"/>
      <c r="BL1842" s="15"/>
      <c r="BM1842" s="4"/>
      <c r="BN1842" s="28"/>
      <c r="BO1842" s="3"/>
      <c r="BP1842" s="28"/>
      <c r="BQ1842" s="3"/>
      <c r="BR1842" s="27"/>
      <c r="BS1842" s="3"/>
      <c r="BT1842" s="27"/>
      <c r="BU1842" s="3"/>
      <c r="BV1842" s="27"/>
    </row>
    <row r="1843" spans="1:74" s="41" customFormat="1" x14ac:dyDescent="0.35">
      <c r="A1843" s="71"/>
      <c r="B1843" s="71"/>
      <c r="C1843" s="4"/>
      <c r="D1843" s="3"/>
      <c r="E1843" s="3"/>
      <c r="F1843" s="119"/>
      <c r="G1843" s="119"/>
      <c r="H1843" s="8"/>
      <c r="I1843" s="8"/>
      <c r="J1843" s="3"/>
      <c r="K1843" s="8"/>
      <c r="L1843" s="8"/>
      <c r="M1843" s="8"/>
      <c r="N1843" s="135"/>
      <c r="O1843" s="135"/>
      <c r="P1843" s="135"/>
      <c r="Q1843" s="8"/>
      <c r="R1843" s="8"/>
      <c r="S1843" s="8"/>
      <c r="T1843" s="8"/>
      <c r="U1843" s="4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15"/>
      <c r="BJ1843" s="15"/>
      <c r="BK1843" s="15"/>
      <c r="BL1843" s="15"/>
      <c r="BM1843" s="4"/>
      <c r="BN1843" s="28"/>
      <c r="BO1843" s="3"/>
      <c r="BP1843" s="28"/>
      <c r="BQ1843" s="3"/>
      <c r="BR1843" s="27"/>
      <c r="BS1843" s="3"/>
      <c r="BT1843" s="27"/>
      <c r="BU1843" s="3"/>
      <c r="BV1843" s="27"/>
    </row>
    <row r="1844" spans="1:74" s="41" customFormat="1" x14ac:dyDescent="0.35">
      <c r="A1844" s="71"/>
      <c r="B1844" s="71"/>
      <c r="C1844" s="4"/>
      <c r="D1844" s="3"/>
      <c r="E1844" s="3"/>
      <c r="F1844" s="119"/>
      <c r="G1844" s="119"/>
      <c r="H1844" s="8"/>
      <c r="I1844" s="8"/>
      <c r="J1844" s="3"/>
      <c r="K1844" s="8"/>
      <c r="L1844" s="8"/>
      <c r="M1844" s="8"/>
      <c r="N1844" s="135"/>
      <c r="O1844" s="135"/>
      <c r="P1844" s="135"/>
      <c r="Q1844" s="8"/>
      <c r="R1844" s="8"/>
      <c r="S1844" s="8"/>
      <c r="T1844" s="8"/>
      <c r="U1844" s="4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15"/>
      <c r="BJ1844" s="15"/>
      <c r="BK1844" s="15"/>
      <c r="BL1844" s="15"/>
      <c r="BM1844" s="4"/>
      <c r="BN1844" s="28"/>
      <c r="BO1844" s="3"/>
      <c r="BP1844" s="28"/>
      <c r="BQ1844" s="3"/>
      <c r="BR1844" s="27"/>
      <c r="BS1844" s="3"/>
      <c r="BT1844" s="27"/>
      <c r="BU1844" s="3"/>
      <c r="BV1844" s="27"/>
    </row>
    <row r="1845" spans="1:74" s="41" customFormat="1" x14ac:dyDescent="0.35">
      <c r="A1845" s="71"/>
      <c r="B1845" s="71"/>
      <c r="C1845" s="4"/>
      <c r="D1845" s="3"/>
      <c r="E1845" s="3"/>
      <c r="F1845" s="119"/>
      <c r="G1845" s="119"/>
      <c r="H1845" s="8"/>
      <c r="I1845" s="8"/>
      <c r="J1845" s="3"/>
      <c r="K1845" s="8"/>
      <c r="L1845" s="8"/>
      <c r="M1845" s="8"/>
      <c r="N1845" s="135"/>
      <c r="O1845" s="135"/>
      <c r="P1845" s="135"/>
      <c r="Q1845" s="8"/>
      <c r="R1845" s="8"/>
      <c r="S1845" s="8"/>
      <c r="T1845" s="8"/>
      <c r="U1845" s="4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15"/>
      <c r="BJ1845" s="15"/>
      <c r="BK1845" s="15"/>
      <c r="BL1845" s="15"/>
      <c r="BM1845" s="4"/>
      <c r="BN1845" s="28"/>
      <c r="BO1845" s="3"/>
      <c r="BP1845" s="28"/>
      <c r="BQ1845" s="3"/>
      <c r="BR1845" s="27"/>
      <c r="BS1845" s="3"/>
      <c r="BT1845" s="27"/>
      <c r="BU1845" s="3"/>
      <c r="BV1845" s="27"/>
    </row>
    <row r="1846" spans="1:74" s="41" customFormat="1" x14ac:dyDescent="0.35">
      <c r="A1846" s="71"/>
      <c r="B1846" s="71"/>
      <c r="C1846" s="4"/>
      <c r="D1846" s="3"/>
      <c r="E1846" s="3"/>
      <c r="F1846" s="119"/>
      <c r="G1846" s="119"/>
      <c r="H1846" s="8"/>
      <c r="I1846" s="8"/>
      <c r="J1846" s="3"/>
      <c r="K1846" s="8"/>
      <c r="L1846" s="8"/>
      <c r="M1846" s="8"/>
      <c r="N1846" s="135"/>
      <c r="O1846" s="135"/>
      <c r="P1846" s="135"/>
      <c r="Q1846" s="8"/>
      <c r="R1846" s="8"/>
      <c r="S1846" s="8"/>
      <c r="T1846" s="8"/>
      <c r="U1846" s="4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15"/>
      <c r="BJ1846" s="15"/>
      <c r="BK1846" s="15"/>
      <c r="BL1846" s="15"/>
      <c r="BM1846" s="4"/>
      <c r="BN1846" s="28"/>
      <c r="BO1846" s="3"/>
      <c r="BP1846" s="28"/>
      <c r="BQ1846" s="3"/>
      <c r="BR1846" s="27"/>
      <c r="BS1846" s="3"/>
      <c r="BT1846" s="27"/>
      <c r="BU1846" s="3"/>
      <c r="BV1846" s="27"/>
    </row>
    <row r="1847" spans="1:74" s="41" customFormat="1" x14ac:dyDescent="0.35">
      <c r="A1847" s="71"/>
      <c r="B1847" s="71"/>
      <c r="C1847" s="4"/>
      <c r="D1847" s="3"/>
      <c r="E1847" s="3"/>
      <c r="F1847" s="119"/>
      <c r="G1847" s="119"/>
      <c r="H1847" s="8"/>
      <c r="I1847" s="8"/>
      <c r="J1847" s="3"/>
      <c r="K1847" s="8"/>
      <c r="L1847" s="8"/>
      <c r="M1847" s="8"/>
      <c r="N1847" s="135"/>
      <c r="O1847" s="135"/>
      <c r="P1847" s="135"/>
      <c r="Q1847" s="8"/>
      <c r="R1847" s="8"/>
      <c r="S1847" s="8"/>
      <c r="T1847" s="8"/>
      <c r="U1847" s="4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15"/>
      <c r="BJ1847" s="15"/>
      <c r="BK1847" s="15"/>
      <c r="BL1847" s="15"/>
      <c r="BM1847" s="4"/>
      <c r="BN1847" s="28"/>
      <c r="BO1847" s="3"/>
      <c r="BP1847" s="28"/>
      <c r="BQ1847" s="3"/>
      <c r="BR1847" s="27"/>
      <c r="BS1847" s="3"/>
      <c r="BT1847" s="27"/>
      <c r="BU1847" s="3"/>
      <c r="BV1847" s="27"/>
    </row>
    <row r="1848" spans="1:74" s="41" customFormat="1" x14ac:dyDescent="0.35">
      <c r="A1848" s="71"/>
      <c r="B1848" s="71"/>
      <c r="C1848" s="4"/>
      <c r="D1848" s="3"/>
      <c r="E1848" s="3"/>
      <c r="F1848" s="119"/>
      <c r="G1848" s="119"/>
      <c r="H1848" s="8"/>
      <c r="I1848" s="8"/>
      <c r="J1848" s="3"/>
      <c r="K1848" s="8"/>
      <c r="L1848" s="8"/>
      <c r="M1848" s="8"/>
      <c r="N1848" s="135"/>
      <c r="O1848" s="135"/>
      <c r="P1848" s="135"/>
      <c r="Q1848" s="8"/>
      <c r="R1848" s="8"/>
      <c r="S1848" s="8"/>
      <c r="T1848" s="8"/>
      <c r="U1848" s="4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15"/>
      <c r="BJ1848" s="15"/>
      <c r="BK1848" s="15"/>
      <c r="BL1848" s="15"/>
      <c r="BM1848" s="4"/>
      <c r="BN1848" s="28"/>
      <c r="BO1848" s="3"/>
      <c r="BP1848" s="28"/>
      <c r="BQ1848" s="3"/>
      <c r="BR1848" s="27"/>
      <c r="BS1848" s="3"/>
      <c r="BT1848" s="27"/>
      <c r="BU1848" s="3"/>
      <c r="BV1848" s="27"/>
    </row>
    <row r="1849" spans="1:74" s="41" customFormat="1" x14ac:dyDescent="0.35">
      <c r="A1849" s="71"/>
      <c r="B1849" s="71"/>
      <c r="C1849" s="4"/>
      <c r="D1849" s="3"/>
      <c r="E1849" s="3"/>
      <c r="F1849" s="119"/>
      <c r="G1849" s="119"/>
      <c r="H1849" s="8"/>
      <c r="I1849" s="8"/>
      <c r="J1849" s="3"/>
      <c r="K1849" s="8"/>
      <c r="L1849" s="8"/>
      <c r="M1849" s="8"/>
      <c r="N1849" s="135"/>
      <c r="O1849" s="135"/>
      <c r="P1849" s="135"/>
      <c r="Q1849" s="8"/>
      <c r="R1849" s="8"/>
      <c r="S1849" s="8"/>
      <c r="T1849" s="8"/>
      <c r="U1849" s="4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15"/>
      <c r="BJ1849" s="15"/>
      <c r="BK1849" s="15"/>
      <c r="BL1849" s="15"/>
      <c r="BM1849" s="4"/>
      <c r="BN1849" s="28"/>
      <c r="BO1849" s="3"/>
      <c r="BP1849" s="28"/>
      <c r="BQ1849" s="3"/>
      <c r="BR1849" s="27"/>
      <c r="BS1849" s="3"/>
      <c r="BT1849" s="27"/>
      <c r="BU1849" s="3"/>
      <c r="BV1849" s="27"/>
    </row>
    <row r="1850" spans="1:74" s="41" customFormat="1" x14ac:dyDescent="0.35">
      <c r="A1850" s="71"/>
      <c r="B1850" s="71"/>
      <c r="C1850" s="4"/>
      <c r="D1850" s="3"/>
      <c r="E1850" s="3"/>
      <c r="F1850" s="119"/>
      <c r="G1850" s="119"/>
      <c r="H1850" s="8"/>
      <c r="I1850" s="8"/>
      <c r="J1850" s="3"/>
      <c r="K1850" s="8"/>
      <c r="L1850" s="8"/>
      <c r="M1850" s="8"/>
      <c r="N1850" s="135"/>
      <c r="O1850" s="135"/>
      <c r="P1850" s="135"/>
      <c r="Q1850" s="8"/>
      <c r="R1850" s="8"/>
      <c r="S1850" s="8"/>
      <c r="T1850" s="8"/>
      <c r="U1850" s="4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15"/>
      <c r="BJ1850" s="15"/>
      <c r="BK1850" s="15"/>
      <c r="BL1850" s="15"/>
      <c r="BM1850" s="4"/>
      <c r="BN1850" s="28"/>
      <c r="BO1850" s="3"/>
      <c r="BP1850" s="28"/>
      <c r="BQ1850" s="3"/>
      <c r="BR1850" s="27"/>
      <c r="BS1850" s="3"/>
      <c r="BT1850" s="27"/>
      <c r="BU1850" s="3"/>
      <c r="BV1850" s="27"/>
    </row>
    <row r="1851" spans="1:74" s="41" customFormat="1" x14ac:dyDescent="0.35">
      <c r="A1851" s="71"/>
      <c r="B1851" s="71"/>
      <c r="C1851" s="4"/>
      <c r="D1851" s="3"/>
      <c r="E1851" s="3"/>
      <c r="F1851" s="119"/>
      <c r="G1851" s="119"/>
      <c r="H1851" s="8"/>
      <c r="I1851" s="8"/>
      <c r="J1851" s="3"/>
      <c r="K1851" s="8"/>
      <c r="L1851" s="8"/>
      <c r="M1851" s="8"/>
      <c r="N1851" s="135"/>
      <c r="O1851" s="135"/>
      <c r="P1851" s="135"/>
      <c r="Q1851" s="8"/>
      <c r="R1851" s="8"/>
      <c r="S1851" s="8"/>
      <c r="T1851" s="8"/>
      <c r="U1851" s="4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15"/>
      <c r="BJ1851" s="15"/>
      <c r="BK1851" s="15"/>
      <c r="BL1851" s="15"/>
      <c r="BM1851" s="4"/>
      <c r="BN1851" s="28"/>
      <c r="BO1851" s="3"/>
      <c r="BP1851" s="28"/>
      <c r="BQ1851" s="3"/>
      <c r="BR1851" s="27"/>
      <c r="BS1851" s="3"/>
      <c r="BT1851" s="27"/>
      <c r="BU1851" s="3"/>
      <c r="BV1851" s="27"/>
    </row>
    <row r="1852" spans="1:74" s="41" customFormat="1" x14ac:dyDescent="0.35">
      <c r="A1852" s="71"/>
      <c r="B1852" s="71"/>
      <c r="C1852" s="4"/>
      <c r="D1852" s="3"/>
      <c r="E1852" s="3"/>
      <c r="F1852" s="119"/>
      <c r="G1852" s="119"/>
      <c r="H1852" s="8"/>
      <c r="I1852" s="8"/>
      <c r="J1852" s="3"/>
      <c r="K1852" s="8"/>
      <c r="L1852" s="8"/>
      <c r="M1852" s="8"/>
      <c r="N1852" s="135"/>
      <c r="O1852" s="135"/>
      <c r="P1852" s="135"/>
      <c r="Q1852" s="8"/>
      <c r="R1852" s="8"/>
      <c r="S1852" s="8"/>
      <c r="T1852" s="8"/>
      <c r="U1852" s="4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15"/>
      <c r="BJ1852" s="15"/>
      <c r="BK1852" s="15"/>
      <c r="BL1852" s="15"/>
      <c r="BM1852" s="4"/>
      <c r="BN1852" s="28"/>
      <c r="BO1852" s="3"/>
      <c r="BP1852" s="28"/>
      <c r="BQ1852" s="3"/>
      <c r="BR1852" s="27"/>
      <c r="BS1852" s="3"/>
      <c r="BT1852" s="27"/>
      <c r="BU1852" s="3"/>
      <c r="BV1852" s="27"/>
    </row>
    <row r="1853" spans="1:74" s="41" customFormat="1" x14ac:dyDescent="0.35">
      <c r="A1853" s="71"/>
      <c r="B1853" s="71"/>
      <c r="C1853" s="4"/>
      <c r="D1853" s="3"/>
      <c r="E1853" s="3"/>
      <c r="F1853" s="119"/>
      <c r="G1853" s="119"/>
      <c r="H1853" s="8"/>
      <c r="I1853" s="8"/>
      <c r="J1853" s="3"/>
      <c r="K1853" s="8"/>
      <c r="L1853" s="8"/>
      <c r="M1853" s="8"/>
      <c r="N1853" s="135"/>
      <c r="O1853" s="135"/>
      <c r="P1853" s="135"/>
      <c r="Q1853" s="8"/>
      <c r="R1853" s="8"/>
      <c r="S1853" s="8"/>
      <c r="T1853" s="8"/>
      <c r="U1853" s="4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15"/>
      <c r="BJ1853" s="15"/>
      <c r="BK1853" s="15"/>
      <c r="BL1853" s="15"/>
      <c r="BM1853" s="4"/>
      <c r="BN1853" s="28"/>
      <c r="BO1853" s="3"/>
      <c r="BP1853" s="28"/>
      <c r="BQ1853" s="3"/>
      <c r="BR1853" s="27"/>
      <c r="BS1853" s="3"/>
      <c r="BT1853" s="27"/>
      <c r="BU1853" s="3"/>
      <c r="BV1853" s="27"/>
    </row>
    <row r="1854" spans="1:74" s="41" customFormat="1" x14ac:dyDescent="0.35">
      <c r="A1854" s="71"/>
      <c r="B1854" s="71"/>
      <c r="C1854" s="4"/>
      <c r="D1854" s="3"/>
      <c r="E1854" s="3"/>
      <c r="F1854" s="119"/>
      <c r="G1854" s="119"/>
      <c r="H1854" s="8"/>
      <c r="I1854" s="8"/>
      <c r="J1854" s="3"/>
      <c r="K1854" s="8"/>
      <c r="L1854" s="8"/>
      <c r="M1854" s="8"/>
      <c r="N1854" s="135"/>
      <c r="O1854" s="135"/>
      <c r="P1854" s="135"/>
      <c r="Q1854" s="8"/>
      <c r="R1854" s="8"/>
      <c r="S1854" s="8"/>
      <c r="T1854" s="8"/>
      <c r="U1854" s="4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15"/>
      <c r="BJ1854" s="15"/>
      <c r="BK1854" s="15"/>
      <c r="BL1854" s="15"/>
      <c r="BM1854" s="4"/>
      <c r="BN1854" s="28"/>
      <c r="BO1854" s="3"/>
      <c r="BP1854" s="28"/>
      <c r="BQ1854" s="3"/>
      <c r="BR1854" s="27"/>
      <c r="BS1854" s="3"/>
      <c r="BT1854" s="27"/>
      <c r="BU1854" s="3"/>
      <c r="BV1854" s="27"/>
    </row>
    <row r="1855" spans="1:74" s="41" customFormat="1" x14ac:dyDescent="0.35">
      <c r="A1855" s="71"/>
      <c r="B1855" s="71"/>
      <c r="C1855" s="4"/>
      <c r="D1855" s="3"/>
      <c r="E1855" s="3"/>
      <c r="F1855" s="119"/>
      <c r="G1855" s="119"/>
      <c r="H1855" s="8"/>
      <c r="I1855" s="8"/>
      <c r="J1855" s="3"/>
      <c r="K1855" s="8"/>
      <c r="L1855" s="8"/>
      <c r="M1855" s="8"/>
      <c r="N1855" s="135"/>
      <c r="O1855" s="135"/>
      <c r="P1855" s="135"/>
      <c r="Q1855" s="8"/>
      <c r="R1855" s="8"/>
      <c r="S1855" s="8"/>
      <c r="T1855" s="8"/>
      <c r="U1855" s="4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15"/>
      <c r="BJ1855" s="15"/>
      <c r="BK1855" s="15"/>
      <c r="BL1855" s="15"/>
      <c r="BM1855" s="4"/>
      <c r="BN1855" s="28"/>
      <c r="BO1855" s="3"/>
      <c r="BP1855" s="28"/>
      <c r="BQ1855" s="3"/>
      <c r="BR1855" s="27"/>
      <c r="BS1855" s="3"/>
      <c r="BT1855" s="27"/>
      <c r="BU1855" s="3"/>
      <c r="BV1855" s="27"/>
    </row>
    <row r="1856" spans="1:74" s="41" customFormat="1" x14ac:dyDescent="0.35">
      <c r="A1856" s="71"/>
      <c r="B1856" s="71"/>
      <c r="C1856" s="4"/>
      <c r="D1856" s="3"/>
      <c r="E1856" s="3"/>
      <c r="F1856" s="119"/>
      <c r="G1856" s="119"/>
      <c r="H1856" s="8"/>
      <c r="I1856" s="8"/>
      <c r="J1856" s="3"/>
      <c r="K1856" s="8"/>
      <c r="L1856" s="8"/>
      <c r="M1856" s="8"/>
      <c r="N1856" s="135"/>
      <c r="O1856" s="135"/>
      <c r="P1856" s="135"/>
      <c r="Q1856" s="8"/>
      <c r="R1856" s="8"/>
      <c r="S1856" s="8"/>
      <c r="T1856" s="8"/>
      <c r="U1856" s="4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15"/>
      <c r="BJ1856" s="15"/>
      <c r="BK1856" s="15"/>
      <c r="BL1856" s="15"/>
      <c r="BM1856" s="4"/>
      <c r="BN1856" s="28"/>
      <c r="BO1856" s="3"/>
      <c r="BP1856" s="28"/>
      <c r="BQ1856" s="3"/>
      <c r="BR1856" s="27"/>
      <c r="BS1856" s="3"/>
      <c r="BT1856" s="27"/>
      <c r="BU1856" s="3"/>
      <c r="BV1856" s="27"/>
    </row>
    <row r="1857" spans="1:74" s="41" customFormat="1" x14ac:dyDescent="0.35">
      <c r="A1857" s="71"/>
      <c r="B1857" s="71"/>
      <c r="C1857" s="4"/>
      <c r="D1857" s="3"/>
      <c r="E1857" s="3"/>
      <c r="F1857" s="119"/>
      <c r="G1857" s="119"/>
      <c r="H1857" s="8"/>
      <c r="I1857" s="8"/>
      <c r="J1857" s="3"/>
      <c r="K1857" s="8"/>
      <c r="L1857" s="8"/>
      <c r="M1857" s="8"/>
      <c r="N1857" s="135"/>
      <c r="O1857" s="135"/>
      <c r="P1857" s="135"/>
      <c r="Q1857" s="8"/>
      <c r="R1857" s="8"/>
      <c r="S1857" s="8"/>
      <c r="T1857" s="8"/>
      <c r="U1857" s="4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15"/>
      <c r="BJ1857" s="15"/>
      <c r="BK1857" s="15"/>
      <c r="BL1857" s="15"/>
      <c r="BM1857" s="4"/>
      <c r="BN1857" s="28"/>
      <c r="BO1857" s="3"/>
      <c r="BP1857" s="28"/>
      <c r="BQ1857" s="3"/>
      <c r="BR1857" s="27"/>
      <c r="BS1857" s="3"/>
      <c r="BT1857" s="27"/>
      <c r="BU1857" s="3"/>
      <c r="BV1857" s="27"/>
    </row>
    <row r="1858" spans="1:74" s="41" customFormat="1" x14ac:dyDescent="0.35">
      <c r="A1858" s="71"/>
      <c r="B1858" s="71"/>
      <c r="C1858" s="4"/>
      <c r="D1858" s="3"/>
      <c r="E1858" s="3"/>
      <c r="F1858" s="119"/>
      <c r="G1858" s="119"/>
      <c r="H1858" s="8"/>
      <c r="I1858" s="8"/>
      <c r="J1858" s="3"/>
      <c r="K1858" s="8"/>
      <c r="L1858" s="8"/>
      <c r="M1858" s="8"/>
      <c r="N1858" s="135"/>
      <c r="O1858" s="135"/>
      <c r="P1858" s="135"/>
      <c r="Q1858" s="8"/>
      <c r="R1858" s="8"/>
      <c r="S1858" s="8"/>
      <c r="T1858" s="8"/>
      <c r="U1858" s="4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15"/>
      <c r="BJ1858" s="15"/>
      <c r="BK1858" s="15"/>
      <c r="BL1858" s="15"/>
      <c r="BM1858" s="4"/>
      <c r="BN1858" s="28"/>
      <c r="BO1858" s="3"/>
      <c r="BP1858" s="28"/>
      <c r="BQ1858" s="3"/>
      <c r="BR1858" s="27"/>
      <c r="BS1858" s="3"/>
      <c r="BT1858" s="27"/>
      <c r="BU1858" s="3"/>
      <c r="BV1858" s="27"/>
    </row>
    <row r="1859" spans="1:74" s="41" customFormat="1" x14ac:dyDescent="0.35">
      <c r="A1859" s="71"/>
      <c r="B1859" s="71"/>
      <c r="C1859" s="4"/>
      <c r="D1859" s="3"/>
      <c r="E1859" s="3"/>
      <c r="F1859" s="119"/>
      <c r="G1859" s="119"/>
      <c r="H1859" s="8"/>
      <c r="I1859" s="8"/>
      <c r="J1859" s="3"/>
      <c r="K1859" s="8"/>
      <c r="L1859" s="8"/>
      <c r="M1859" s="8"/>
      <c r="N1859" s="135"/>
      <c r="O1859" s="135"/>
      <c r="P1859" s="135"/>
      <c r="Q1859" s="8"/>
      <c r="R1859" s="8"/>
      <c r="S1859" s="8"/>
      <c r="T1859" s="8"/>
      <c r="U1859" s="4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15"/>
      <c r="BJ1859" s="15"/>
      <c r="BK1859" s="15"/>
      <c r="BL1859" s="15"/>
      <c r="BM1859" s="4"/>
      <c r="BN1859" s="28"/>
      <c r="BO1859" s="3"/>
      <c r="BP1859" s="28"/>
      <c r="BQ1859" s="3"/>
      <c r="BR1859" s="27"/>
      <c r="BS1859" s="3"/>
      <c r="BT1859" s="27"/>
      <c r="BU1859" s="3"/>
      <c r="BV1859" s="27"/>
    </row>
    <row r="1860" spans="1:74" s="41" customFormat="1" x14ac:dyDescent="0.35">
      <c r="A1860" s="71"/>
      <c r="B1860" s="71"/>
      <c r="C1860" s="4"/>
      <c r="D1860" s="3"/>
      <c r="E1860" s="3"/>
      <c r="F1860" s="119"/>
      <c r="G1860" s="119"/>
      <c r="H1860" s="8"/>
      <c r="I1860" s="8"/>
      <c r="J1860" s="3"/>
      <c r="K1860" s="8"/>
      <c r="L1860" s="8"/>
      <c r="M1860" s="8"/>
      <c r="N1860" s="135"/>
      <c r="O1860" s="135"/>
      <c r="P1860" s="135"/>
      <c r="Q1860" s="8"/>
      <c r="R1860" s="8"/>
      <c r="S1860" s="8"/>
      <c r="T1860" s="8"/>
      <c r="U1860" s="4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15"/>
      <c r="BJ1860" s="15"/>
      <c r="BK1860" s="15"/>
      <c r="BL1860" s="15"/>
      <c r="BM1860" s="4"/>
      <c r="BN1860" s="28"/>
      <c r="BO1860" s="3"/>
      <c r="BP1860" s="28"/>
      <c r="BQ1860" s="3"/>
      <c r="BR1860" s="27"/>
      <c r="BS1860" s="3"/>
      <c r="BT1860" s="27"/>
      <c r="BU1860" s="3"/>
      <c r="BV1860" s="27"/>
    </row>
    <row r="1861" spans="1:74" s="41" customFormat="1" x14ac:dyDescent="0.35">
      <c r="A1861" s="71"/>
      <c r="B1861" s="71"/>
      <c r="C1861" s="4"/>
      <c r="D1861" s="3"/>
      <c r="E1861" s="3"/>
      <c r="F1861" s="119"/>
      <c r="G1861" s="119"/>
      <c r="H1861" s="8"/>
      <c r="I1861" s="8"/>
      <c r="J1861" s="3"/>
      <c r="K1861" s="8"/>
      <c r="L1861" s="8"/>
      <c r="M1861" s="8"/>
      <c r="N1861" s="135"/>
      <c r="O1861" s="135"/>
      <c r="P1861" s="135"/>
      <c r="Q1861" s="8"/>
      <c r="R1861" s="8"/>
      <c r="S1861" s="8"/>
      <c r="T1861" s="8"/>
      <c r="U1861" s="4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15"/>
      <c r="BJ1861" s="15"/>
      <c r="BK1861" s="15"/>
      <c r="BL1861" s="15"/>
      <c r="BM1861" s="4"/>
      <c r="BN1861" s="28"/>
      <c r="BO1861" s="3"/>
      <c r="BP1861" s="28"/>
      <c r="BQ1861" s="3"/>
      <c r="BR1861" s="27"/>
      <c r="BS1861" s="3"/>
      <c r="BT1861" s="27"/>
      <c r="BU1861" s="3"/>
      <c r="BV1861" s="27"/>
    </row>
    <row r="1862" spans="1:74" s="41" customFormat="1" x14ac:dyDescent="0.35">
      <c r="A1862" s="71"/>
      <c r="B1862" s="71"/>
      <c r="C1862" s="4"/>
      <c r="D1862" s="3"/>
      <c r="E1862" s="3"/>
      <c r="F1862" s="119"/>
      <c r="G1862" s="119"/>
      <c r="H1862" s="8"/>
      <c r="I1862" s="8"/>
      <c r="J1862" s="3"/>
      <c r="K1862" s="8"/>
      <c r="L1862" s="8"/>
      <c r="M1862" s="8"/>
      <c r="N1862" s="135"/>
      <c r="O1862" s="135"/>
      <c r="P1862" s="135"/>
      <c r="Q1862" s="8"/>
      <c r="R1862" s="8"/>
      <c r="S1862" s="8"/>
      <c r="T1862" s="8"/>
      <c r="U1862" s="4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15"/>
      <c r="BJ1862" s="15"/>
      <c r="BK1862" s="15"/>
      <c r="BL1862" s="15"/>
      <c r="BM1862" s="4"/>
      <c r="BN1862" s="28"/>
      <c r="BO1862" s="3"/>
      <c r="BP1862" s="28"/>
      <c r="BQ1862" s="3"/>
      <c r="BR1862" s="27"/>
      <c r="BS1862" s="3"/>
      <c r="BT1862" s="27"/>
      <c r="BU1862" s="3"/>
      <c r="BV1862" s="27"/>
    </row>
    <row r="1863" spans="1:74" s="41" customFormat="1" x14ac:dyDescent="0.35">
      <c r="A1863" s="71"/>
      <c r="B1863" s="71"/>
      <c r="C1863" s="4"/>
      <c r="D1863" s="3"/>
      <c r="E1863" s="3"/>
      <c r="F1863" s="119"/>
      <c r="G1863" s="119"/>
      <c r="H1863" s="8"/>
      <c r="I1863" s="8"/>
      <c r="J1863" s="3"/>
      <c r="K1863" s="8"/>
      <c r="L1863" s="8"/>
      <c r="M1863" s="8"/>
      <c r="N1863" s="135"/>
      <c r="O1863" s="135"/>
      <c r="P1863" s="135"/>
      <c r="Q1863" s="8"/>
      <c r="R1863" s="8"/>
      <c r="S1863" s="8"/>
      <c r="T1863" s="8"/>
      <c r="U1863" s="4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15"/>
      <c r="BJ1863" s="15"/>
      <c r="BK1863" s="15"/>
      <c r="BL1863" s="15"/>
      <c r="BM1863" s="4"/>
      <c r="BN1863" s="28"/>
      <c r="BO1863" s="3"/>
      <c r="BP1863" s="28"/>
      <c r="BQ1863" s="3"/>
      <c r="BR1863" s="27"/>
      <c r="BS1863" s="3"/>
      <c r="BT1863" s="27"/>
      <c r="BU1863" s="3"/>
      <c r="BV1863" s="27"/>
    </row>
    <row r="1864" spans="1:74" s="41" customFormat="1" x14ac:dyDescent="0.35">
      <c r="A1864" s="71"/>
      <c r="B1864" s="71"/>
      <c r="C1864" s="4"/>
      <c r="D1864" s="3"/>
      <c r="E1864" s="3"/>
      <c r="F1864" s="119"/>
      <c r="G1864" s="119"/>
      <c r="H1864" s="8"/>
      <c r="I1864" s="8"/>
      <c r="J1864" s="3"/>
      <c r="K1864" s="8"/>
      <c r="L1864" s="8"/>
      <c r="M1864" s="8"/>
      <c r="N1864" s="135"/>
      <c r="O1864" s="135"/>
      <c r="P1864" s="135"/>
      <c r="Q1864" s="8"/>
      <c r="R1864" s="8"/>
      <c r="S1864" s="8"/>
      <c r="T1864" s="8"/>
      <c r="U1864" s="4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15"/>
      <c r="BJ1864" s="15"/>
      <c r="BK1864" s="15"/>
      <c r="BL1864" s="15"/>
      <c r="BM1864" s="4"/>
      <c r="BN1864" s="28"/>
      <c r="BO1864" s="3"/>
      <c r="BP1864" s="28"/>
      <c r="BQ1864" s="3"/>
      <c r="BR1864" s="27"/>
      <c r="BS1864" s="3"/>
      <c r="BT1864" s="27"/>
      <c r="BU1864" s="3"/>
      <c r="BV1864" s="27"/>
    </row>
    <row r="1865" spans="1:74" s="41" customFormat="1" x14ac:dyDescent="0.35">
      <c r="A1865" s="71"/>
      <c r="B1865" s="71"/>
      <c r="C1865" s="4"/>
      <c r="D1865" s="3"/>
      <c r="E1865" s="3"/>
      <c r="F1865" s="119"/>
      <c r="G1865" s="119"/>
      <c r="H1865" s="8"/>
      <c r="I1865" s="8"/>
      <c r="J1865" s="3"/>
      <c r="K1865" s="8"/>
      <c r="L1865" s="8"/>
      <c r="M1865" s="8"/>
      <c r="N1865" s="135"/>
      <c r="O1865" s="135"/>
      <c r="P1865" s="135"/>
      <c r="Q1865" s="8"/>
      <c r="R1865" s="8"/>
      <c r="S1865" s="8"/>
      <c r="T1865" s="8"/>
      <c r="U1865" s="4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15"/>
      <c r="BJ1865" s="15"/>
      <c r="BK1865" s="15"/>
      <c r="BL1865" s="15"/>
      <c r="BM1865" s="4"/>
      <c r="BN1865" s="28"/>
      <c r="BO1865" s="3"/>
      <c r="BP1865" s="28"/>
      <c r="BQ1865" s="3"/>
      <c r="BR1865" s="27"/>
      <c r="BS1865" s="3"/>
      <c r="BT1865" s="27"/>
      <c r="BU1865" s="3"/>
      <c r="BV1865" s="27"/>
    </row>
    <row r="1866" spans="1:74" s="41" customFormat="1" x14ac:dyDescent="0.35">
      <c r="A1866" s="71"/>
      <c r="B1866" s="71"/>
      <c r="C1866" s="4"/>
      <c r="D1866" s="3"/>
      <c r="E1866" s="3"/>
      <c r="F1866" s="119"/>
      <c r="G1866" s="119"/>
      <c r="H1866" s="8"/>
      <c r="I1866" s="8"/>
      <c r="J1866" s="3"/>
      <c r="K1866" s="8"/>
      <c r="L1866" s="8"/>
      <c r="M1866" s="8"/>
      <c r="N1866" s="135"/>
      <c r="O1866" s="135"/>
      <c r="P1866" s="135"/>
      <c r="Q1866" s="8"/>
      <c r="R1866" s="8"/>
      <c r="S1866" s="8"/>
      <c r="T1866" s="8"/>
      <c r="U1866" s="4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15"/>
      <c r="BJ1866" s="15"/>
      <c r="BK1866" s="15"/>
      <c r="BL1866" s="15"/>
      <c r="BM1866" s="4"/>
      <c r="BN1866" s="28"/>
      <c r="BO1866" s="3"/>
      <c r="BP1866" s="28"/>
      <c r="BQ1866" s="3"/>
      <c r="BR1866" s="27"/>
      <c r="BS1866" s="3"/>
      <c r="BT1866" s="27"/>
      <c r="BU1866" s="3"/>
      <c r="BV1866" s="27"/>
    </row>
    <row r="1867" spans="1:74" s="41" customFormat="1" x14ac:dyDescent="0.35">
      <c r="A1867" s="71"/>
      <c r="B1867" s="71"/>
      <c r="C1867" s="4"/>
      <c r="D1867" s="3"/>
      <c r="E1867" s="3"/>
      <c r="F1867" s="119"/>
      <c r="G1867" s="119"/>
      <c r="H1867" s="8"/>
      <c r="I1867" s="8"/>
      <c r="J1867" s="3"/>
      <c r="K1867" s="8"/>
      <c r="L1867" s="8"/>
      <c r="M1867" s="8"/>
      <c r="N1867" s="135"/>
      <c r="O1867" s="135"/>
      <c r="P1867" s="135"/>
      <c r="Q1867" s="8"/>
      <c r="R1867" s="8"/>
      <c r="S1867" s="8"/>
      <c r="T1867" s="8"/>
      <c r="U1867" s="4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15"/>
      <c r="BJ1867" s="15"/>
      <c r="BK1867" s="15"/>
      <c r="BL1867" s="15"/>
      <c r="BM1867" s="4"/>
      <c r="BN1867" s="28"/>
      <c r="BO1867" s="3"/>
      <c r="BP1867" s="28"/>
      <c r="BQ1867" s="3"/>
      <c r="BR1867" s="27"/>
      <c r="BS1867" s="3"/>
      <c r="BT1867" s="27"/>
      <c r="BU1867" s="3"/>
      <c r="BV1867" s="27"/>
    </row>
    <row r="1868" spans="1:74" s="41" customFormat="1" x14ac:dyDescent="0.35">
      <c r="A1868" s="71"/>
      <c r="B1868" s="71"/>
      <c r="C1868" s="4"/>
      <c r="D1868" s="3"/>
      <c r="E1868" s="3"/>
      <c r="F1868" s="119"/>
      <c r="G1868" s="119"/>
      <c r="H1868" s="8"/>
      <c r="I1868" s="8"/>
      <c r="J1868" s="3"/>
      <c r="K1868" s="8"/>
      <c r="L1868" s="8"/>
      <c r="M1868" s="8"/>
      <c r="N1868" s="135"/>
      <c r="O1868" s="135"/>
      <c r="P1868" s="135"/>
      <c r="Q1868" s="8"/>
      <c r="R1868" s="8"/>
      <c r="S1868" s="8"/>
      <c r="T1868" s="8"/>
      <c r="U1868" s="4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15"/>
      <c r="BJ1868" s="15"/>
      <c r="BK1868" s="15"/>
      <c r="BL1868" s="15"/>
      <c r="BM1868" s="4"/>
      <c r="BN1868" s="28"/>
      <c r="BO1868" s="3"/>
      <c r="BP1868" s="28"/>
      <c r="BQ1868" s="3"/>
      <c r="BR1868" s="27"/>
      <c r="BS1868" s="3"/>
      <c r="BT1868" s="27"/>
      <c r="BU1868" s="3"/>
      <c r="BV1868" s="27"/>
    </row>
    <row r="1869" spans="1:74" s="41" customFormat="1" x14ac:dyDescent="0.35">
      <c r="A1869" s="71"/>
      <c r="B1869" s="71"/>
      <c r="C1869" s="4"/>
      <c r="D1869" s="3"/>
      <c r="E1869" s="3"/>
      <c r="F1869" s="119"/>
      <c r="G1869" s="119"/>
      <c r="H1869" s="8"/>
      <c r="I1869" s="8"/>
      <c r="J1869" s="3"/>
      <c r="K1869" s="8"/>
      <c r="L1869" s="8"/>
      <c r="M1869" s="8"/>
      <c r="N1869" s="135"/>
      <c r="O1869" s="135"/>
      <c r="P1869" s="135"/>
      <c r="Q1869" s="8"/>
      <c r="R1869" s="8"/>
      <c r="S1869" s="8"/>
      <c r="T1869" s="8"/>
      <c r="U1869" s="4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15"/>
      <c r="BJ1869" s="15"/>
      <c r="BK1869" s="15"/>
      <c r="BL1869" s="15"/>
      <c r="BM1869" s="4"/>
      <c r="BN1869" s="28"/>
      <c r="BO1869" s="3"/>
      <c r="BP1869" s="28"/>
      <c r="BQ1869" s="3"/>
      <c r="BR1869" s="27"/>
      <c r="BS1869" s="3"/>
      <c r="BT1869" s="27"/>
      <c r="BU1869" s="3"/>
      <c r="BV1869" s="27"/>
    </row>
    <row r="1870" spans="1:74" s="41" customFormat="1" x14ac:dyDescent="0.35">
      <c r="A1870" s="71"/>
      <c r="B1870" s="71"/>
      <c r="C1870" s="4"/>
      <c r="D1870" s="3"/>
      <c r="E1870" s="3"/>
      <c r="F1870" s="119"/>
      <c r="G1870" s="119"/>
      <c r="H1870" s="8"/>
      <c r="I1870" s="8"/>
      <c r="J1870" s="3"/>
      <c r="K1870" s="8"/>
      <c r="L1870" s="8"/>
      <c r="M1870" s="8"/>
      <c r="N1870" s="135"/>
      <c r="O1870" s="135"/>
      <c r="P1870" s="135"/>
      <c r="Q1870" s="8"/>
      <c r="R1870" s="8"/>
      <c r="S1870" s="8"/>
      <c r="T1870" s="8"/>
      <c r="U1870" s="4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15"/>
      <c r="BJ1870" s="15"/>
      <c r="BK1870" s="15"/>
      <c r="BL1870" s="15"/>
      <c r="BM1870" s="4"/>
      <c r="BN1870" s="28"/>
      <c r="BO1870" s="3"/>
      <c r="BP1870" s="28"/>
      <c r="BQ1870" s="3"/>
      <c r="BR1870" s="27"/>
      <c r="BS1870" s="3"/>
      <c r="BT1870" s="27"/>
      <c r="BU1870" s="3"/>
      <c r="BV1870" s="27"/>
    </row>
    <row r="1871" spans="1:74" s="41" customFormat="1" x14ac:dyDescent="0.35">
      <c r="A1871" s="71"/>
      <c r="B1871" s="71"/>
      <c r="C1871" s="4"/>
      <c r="D1871" s="3"/>
      <c r="E1871" s="3"/>
      <c r="F1871" s="119"/>
      <c r="G1871" s="119"/>
      <c r="H1871" s="8"/>
      <c r="I1871" s="8"/>
      <c r="J1871" s="3"/>
      <c r="K1871" s="8"/>
      <c r="L1871" s="8"/>
      <c r="M1871" s="8"/>
      <c r="N1871" s="135"/>
      <c r="O1871" s="135"/>
      <c r="P1871" s="135"/>
      <c r="Q1871" s="8"/>
      <c r="R1871" s="8"/>
      <c r="S1871" s="8"/>
      <c r="T1871" s="8"/>
      <c r="U1871" s="4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15"/>
      <c r="BJ1871" s="15"/>
      <c r="BK1871" s="15"/>
      <c r="BL1871" s="15"/>
      <c r="BM1871" s="4"/>
      <c r="BN1871" s="28"/>
      <c r="BO1871" s="3"/>
      <c r="BP1871" s="28"/>
      <c r="BQ1871" s="3"/>
      <c r="BR1871" s="27"/>
      <c r="BS1871" s="3"/>
      <c r="BT1871" s="27"/>
      <c r="BU1871" s="3"/>
      <c r="BV1871" s="27"/>
    </row>
    <row r="1872" spans="1:74" s="41" customFormat="1" x14ac:dyDescent="0.35">
      <c r="A1872" s="71"/>
      <c r="B1872" s="71"/>
      <c r="C1872" s="4"/>
      <c r="D1872" s="3"/>
      <c r="E1872" s="3"/>
      <c r="F1872" s="119"/>
      <c r="G1872" s="119"/>
      <c r="H1872" s="8"/>
      <c r="I1872" s="8"/>
      <c r="J1872" s="3"/>
      <c r="K1872" s="8"/>
      <c r="L1872" s="8"/>
      <c r="M1872" s="8"/>
      <c r="N1872" s="135"/>
      <c r="O1872" s="135"/>
      <c r="P1872" s="135"/>
      <c r="Q1872" s="8"/>
      <c r="R1872" s="8"/>
      <c r="S1872" s="8"/>
      <c r="T1872" s="8"/>
      <c r="U1872" s="4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15"/>
      <c r="BJ1872" s="15"/>
      <c r="BK1872" s="15"/>
      <c r="BL1872" s="15"/>
      <c r="BM1872" s="4"/>
      <c r="BN1872" s="28"/>
      <c r="BO1872" s="3"/>
      <c r="BP1872" s="28"/>
      <c r="BQ1872" s="3"/>
      <c r="BR1872" s="27"/>
      <c r="BS1872" s="3"/>
      <c r="BT1872" s="27"/>
      <c r="BU1872" s="3"/>
      <c r="BV1872" s="27"/>
    </row>
    <row r="1873" spans="1:74" s="41" customFormat="1" x14ac:dyDescent="0.35">
      <c r="A1873" s="71"/>
      <c r="B1873" s="71"/>
      <c r="C1873" s="4"/>
      <c r="D1873" s="3"/>
      <c r="E1873" s="3"/>
      <c r="F1873" s="119"/>
      <c r="G1873" s="119"/>
      <c r="H1873" s="8"/>
      <c r="I1873" s="8"/>
      <c r="J1873" s="3"/>
      <c r="K1873" s="8"/>
      <c r="L1873" s="8"/>
      <c r="M1873" s="8"/>
      <c r="N1873" s="135"/>
      <c r="O1873" s="135"/>
      <c r="P1873" s="135"/>
      <c r="Q1873" s="8"/>
      <c r="R1873" s="8"/>
      <c r="S1873" s="8"/>
      <c r="T1873" s="8"/>
      <c r="U1873" s="4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15"/>
      <c r="BJ1873" s="15"/>
      <c r="BK1873" s="15"/>
      <c r="BL1873" s="15"/>
      <c r="BM1873" s="4"/>
      <c r="BN1873" s="28"/>
      <c r="BO1873" s="3"/>
      <c r="BP1873" s="28"/>
      <c r="BQ1873" s="3"/>
      <c r="BR1873" s="27"/>
      <c r="BS1873" s="3"/>
      <c r="BT1873" s="27"/>
      <c r="BU1873" s="3"/>
      <c r="BV1873" s="27"/>
    </row>
    <row r="1874" spans="1:74" s="41" customFormat="1" x14ac:dyDescent="0.35">
      <c r="A1874" s="71"/>
      <c r="B1874" s="71"/>
      <c r="C1874" s="4"/>
      <c r="D1874" s="3"/>
      <c r="E1874" s="3"/>
      <c r="F1874" s="119"/>
      <c r="G1874" s="119"/>
      <c r="H1874" s="8"/>
      <c r="I1874" s="8"/>
      <c r="J1874" s="3"/>
      <c r="K1874" s="8"/>
      <c r="L1874" s="8"/>
      <c r="M1874" s="8"/>
      <c r="N1874" s="135"/>
      <c r="O1874" s="135"/>
      <c r="P1874" s="135"/>
      <c r="Q1874" s="8"/>
      <c r="R1874" s="8"/>
      <c r="S1874" s="8"/>
      <c r="T1874" s="8"/>
      <c r="U1874" s="4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15"/>
      <c r="BJ1874" s="15"/>
      <c r="BK1874" s="15"/>
      <c r="BL1874" s="15"/>
      <c r="BM1874" s="4"/>
      <c r="BN1874" s="28"/>
      <c r="BO1874" s="3"/>
      <c r="BP1874" s="28"/>
      <c r="BQ1874" s="3"/>
      <c r="BR1874" s="27"/>
      <c r="BS1874" s="3"/>
      <c r="BT1874" s="27"/>
      <c r="BU1874" s="3"/>
      <c r="BV1874" s="27"/>
    </row>
    <row r="1875" spans="1:74" s="41" customFormat="1" x14ac:dyDescent="0.35">
      <c r="A1875" s="71"/>
      <c r="B1875" s="71"/>
      <c r="C1875" s="4"/>
      <c r="D1875" s="3"/>
      <c r="E1875" s="3"/>
      <c r="F1875" s="119"/>
      <c r="G1875" s="119"/>
      <c r="H1875" s="8"/>
      <c r="I1875" s="8"/>
      <c r="J1875" s="3"/>
      <c r="K1875" s="8"/>
      <c r="L1875" s="8"/>
      <c r="M1875" s="8"/>
      <c r="N1875" s="135"/>
      <c r="O1875" s="135"/>
      <c r="P1875" s="135"/>
      <c r="Q1875" s="8"/>
      <c r="R1875" s="8"/>
      <c r="S1875" s="8"/>
      <c r="T1875" s="8"/>
      <c r="U1875" s="4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15"/>
      <c r="BJ1875" s="15"/>
      <c r="BK1875" s="15"/>
      <c r="BL1875" s="15"/>
      <c r="BM1875" s="4"/>
      <c r="BN1875" s="28"/>
      <c r="BO1875" s="3"/>
      <c r="BP1875" s="28"/>
      <c r="BQ1875" s="3"/>
      <c r="BR1875" s="27"/>
      <c r="BS1875" s="3"/>
      <c r="BT1875" s="27"/>
      <c r="BU1875" s="3"/>
      <c r="BV1875" s="27"/>
    </row>
    <row r="1876" spans="1:74" s="41" customFormat="1" x14ac:dyDescent="0.35">
      <c r="A1876" s="71"/>
      <c r="B1876" s="71"/>
      <c r="C1876" s="4"/>
      <c r="D1876" s="3"/>
      <c r="E1876" s="3"/>
      <c r="F1876" s="119"/>
      <c r="G1876" s="119"/>
      <c r="H1876" s="8"/>
      <c r="I1876" s="8"/>
      <c r="J1876" s="3"/>
      <c r="K1876" s="8"/>
      <c r="L1876" s="8"/>
      <c r="M1876" s="8"/>
      <c r="N1876" s="135"/>
      <c r="O1876" s="135"/>
      <c r="P1876" s="135"/>
      <c r="Q1876" s="8"/>
      <c r="R1876" s="8"/>
      <c r="S1876" s="8"/>
      <c r="T1876" s="8"/>
      <c r="U1876" s="4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15"/>
      <c r="BJ1876" s="15"/>
      <c r="BK1876" s="15"/>
      <c r="BL1876" s="15"/>
      <c r="BM1876" s="4"/>
      <c r="BN1876" s="28"/>
      <c r="BO1876" s="3"/>
      <c r="BP1876" s="28"/>
      <c r="BQ1876" s="3"/>
      <c r="BR1876" s="27"/>
      <c r="BS1876" s="3"/>
      <c r="BT1876" s="27"/>
      <c r="BU1876" s="3"/>
      <c r="BV1876" s="27"/>
    </row>
    <row r="1877" spans="1:74" s="41" customFormat="1" x14ac:dyDescent="0.35">
      <c r="A1877" s="71"/>
      <c r="B1877" s="71"/>
      <c r="C1877" s="4"/>
      <c r="D1877" s="3"/>
      <c r="E1877" s="3"/>
      <c r="F1877" s="119"/>
      <c r="G1877" s="119"/>
      <c r="H1877" s="8"/>
      <c r="I1877" s="8"/>
      <c r="J1877" s="3"/>
      <c r="K1877" s="8"/>
      <c r="L1877" s="8"/>
      <c r="M1877" s="8"/>
      <c r="N1877" s="135"/>
      <c r="O1877" s="135"/>
      <c r="P1877" s="135"/>
      <c r="Q1877" s="8"/>
      <c r="R1877" s="8"/>
      <c r="S1877" s="8"/>
      <c r="T1877" s="8"/>
      <c r="U1877" s="4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15"/>
      <c r="BJ1877" s="15"/>
      <c r="BK1877" s="15"/>
      <c r="BL1877" s="15"/>
      <c r="BM1877" s="4"/>
      <c r="BN1877" s="28"/>
      <c r="BO1877" s="3"/>
      <c r="BP1877" s="28"/>
      <c r="BQ1877" s="3"/>
      <c r="BR1877" s="27"/>
      <c r="BS1877" s="3"/>
      <c r="BT1877" s="27"/>
      <c r="BU1877" s="3"/>
      <c r="BV1877" s="27"/>
    </row>
    <row r="1878" spans="1:74" s="41" customFormat="1" x14ac:dyDescent="0.35">
      <c r="A1878" s="71"/>
      <c r="B1878" s="71"/>
      <c r="C1878" s="4"/>
      <c r="D1878" s="3"/>
      <c r="E1878" s="3"/>
      <c r="F1878" s="119"/>
      <c r="G1878" s="119"/>
      <c r="H1878" s="8"/>
      <c r="I1878" s="8"/>
      <c r="J1878" s="3"/>
      <c r="K1878" s="8"/>
      <c r="L1878" s="8"/>
      <c r="M1878" s="8"/>
      <c r="N1878" s="135"/>
      <c r="O1878" s="135"/>
      <c r="P1878" s="135"/>
      <c r="Q1878" s="8"/>
      <c r="R1878" s="8"/>
      <c r="S1878" s="8"/>
      <c r="T1878" s="8"/>
      <c r="U1878" s="4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15"/>
      <c r="BJ1878" s="15"/>
      <c r="BK1878" s="15"/>
      <c r="BL1878" s="15"/>
      <c r="BM1878" s="4"/>
      <c r="BN1878" s="28"/>
      <c r="BO1878" s="3"/>
      <c r="BP1878" s="28"/>
      <c r="BQ1878" s="3"/>
      <c r="BR1878" s="27"/>
      <c r="BS1878" s="3"/>
      <c r="BT1878" s="27"/>
      <c r="BU1878" s="3"/>
      <c r="BV1878" s="27"/>
    </row>
    <row r="1879" spans="1:74" s="41" customFormat="1" x14ac:dyDescent="0.35">
      <c r="A1879" s="71"/>
      <c r="B1879" s="71"/>
      <c r="C1879" s="4"/>
      <c r="D1879" s="3"/>
      <c r="E1879" s="3"/>
      <c r="F1879" s="119"/>
      <c r="G1879" s="119"/>
      <c r="H1879" s="8"/>
      <c r="I1879" s="8"/>
      <c r="J1879" s="3"/>
      <c r="K1879" s="8"/>
      <c r="L1879" s="8"/>
      <c r="M1879" s="8"/>
      <c r="N1879" s="135"/>
      <c r="O1879" s="135"/>
      <c r="P1879" s="135"/>
      <c r="Q1879" s="8"/>
      <c r="R1879" s="8"/>
      <c r="S1879" s="8"/>
      <c r="T1879" s="8"/>
      <c r="U1879" s="4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15"/>
      <c r="BJ1879" s="15"/>
      <c r="BK1879" s="15"/>
      <c r="BL1879" s="15"/>
      <c r="BM1879" s="4"/>
      <c r="BN1879" s="28"/>
      <c r="BO1879" s="3"/>
      <c r="BP1879" s="28"/>
      <c r="BQ1879" s="3"/>
      <c r="BR1879" s="27"/>
      <c r="BS1879" s="3"/>
      <c r="BT1879" s="27"/>
      <c r="BU1879" s="3"/>
      <c r="BV1879" s="27"/>
    </row>
    <row r="1880" spans="1:74" s="41" customFormat="1" x14ac:dyDescent="0.35">
      <c r="A1880" s="71"/>
      <c r="B1880" s="71"/>
      <c r="C1880" s="4"/>
      <c r="D1880" s="3"/>
      <c r="E1880" s="3"/>
      <c r="F1880" s="119"/>
      <c r="G1880" s="119"/>
      <c r="H1880" s="8"/>
      <c r="I1880" s="8"/>
      <c r="J1880" s="3"/>
      <c r="K1880" s="8"/>
      <c r="L1880" s="8"/>
      <c r="M1880" s="8"/>
      <c r="N1880" s="135"/>
      <c r="O1880" s="135"/>
      <c r="P1880" s="135"/>
      <c r="Q1880" s="8"/>
      <c r="R1880" s="8"/>
      <c r="S1880" s="8"/>
      <c r="T1880" s="8"/>
      <c r="U1880" s="4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15"/>
      <c r="BJ1880" s="15"/>
      <c r="BK1880" s="15"/>
      <c r="BL1880" s="15"/>
      <c r="BM1880" s="4"/>
      <c r="BN1880" s="28"/>
      <c r="BO1880" s="3"/>
      <c r="BP1880" s="28"/>
      <c r="BQ1880" s="3"/>
      <c r="BR1880" s="27"/>
      <c r="BS1880" s="3"/>
      <c r="BT1880" s="27"/>
      <c r="BU1880" s="3"/>
      <c r="BV1880" s="27"/>
    </row>
    <row r="1881" spans="1:74" s="41" customFormat="1" x14ac:dyDescent="0.35">
      <c r="A1881" s="71"/>
      <c r="B1881" s="71"/>
      <c r="C1881" s="4"/>
      <c r="D1881" s="3"/>
      <c r="E1881" s="3"/>
      <c r="F1881" s="119"/>
      <c r="G1881" s="119"/>
      <c r="H1881" s="8"/>
      <c r="I1881" s="8"/>
      <c r="J1881" s="3"/>
      <c r="K1881" s="8"/>
      <c r="L1881" s="8"/>
      <c r="M1881" s="8"/>
      <c r="N1881" s="135"/>
      <c r="O1881" s="135"/>
      <c r="P1881" s="135"/>
      <c r="Q1881" s="8"/>
      <c r="R1881" s="8"/>
      <c r="S1881" s="8"/>
      <c r="T1881" s="8"/>
      <c r="U1881" s="4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15"/>
      <c r="BJ1881" s="15"/>
      <c r="BK1881" s="15"/>
      <c r="BL1881" s="15"/>
      <c r="BM1881" s="4"/>
      <c r="BN1881" s="28"/>
      <c r="BO1881" s="3"/>
      <c r="BP1881" s="28"/>
      <c r="BQ1881" s="3"/>
      <c r="BR1881" s="27"/>
      <c r="BS1881" s="3"/>
      <c r="BT1881" s="27"/>
      <c r="BU1881" s="3"/>
      <c r="BV1881" s="27"/>
    </row>
    <row r="1882" spans="1:74" s="41" customFormat="1" x14ac:dyDescent="0.35">
      <c r="A1882" s="71"/>
      <c r="B1882" s="71"/>
      <c r="C1882" s="4"/>
      <c r="D1882" s="3"/>
      <c r="E1882" s="3"/>
      <c r="F1882" s="119"/>
      <c r="G1882" s="119"/>
      <c r="H1882" s="8"/>
      <c r="I1882" s="8"/>
      <c r="J1882" s="3"/>
      <c r="K1882" s="8"/>
      <c r="L1882" s="8"/>
      <c r="M1882" s="8"/>
      <c r="N1882" s="135"/>
      <c r="O1882" s="135"/>
      <c r="P1882" s="135"/>
      <c r="Q1882" s="8"/>
      <c r="R1882" s="8"/>
      <c r="S1882" s="8"/>
      <c r="T1882" s="8"/>
      <c r="U1882" s="4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15"/>
      <c r="BJ1882" s="15"/>
      <c r="BK1882" s="15"/>
      <c r="BL1882" s="15"/>
      <c r="BM1882" s="4"/>
      <c r="BN1882" s="28"/>
      <c r="BO1882" s="3"/>
      <c r="BP1882" s="28"/>
      <c r="BQ1882" s="3"/>
      <c r="BR1882" s="27"/>
      <c r="BS1882" s="3"/>
      <c r="BT1882" s="27"/>
      <c r="BU1882" s="3"/>
      <c r="BV1882" s="27"/>
    </row>
    <row r="1883" spans="1:74" s="41" customFormat="1" x14ac:dyDescent="0.35">
      <c r="A1883" s="71"/>
      <c r="B1883" s="71"/>
      <c r="C1883" s="4"/>
      <c r="D1883" s="3"/>
      <c r="E1883" s="3"/>
      <c r="F1883" s="119"/>
      <c r="G1883" s="119"/>
      <c r="H1883" s="8"/>
      <c r="I1883" s="8"/>
      <c r="J1883" s="3"/>
      <c r="K1883" s="8"/>
      <c r="L1883" s="8"/>
      <c r="M1883" s="8"/>
      <c r="N1883" s="135"/>
      <c r="O1883" s="135"/>
      <c r="P1883" s="135"/>
      <c r="Q1883" s="8"/>
      <c r="R1883" s="8"/>
      <c r="S1883" s="8"/>
      <c r="T1883" s="8"/>
      <c r="U1883" s="4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15"/>
      <c r="BJ1883" s="15"/>
      <c r="BK1883" s="15"/>
      <c r="BL1883" s="15"/>
      <c r="BM1883" s="4"/>
      <c r="BN1883" s="28"/>
      <c r="BO1883" s="3"/>
      <c r="BP1883" s="28"/>
      <c r="BQ1883" s="3"/>
      <c r="BR1883" s="27"/>
      <c r="BS1883" s="3"/>
      <c r="BT1883" s="27"/>
      <c r="BU1883" s="3"/>
      <c r="BV1883" s="27"/>
    </row>
    <row r="1884" spans="1:74" s="41" customFormat="1" x14ac:dyDescent="0.35">
      <c r="A1884" s="71"/>
      <c r="B1884" s="71"/>
      <c r="C1884" s="4"/>
      <c r="D1884" s="3"/>
      <c r="E1884" s="3"/>
      <c r="F1884" s="119"/>
      <c r="G1884" s="119"/>
      <c r="H1884" s="8"/>
      <c r="I1884" s="8"/>
      <c r="J1884" s="3"/>
      <c r="K1884" s="8"/>
      <c r="L1884" s="8"/>
      <c r="M1884" s="8"/>
      <c r="N1884" s="135"/>
      <c r="O1884" s="135"/>
      <c r="P1884" s="135"/>
      <c r="Q1884" s="8"/>
      <c r="R1884" s="8"/>
      <c r="S1884" s="8"/>
      <c r="T1884" s="8"/>
      <c r="U1884" s="4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15"/>
      <c r="BJ1884" s="15"/>
      <c r="BK1884" s="15"/>
      <c r="BL1884" s="15"/>
      <c r="BM1884" s="4"/>
      <c r="BN1884" s="28"/>
      <c r="BO1884" s="3"/>
      <c r="BP1884" s="28"/>
      <c r="BQ1884" s="3"/>
      <c r="BR1884" s="27"/>
      <c r="BS1884" s="3"/>
      <c r="BT1884" s="27"/>
      <c r="BU1884" s="3"/>
      <c r="BV1884" s="27"/>
    </row>
    <row r="1885" spans="1:74" s="41" customFormat="1" x14ac:dyDescent="0.35">
      <c r="A1885" s="71"/>
      <c r="B1885" s="71"/>
      <c r="C1885" s="4"/>
      <c r="D1885" s="3"/>
      <c r="E1885" s="3"/>
      <c r="F1885" s="119"/>
      <c r="G1885" s="119"/>
      <c r="H1885" s="8"/>
      <c r="I1885" s="8"/>
      <c r="J1885" s="3"/>
      <c r="K1885" s="8"/>
      <c r="L1885" s="8"/>
      <c r="M1885" s="8"/>
      <c r="N1885" s="135"/>
      <c r="O1885" s="135"/>
      <c r="P1885" s="135"/>
      <c r="Q1885" s="8"/>
      <c r="R1885" s="8"/>
      <c r="S1885" s="8"/>
      <c r="T1885" s="8"/>
      <c r="U1885" s="4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15"/>
      <c r="BJ1885" s="15"/>
      <c r="BK1885" s="15"/>
      <c r="BL1885" s="15"/>
      <c r="BM1885" s="4"/>
      <c r="BN1885" s="28"/>
      <c r="BO1885" s="3"/>
      <c r="BP1885" s="28"/>
      <c r="BQ1885" s="3"/>
      <c r="BR1885" s="27"/>
      <c r="BS1885" s="3"/>
      <c r="BT1885" s="27"/>
      <c r="BU1885" s="3"/>
      <c r="BV1885" s="27"/>
    </row>
    <row r="1886" spans="1:74" s="41" customFormat="1" x14ac:dyDescent="0.35">
      <c r="A1886" s="71"/>
      <c r="B1886" s="71"/>
      <c r="C1886" s="4"/>
      <c r="D1886" s="3"/>
      <c r="E1886" s="3"/>
      <c r="F1886" s="119"/>
      <c r="G1886" s="119"/>
      <c r="H1886" s="8"/>
      <c r="I1886" s="8"/>
      <c r="J1886" s="3"/>
      <c r="K1886" s="8"/>
      <c r="L1886" s="8"/>
      <c r="M1886" s="8"/>
      <c r="N1886" s="135"/>
      <c r="O1886" s="135"/>
      <c r="P1886" s="135"/>
      <c r="Q1886" s="8"/>
      <c r="R1886" s="8"/>
      <c r="S1886" s="8"/>
      <c r="T1886" s="8"/>
      <c r="U1886" s="4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15"/>
      <c r="BJ1886" s="15"/>
      <c r="BK1886" s="15"/>
      <c r="BL1886" s="15"/>
      <c r="BM1886" s="4"/>
      <c r="BN1886" s="28"/>
      <c r="BO1886" s="3"/>
      <c r="BP1886" s="28"/>
      <c r="BQ1886" s="3"/>
      <c r="BR1886" s="27"/>
      <c r="BS1886" s="3"/>
      <c r="BT1886" s="27"/>
      <c r="BU1886" s="3"/>
      <c r="BV1886" s="27"/>
    </row>
    <row r="1887" spans="1:74" s="41" customFormat="1" x14ac:dyDescent="0.35">
      <c r="A1887" s="71"/>
      <c r="B1887" s="71"/>
      <c r="C1887" s="4"/>
      <c r="D1887" s="3"/>
      <c r="E1887" s="3"/>
      <c r="F1887" s="119"/>
      <c r="G1887" s="119"/>
      <c r="H1887" s="8"/>
      <c r="I1887" s="8"/>
      <c r="J1887" s="3"/>
      <c r="K1887" s="8"/>
      <c r="L1887" s="8"/>
      <c r="M1887" s="8"/>
      <c r="N1887" s="135"/>
      <c r="O1887" s="135"/>
      <c r="P1887" s="135"/>
      <c r="Q1887" s="8"/>
      <c r="R1887" s="8"/>
      <c r="S1887" s="8"/>
      <c r="T1887" s="8"/>
      <c r="U1887" s="4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15"/>
      <c r="BJ1887" s="15"/>
      <c r="BK1887" s="15"/>
      <c r="BL1887" s="15"/>
      <c r="BM1887" s="4"/>
      <c r="BN1887" s="28"/>
      <c r="BO1887" s="3"/>
      <c r="BP1887" s="28"/>
      <c r="BQ1887" s="3"/>
      <c r="BR1887" s="27"/>
      <c r="BS1887" s="3"/>
      <c r="BT1887" s="27"/>
      <c r="BU1887" s="3"/>
      <c r="BV1887" s="27"/>
    </row>
    <row r="1888" spans="1:74" s="41" customFormat="1" x14ac:dyDescent="0.35">
      <c r="A1888" s="71"/>
      <c r="B1888" s="71"/>
      <c r="C1888" s="4"/>
      <c r="D1888" s="3"/>
      <c r="E1888" s="3"/>
      <c r="F1888" s="119"/>
      <c r="G1888" s="119"/>
      <c r="H1888" s="8"/>
      <c r="I1888" s="8"/>
      <c r="J1888" s="3"/>
      <c r="K1888" s="8"/>
      <c r="L1888" s="8"/>
      <c r="M1888" s="8"/>
      <c r="N1888" s="135"/>
      <c r="O1888" s="135"/>
      <c r="P1888" s="135"/>
      <c r="Q1888" s="8"/>
      <c r="R1888" s="8"/>
      <c r="S1888" s="8"/>
      <c r="T1888" s="8"/>
      <c r="U1888" s="4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15"/>
      <c r="BJ1888" s="15"/>
      <c r="BK1888" s="15"/>
      <c r="BL1888" s="15"/>
      <c r="BM1888" s="4"/>
      <c r="BN1888" s="28"/>
      <c r="BO1888" s="3"/>
      <c r="BP1888" s="28"/>
      <c r="BQ1888" s="3"/>
      <c r="BR1888" s="27"/>
      <c r="BS1888" s="3"/>
      <c r="BT1888" s="27"/>
      <c r="BU1888" s="3"/>
      <c r="BV1888" s="27"/>
    </row>
    <row r="1889" spans="1:74" s="41" customFormat="1" x14ac:dyDescent="0.35">
      <c r="A1889" s="71"/>
      <c r="B1889" s="71"/>
      <c r="C1889" s="4"/>
      <c r="D1889" s="3"/>
      <c r="E1889" s="3"/>
      <c r="F1889" s="119"/>
      <c r="G1889" s="119"/>
      <c r="H1889" s="8"/>
      <c r="I1889" s="8"/>
      <c r="J1889" s="3"/>
      <c r="K1889" s="8"/>
      <c r="L1889" s="8"/>
      <c r="M1889" s="8"/>
      <c r="N1889" s="135"/>
      <c r="O1889" s="135"/>
      <c r="P1889" s="135"/>
      <c r="Q1889" s="8"/>
      <c r="R1889" s="8"/>
      <c r="S1889" s="8"/>
      <c r="T1889" s="8"/>
      <c r="U1889" s="4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15"/>
      <c r="BJ1889" s="15"/>
      <c r="BK1889" s="15"/>
      <c r="BL1889" s="15"/>
      <c r="BM1889" s="4"/>
      <c r="BN1889" s="28"/>
      <c r="BO1889" s="3"/>
      <c r="BP1889" s="28"/>
      <c r="BQ1889" s="3"/>
      <c r="BR1889" s="27"/>
      <c r="BS1889" s="3"/>
      <c r="BT1889" s="27"/>
      <c r="BU1889" s="3"/>
      <c r="BV1889" s="27"/>
    </row>
    <row r="1890" spans="1:74" s="41" customFormat="1" x14ac:dyDescent="0.35">
      <c r="A1890" s="71"/>
      <c r="B1890" s="71"/>
      <c r="C1890" s="4"/>
      <c r="D1890" s="3"/>
      <c r="E1890" s="3"/>
      <c r="F1890" s="119"/>
      <c r="G1890" s="119"/>
      <c r="H1890" s="8"/>
      <c r="I1890" s="8"/>
      <c r="J1890" s="3"/>
      <c r="K1890" s="8"/>
      <c r="L1890" s="8"/>
      <c r="M1890" s="8"/>
      <c r="N1890" s="135"/>
      <c r="O1890" s="135"/>
      <c r="P1890" s="135"/>
      <c r="Q1890" s="8"/>
      <c r="R1890" s="8"/>
      <c r="S1890" s="8"/>
      <c r="T1890" s="8"/>
      <c r="U1890" s="4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15"/>
      <c r="BJ1890" s="15"/>
      <c r="BK1890" s="15"/>
      <c r="BL1890" s="15"/>
      <c r="BM1890" s="4"/>
      <c r="BN1890" s="28"/>
      <c r="BO1890" s="3"/>
      <c r="BP1890" s="28"/>
      <c r="BQ1890" s="3"/>
      <c r="BR1890" s="27"/>
      <c r="BS1890" s="3"/>
      <c r="BT1890" s="27"/>
      <c r="BU1890" s="3"/>
      <c r="BV1890" s="27"/>
    </row>
    <row r="1891" spans="1:74" s="41" customFormat="1" x14ac:dyDescent="0.35">
      <c r="A1891" s="71"/>
      <c r="B1891" s="71"/>
      <c r="C1891" s="4"/>
      <c r="D1891" s="3"/>
      <c r="E1891" s="3"/>
      <c r="F1891" s="119"/>
      <c r="G1891" s="119"/>
      <c r="H1891" s="8"/>
      <c r="I1891" s="8"/>
      <c r="J1891" s="3"/>
      <c r="K1891" s="8"/>
      <c r="L1891" s="8"/>
      <c r="M1891" s="8"/>
      <c r="N1891" s="135"/>
      <c r="O1891" s="135"/>
      <c r="P1891" s="135"/>
      <c r="Q1891" s="8"/>
      <c r="R1891" s="8"/>
      <c r="S1891" s="8"/>
      <c r="T1891" s="8"/>
      <c r="U1891" s="4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15"/>
      <c r="BJ1891" s="15"/>
      <c r="BK1891" s="15"/>
      <c r="BL1891" s="15"/>
      <c r="BM1891" s="4"/>
      <c r="BN1891" s="28"/>
      <c r="BO1891" s="3"/>
      <c r="BP1891" s="28"/>
      <c r="BQ1891" s="3"/>
      <c r="BR1891" s="27"/>
      <c r="BS1891" s="3"/>
      <c r="BT1891" s="27"/>
      <c r="BU1891" s="3"/>
      <c r="BV1891" s="27"/>
    </row>
    <row r="1892" spans="1:74" s="41" customFormat="1" x14ac:dyDescent="0.35">
      <c r="A1892" s="71"/>
      <c r="B1892" s="71"/>
      <c r="C1892" s="4"/>
      <c r="D1892" s="3"/>
      <c r="E1892" s="3"/>
      <c r="F1892" s="119"/>
      <c r="G1892" s="119"/>
      <c r="H1892" s="8"/>
      <c r="I1892" s="8"/>
      <c r="J1892" s="3"/>
      <c r="K1892" s="8"/>
      <c r="L1892" s="8"/>
      <c r="M1892" s="8"/>
      <c r="N1892" s="135"/>
      <c r="O1892" s="135"/>
      <c r="P1892" s="135"/>
      <c r="Q1892" s="8"/>
      <c r="R1892" s="8"/>
      <c r="S1892" s="8"/>
      <c r="T1892" s="8"/>
      <c r="U1892" s="4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15"/>
      <c r="BJ1892" s="15"/>
      <c r="BK1892" s="15"/>
      <c r="BL1892" s="15"/>
      <c r="BM1892" s="4"/>
      <c r="BN1892" s="28"/>
      <c r="BO1892" s="3"/>
      <c r="BP1892" s="28"/>
      <c r="BQ1892" s="3"/>
      <c r="BR1892" s="27"/>
      <c r="BS1892" s="3"/>
      <c r="BT1892" s="27"/>
      <c r="BU1892" s="3"/>
      <c r="BV1892" s="27"/>
    </row>
    <row r="1893" spans="1:74" s="41" customFormat="1" x14ac:dyDescent="0.35">
      <c r="A1893" s="71"/>
      <c r="B1893" s="71"/>
      <c r="C1893" s="4"/>
      <c r="D1893" s="3"/>
      <c r="E1893" s="3"/>
      <c r="F1893" s="119"/>
      <c r="G1893" s="119"/>
      <c r="H1893" s="8"/>
      <c r="I1893" s="8"/>
      <c r="J1893" s="3"/>
      <c r="K1893" s="8"/>
      <c r="L1893" s="8"/>
      <c r="M1893" s="8"/>
      <c r="N1893" s="135"/>
      <c r="O1893" s="135"/>
      <c r="P1893" s="135"/>
      <c r="Q1893" s="8"/>
      <c r="R1893" s="8"/>
      <c r="S1893" s="8"/>
      <c r="T1893" s="8"/>
      <c r="U1893" s="4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15"/>
      <c r="BJ1893" s="15"/>
      <c r="BK1893" s="15"/>
      <c r="BL1893" s="15"/>
      <c r="BM1893" s="4"/>
      <c r="BN1893" s="28"/>
      <c r="BO1893" s="3"/>
      <c r="BP1893" s="28"/>
      <c r="BQ1893" s="3"/>
      <c r="BR1893" s="27"/>
      <c r="BS1893" s="3"/>
      <c r="BT1893" s="27"/>
      <c r="BU1893" s="3"/>
      <c r="BV1893" s="27"/>
    </row>
    <row r="1894" spans="1:74" s="41" customFormat="1" x14ac:dyDescent="0.35">
      <c r="A1894" s="71"/>
      <c r="B1894" s="71"/>
      <c r="C1894" s="4"/>
      <c r="D1894" s="3"/>
      <c r="E1894" s="3"/>
      <c r="F1894" s="119"/>
      <c r="G1894" s="119"/>
      <c r="H1894" s="8"/>
      <c r="I1894" s="8"/>
      <c r="J1894" s="3"/>
      <c r="K1894" s="8"/>
      <c r="L1894" s="8"/>
      <c r="M1894" s="8"/>
      <c r="N1894" s="135"/>
      <c r="O1894" s="135"/>
      <c r="P1894" s="135"/>
      <c r="Q1894" s="8"/>
      <c r="R1894" s="8"/>
      <c r="S1894" s="8"/>
      <c r="T1894" s="8"/>
      <c r="U1894" s="4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15"/>
      <c r="BJ1894" s="15"/>
      <c r="BK1894" s="15"/>
      <c r="BL1894" s="15"/>
      <c r="BM1894" s="4"/>
      <c r="BN1894" s="28"/>
      <c r="BO1894" s="3"/>
      <c r="BP1894" s="28"/>
      <c r="BQ1894" s="3"/>
      <c r="BR1894" s="27"/>
      <c r="BS1894" s="3"/>
      <c r="BT1894" s="27"/>
      <c r="BU1894" s="3"/>
      <c r="BV1894" s="27"/>
    </row>
    <row r="1895" spans="1:74" s="41" customFormat="1" x14ac:dyDescent="0.35">
      <c r="A1895" s="71"/>
      <c r="B1895" s="71"/>
      <c r="C1895" s="4"/>
      <c r="D1895" s="3"/>
      <c r="E1895" s="3"/>
      <c r="F1895" s="119"/>
      <c r="G1895" s="119"/>
      <c r="H1895" s="8"/>
      <c r="I1895" s="8"/>
      <c r="J1895" s="3"/>
      <c r="K1895" s="8"/>
      <c r="L1895" s="8"/>
      <c r="M1895" s="8"/>
      <c r="N1895" s="135"/>
      <c r="O1895" s="135"/>
      <c r="P1895" s="135"/>
      <c r="Q1895" s="8"/>
      <c r="R1895" s="8"/>
      <c r="S1895" s="8"/>
      <c r="T1895" s="8"/>
      <c r="U1895" s="4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15"/>
      <c r="BJ1895" s="15"/>
      <c r="BK1895" s="15"/>
      <c r="BL1895" s="15"/>
      <c r="BM1895" s="4"/>
      <c r="BN1895" s="28"/>
      <c r="BO1895" s="3"/>
      <c r="BP1895" s="28"/>
      <c r="BQ1895" s="3"/>
      <c r="BR1895" s="27"/>
      <c r="BS1895" s="3"/>
      <c r="BT1895" s="27"/>
      <c r="BU1895" s="3"/>
      <c r="BV1895" s="27"/>
    </row>
    <row r="1896" spans="1:74" s="41" customFormat="1" x14ac:dyDescent="0.35">
      <c r="A1896" s="71"/>
      <c r="B1896" s="71"/>
      <c r="C1896" s="4"/>
      <c r="D1896" s="3"/>
      <c r="E1896" s="3"/>
      <c r="F1896" s="119"/>
      <c r="G1896" s="119"/>
      <c r="H1896" s="8"/>
      <c r="I1896" s="8"/>
      <c r="J1896" s="3"/>
      <c r="K1896" s="8"/>
      <c r="L1896" s="8"/>
      <c r="M1896" s="8"/>
      <c r="N1896" s="135"/>
      <c r="O1896" s="135"/>
      <c r="P1896" s="135"/>
      <c r="Q1896" s="8"/>
      <c r="R1896" s="8"/>
      <c r="S1896" s="8"/>
      <c r="T1896" s="8"/>
      <c r="U1896" s="4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15"/>
      <c r="BJ1896" s="15"/>
      <c r="BK1896" s="15"/>
      <c r="BL1896" s="15"/>
      <c r="BM1896" s="4"/>
      <c r="BN1896" s="28"/>
      <c r="BO1896" s="3"/>
      <c r="BP1896" s="28"/>
      <c r="BQ1896" s="3"/>
      <c r="BR1896" s="27"/>
      <c r="BS1896" s="3"/>
      <c r="BT1896" s="27"/>
      <c r="BU1896" s="3"/>
      <c r="BV1896" s="27"/>
    </row>
    <row r="1897" spans="1:74" s="41" customFormat="1" x14ac:dyDescent="0.35">
      <c r="A1897" s="71"/>
      <c r="B1897" s="71"/>
      <c r="C1897" s="4"/>
      <c r="D1897" s="3"/>
      <c r="E1897" s="3"/>
      <c r="F1897" s="119"/>
      <c r="G1897" s="119"/>
      <c r="H1897" s="8"/>
      <c r="I1897" s="8"/>
      <c r="J1897" s="3"/>
      <c r="K1897" s="8"/>
      <c r="L1897" s="8"/>
      <c r="M1897" s="8"/>
      <c r="N1897" s="135"/>
      <c r="O1897" s="135"/>
      <c r="P1897" s="135"/>
      <c r="Q1897" s="8"/>
      <c r="R1897" s="8"/>
      <c r="S1897" s="8"/>
      <c r="T1897" s="8"/>
      <c r="U1897" s="4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15"/>
      <c r="BJ1897" s="15"/>
      <c r="BK1897" s="15"/>
      <c r="BL1897" s="15"/>
      <c r="BM1897" s="4"/>
      <c r="BN1897" s="28"/>
      <c r="BO1897" s="3"/>
      <c r="BP1897" s="28"/>
      <c r="BQ1897" s="3"/>
      <c r="BR1897" s="27"/>
      <c r="BS1897" s="3"/>
      <c r="BT1897" s="27"/>
      <c r="BU1897" s="3"/>
      <c r="BV1897" s="27"/>
    </row>
    <row r="1898" spans="1:74" s="41" customFormat="1" x14ac:dyDescent="0.35">
      <c r="A1898" s="71"/>
      <c r="B1898" s="71"/>
      <c r="C1898" s="4"/>
      <c r="D1898" s="3"/>
      <c r="E1898" s="3"/>
      <c r="F1898" s="119"/>
      <c r="G1898" s="119"/>
      <c r="H1898" s="8"/>
      <c r="I1898" s="8"/>
      <c r="J1898" s="3"/>
      <c r="K1898" s="8"/>
      <c r="L1898" s="8"/>
      <c r="M1898" s="8"/>
      <c r="N1898" s="135"/>
      <c r="O1898" s="135"/>
      <c r="P1898" s="135"/>
      <c r="Q1898" s="8"/>
      <c r="R1898" s="8"/>
      <c r="S1898" s="8"/>
      <c r="T1898" s="8"/>
      <c r="U1898" s="4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15"/>
      <c r="BJ1898" s="15"/>
      <c r="BK1898" s="15"/>
      <c r="BL1898" s="15"/>
      <c r="BM1898" s="4"/>
      <c r="BN1898" s="28"/>
      <c r="BO1898" s="3"/>
      <c r="BP1898" s="28"/>
      <c r="BQ1898" s="3"/>
      <c r="BR1898" s="27"/>
      <c r="BS1898" s="3"/>
      <c r="BT1898" s="27"/>
      <c r="BU1898" s="3"/>
      <c r="BV1898" s="27"/>
    </row>
    <row r="1899" spans="1:74" s="41" customFormat="1" x14ac:dyDescent="0.35">
      <c r="A1899" s="71"/>
      <c r="B1899" s="71"/>
      <c r="C1899" s="4"/>
      <c r="D1899" s="3"/>
      <c r="E1899" s="3"/>
      <c r="F1899" s="119"/>
      <c r="G1899" s="119"/>
      <c r="H1899" s="8"/>
      <c r="I1899" s="8"/>
      <c r="J1899" s="3"/>
      <c r="K1899" s="8"/>
      <c r="L1899" s="8"/>
      <c r="M1899" s="8"/>
      <c r="N1899" s="135"/>
      <c r="O1899" s="135"/>
      <c r="P1899" s="135"/>
      <c r="Q1899" s="8"/>
      <c r="R1899" s="8"/>
      <c r="S1899" s="8"/>
      <c r="T1899" s="8"/>
      <c r="U1899" s="4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15"/>
      <c r="BJ1899" s="15"/>
      <c r="BK1899" s="15"/>
      <c r="BL1899" s="15"/>
      <c r="BM1899" s="4"/>
      <c r="BN1899" s="28"/>
      <c r="BO1899" s="3"/>
      <c r="BP1899" s="28"/>
      <c r="BQ1899" s="3"/>
      <c r="BR1899" s="27"/>
      <c r="BS1899" s="3"/>
      <c r="BT1899" s="27"/>
      <c r="BU1899" s="3"/>
      <c r="BV1899" s="27"/>
    </row>
    <row r="1900" spans="1:74" s="41" customFormat="1" x14ac:dyDescent="0.35">
      <c r="A1900" s="71"/>
      <c r="B1900" s="71"/>
      <c r="C1900" s="4"/>
      <c r="D1900" s="3"/>
      <c r="E1900" s="3"/>
      <c r="F1900" s="119"/>
      <c r="G1900" s="119"/>
      <c r="H1900" s="8"/>
      <c r="I1900" s="8"/>
      <c r="J1900" s="3"/>
      <c r="K1900" s="8"/>
      <c r="L1900" s="8"/>
      <c r="M1900" s="8"/>
      <c r="N1900" s="135"/>
      <c r="O1900" s="135"/>
      <c r="P1900" s="135"/>
      <c r="Q1900" s="8"/>
      <c r="R1900" s="8"/>
      <c r="S1900" s="8"/>
      <c r="T1900" s="8"/>
      <c r="U1900" s="4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15"/>
      <c r="BJ1900" s="15"/>
      <c r="BK1900" s="15"/>
      <c r="BL1900" s="15"/>
      <c r="BM1900" s="4"/>
      <c r="BN1900" s="28"/>
      <c r="BO1900" s="3"/>
      <c r="BP1900" s="28"/>
      <c r="BQ1900" s="3"/>
      <c r="BR1900" s="27"/>
      <c r="BS1900" s="3"/>
      <c r="BT1900" s="27"/>
      <c r="BU1900" s="3"/>
      <c r="BV1900" s="27"/>
    </row>
    <row r="1901" spans="1:74" s="41" customFormat="1" x14ac:dyDescent="0.35">
      <c r="A1901" s="71"/>
      <c r="B1901" s="71"/>
      <c r="C1901" s="4"/>
      <c r="D1901" s="3"/>
      <c r="E1901" s="3"/>
      <c r="F1901" s="119"/>
      <c r="G1901" s="119"/>
      <c r="H1901" s="8"/>
      <c r="I1901" s="8"/>
      <c r="J1901" s="3"/>
      <c r="K1901" s="8"/>
      <c r="L1901" s="8"/>
      <c r="M1901" s="8"/>
      <c r="N1901" s="135"/>
      <c r="O1901" s="135"/>
      <c r="P1901" s="135"/>
      <c r="Q1901" s="8"/>
      <c r="R1901" s="8"/>
      <c r="S1901" s="8"/>
      <c r="T1901" s="8"/>
      <c r="U1901" s="4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15"/>
      <c r="BJ1901" s="15"/>
      <c r="BK1901" s="15"/>
      <c r="BL1901" s="15"/>
      <c r="BM1901" s="4"/>
      <c r="BN1901" s="28"/>
      <c r="BO1901" s="3"/>
      <c r="BP1901" s="28"/>
      <c r="BQ1901" s="3"/>
      <c r="BR1901" s="27"/>
      <c r="BS1901" s="3"/>
      <c r="BT1901" s="27"/>
      <c r="BU1901" s="3"/>
      <c r="BV1901" s="27"/>
    </row>
    <row r="1902" spans="1:74" s="41" customFormat="1" x14ac:dyDescent="0.35">
      <c r="A1902" s="71"/>
      <c r="B1902" s="71"/>
      <c r="C1902" s="4"/>
      <c r="D1902" s="3"/>
      <c r="E1902" s="3"/>
      <c r="F1902" s="119"/>
      <c r="G1902" s="119"/>
      <c r="H1902" s="8"/>
      <c r="I1902" s="8"/>
      <c r="J1902" s="3"/>
      <c r="K1902" s="8"/>
      <c r="L1902" s="8"/>
      <c r="M1902" s="8"/>
      <c r="N1902" s="135"/>
      <c r="O1902" s="135"/>
      <c r="P1902" s="135"/>
      <c r="Q1902" s="8"/>
      <c r="R1902" s="8"/>
      <c r="S1902" s="8"/>
      <c r="T1902" s="8"/>
      <c r="U1902" s="4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15"/>
      <c r="BJ1902" s="15"/>
      <c r="BK1902" s="15"/>
      <c r="BL1902" s="15"/>
      <c r="BM1902" s="4"/>
      <c r="BN1902" s="28"/>
      <c r="BO1902" s="3"/>
      <c r="BP1902" s="28"/>
      <c r="BQ1902" s="3"/>
      <c r="BR1902" s="27"/>
      <c r="BS1902" s="3"/>
      <c r="BT1902" s="27"/>
      <c r="BU1902" s="3"/>
      <c r="BV1902" s="27"/>
    </row>
    <row r="1903" spans="1:74" s="41" customFormat="1" x14ac:dyDescent="0.35">
      <c r="A1903" s="71"/>
      <c r="B1903" s="71"/>
      <c r="C1903" s="4"/>
      <c r="D1903" s="3"/>
      <c r="E1903" s="3"/>
      <c r="F1903" s="119"/>
      <c r="G1903" s="119"/>
      <c r="H1903" s="8"/>
      <c r="I1903" s="8"/>
      <c r="J1903" s="3"/>
      <c r="K1903" s="8"/>
      <c r="L1903" s="8"/>
      <c r="M1903" s="8"/>
      <c r="N1903" s="135"/>
      <c r="O1903" s="135"/>
      <c r="P1903" s="135"/>
      <c r="Q1903" s="8"/>
      <c r="R1903" s="8"/>
      <c r="S1903" s="8"/>
      <c r="T1903" s="8"/>
      <c r="U1903" s="4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15"/>
      <c r="BJ1903" s="15"/>
      <c r="BK1903" s="15"/>
      <c r="BL1903" s="15"/>
      <c r="BM1903" s="4"/>
      <c r="BN1903" s="28"/>
      <c r="BO1903" s="3"/>
      <c r="BP1903" s="28"/>
      <c r="BQ1903" s="3"/>
      <c r="BR1903" s="27"/>
      <c r="BS1903" s="3"/>
      <c r="BT1903" s="27"/>
      <c r="BU1903" s="3"/>
      <c r="BV1903" s="27"/>
    </row>
    <row r="1904" spans="1:74" s="41" customFormat="1" x14ac:dyDescent="0.35">
      <c r="A1904" s="71"/>
      <c r="B1904" s="71"/>
      <c r="C1904" s="4"/>
      <c r="D1904" s="3"/>
      <c r="E1904" s="3"/>
      <c r="F1904" s="119"/>
      <c r="G1904" s="119"/>
      <c r="H1904" s="8"/>
      <c r="I1904" s="8"/>
      <c r="J1904" s="3"/>
      <c r="K1904" s="8"/>
      <c r="L1904" s="8"/>
      <c r="M1904" s="8"/>
      <c r="N1904" s="135"/>
      <c r="O1904" s="135"/>
      <c r="P1904" s="135"/>
      <c r="Q1904" s="8"/>
      <c r="R1904" s="8"/>
      <c r="S1904" s="8"/>
      <c r="T1904" s="8"/>
      <c r="U1904" s="4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15"/>
      <c r="BJ1904" s="15"/>
      <c r="BK1904" s="15"/>
      <c r="BL1904" s="15"/>
      <c r="BM1904" s="4"/>
      <c r="BN1904" s="28"/>
      <c r="BO1904" s="3"/>
      <c r="BP1904" s="28"/>
      <c r="BQ1904" s="3"/>
      <c r="BR1904" s="27"/>
      <c r="BS1904" s="3"/>
      <c r="BT1904" s="27"/>
      <c r="BU1904" s="3"/>
      <c r="BV1904" s="27"/>
    </row>
    <row r="1905" spans="1:74" s="41" customFormat="1" x14ac:dyDescent="0.35">
      <c r="A1905" s="71"/>
      <c r="B1905" s="71"/>
      <c r="C1905" s="4"/>
      <c r="D1905" s="3"/>
      <c r="E1905" s="3"/>
      <c r="F1905" s="119"/>
      <c r="G1905" s="119"/>
      <c r="H1905" s="8"/>
      <c r="I1905" s="8"/>
      <c r="J1905" s="3"/>
      <c r="K1905" s="8"/>
      <c r="L1905" s="8"/>
      <c r="M1905" s="8"/>
      <c r="N1905" s="135"/>
      <c r="O1905" s="135"/>
      <c r="P1905" s="135"/>
      <c r="Q1905" s="8"/>
      <c r="R1905" s="8"/>
      <c r="S1905" s="8"/>
      <c r="T1905" s="8"/>
      <c r="U1905" s="4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15"/>
      <c r="BJ1905" s="15"/>
      <c r="BK1905" s="15"/>
      <c r="BL1905" s="15"/>
      <c r="BM1905" s="4"/>
      <c r="BN1905" s="28"/>
      <c r="BO1905" s="3"/>
      <c r="BP1905" s="28"/>
      <c r="BQ1905" s="3"/>
      <c r="BR1905" s="27"/>
      <c r="BS1905" s="3"/>
      <c r="BT1905" s="27"/>
      <c r="BU1905" s="3"/>
      <c r="BV1905" s="27"/>
    </row>
    <row r="1906" spans="1:74" s="41" customFormat="1" x14ac:dyDescent="0.35">
      <c r="A1906" s="71"/>
      <c r="B1906" s="71"/>
      <c r="C1906" s="4"/>
      <c r="D1906" s="3"/>
      <c r="E1906" s="3"/>
      <c r="F1906" s="119"/>
      <c r="G1906" s="119"/>
      <c r="H1906" s="8"/>
      <c r="I1906" s="8"/>
      <c r="J1906" s="3"/>
      <c r="K1906" s="8"/>
      <c r="L1906" s="8"/>
      <c r="M1906" s="8"/>
      <c r="N1906" s="135"/>
      <c r="O1906" s="135"/>
      <c r="P1906" s="135"/>
      <c r="Q1906" s="8"/>
      <c r="R1906" s="8"/>
      <c r="S1906" s="8"/>
      <c r="T1906" s="8"/>
      <c r="U1906" s="4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15"/>
      <c r="BJ1906" s="15"/>
      <c r="BK1906" s="15"/>
      <c r="BL1906" s="15"/>
      <c r="BM1906" s="4"/>
      <c r="BN1906" s="28"/>
      <c r="BO1906" s="3"/>
      <c r="BP1906" s="28"/>
      <c r="BQ1906" s="3"/>
      <c r="BR1906" s="27"/>
      <c r="BS1906" s="3"/>
      <c r="BT1906" s="27"/>
      <c r="BU1906" s="3"/>
      <c r="BV1906" s="27"/>
    </row>
    <row r="1907" spans="1:74" s="41" customFormat="1" x14ac:dyDescent="0.35">
      <c r="A1907" s="71"/>
      <c r="B1907" s="71"/>
      <c r="C1907" s="4"/>
      <c r="D1907" s="3"/>
      <c r="E1907" s="3"/>
      <c r="F1907" s="119"/>
      <c r="G1907" s="119"/>
      <c r="H1907" s="8"/>
      <c r="I1907" s="8"/>
      <c r="J1907" s="3"/>
      <c r="K1907" s="8"/>
      <c r="L1907" s="8"/>
      <c r="M1907" s="8"/>
      <c r="N1907" s="135"/>
      <c r="O1907" s="135"/>
      <c r="P1907" s="135"/>
      <c r="Q1907" s="8"/>
      <c r="R1907" s="8"/>
      <c r="S1907" s="8"/>
      <c r="T1907" s="8"/>
      <c r="U1907" s="4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15"/>
      <c r="BJ1907" s="15"/>
      <c r="BK1907" s="15"/>
      <c r="BL1907" s="15"/>
      <c r="BM1907" s="4"/>
      <c r="BN1907" s="28"/>
      <c r="BO1907" s="3"/>
      <c r="BP1907" s="28"/>
      <c r="BQ1907" s="3"/>
      <c r="BR1907" s="27"/>
      <c r="BS1907" s="3"/>
      <c r="BT1907" s="27"/>
      <c r="BU1907" s="3"/>
      <c r="BV1907" s="27"/>
    </row>
    <row r="1908" spans="1:74" s="41" customFormat="1" x14ac:dyDescent="0.35">
      <c r="A1908" s="71"/>
      <c r="B1908" s="71"/>
      <c r="C1908" s="4"/>
      <c r="D1908" s="3"/>
      <c r="E1908" s="3"/>
      <c r="F1908" s="119"/>
      <c r="G1908" s="119"/>
      <c r="H1908" s="8"/>
      <c r="I1908" s="8"/>
      <c r="J1908" s="3"/>
      <c r="K1908" s="8"/>
      <c r="L1908" s="8"/>
      <c r="M1908" s="8"/>
      <c r="N1908" s="135"/>
      <c r="O1908" s="135"/>
      <c r="P1908" s="135"/>
      <c r="Q1908" s="8"/>
      <c r="R1908" s="8"/>
      <c r="S1908" s="8"/>
      <c r="T1908" s="8"/>
      <c r="U1908" s="4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15"/>
      <c r="BJ1908" s="15"/>
      <c r="BK1908" s="15"/>
      <c r="BL1908" s="15"/>
      <c r="BM1908" s="4"/>
      <c r="BN1908" s="28"/>
      <c r="BO1908" s="3"/>
      <c r="BP1908" s="28"/>
      <c r="BQ1908" s="3"/>
      <c r="BR1908" s="27"/>
      <c r="BS1908" s="3"/>
      <c r="BT1908" s="27"/>
      <c r="BU1908" s="3"/>
      <c r="BV1908" s="27"/>
    </row>
    <row r="1909" spans="1:74" s="41" customFormat="1" x14ac:dyDescent="0.35">
      <c r="A1909" s="71"/>
      <c r="B1909" s="71"/>
      <c r="C1909" s="4"/>
      <c r="D1909" s="3"/>
      <c r="E1909" s="3"/>
      <c r="F1909" s="119"/>
      <c r="G1909" s="119"/>
      <c r="H1909" s="8"/>
      <c r="I1909" s="8"/>
      <c r="J1909" s="3"/>
      <c r="K1909" s="8"/>
      <c r="L1909" s="8"/>
      <c r="M1909" s="8"/>
      <c r="N1909" s="135"/>
      <c r="O1909" s="135"/>
      <c r="P1909" s="135"/>
      <c r="Q1909" s="8"/>
      <c r="R1909" s="8"/>
      <c r="S1909" s="8"/>
      <c r="T1909" s="8"/>
      <c r="U1909" s="4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15"/>
      <c r="BJ1909" s="15"/>
      <c r="BK1909" s="15"/>
      <c r="BL1909" s="15"/>
      <c r="BM1909" s="4"/>
      <c r="BN1909" s="28"/>
      <c r="BO1909" s="3"/>
      <c r="BP1909" s="28"/>
      <c r="BQ1909" s="3"/>
      <c r="BR1909" s="27"/>
      <c r="BS1909" s="3"/>
      <c r="BT1909" s="27"/>
      <c r="BU1909" s="3"/>
      <c r="BV1909" s="27"/>
    </row>
    <row r="1910" spans="1:74" s="41" customFormat="1" x14ac:dyDescent="0.35">
      <c r="A1910" s="71"/>
      <c r="B1910" s="71"/>
      <c r="C1910" s="4"/>
      <c r="D1910" s="3"/>
      <c r="E1910" s="3"/>
      <c r="F1910" s="119"/>
      <c r="G1910" s="119"/>
      <c r="H1910" s="8"/>
      <c r="I1910" s="8"/>
      <c r="J1910" s="3"/>
      <c r="K1910" s="8"/>
      <c r="L1910" s="8"/>
      <c r="M1910" s="8"/>
      <c r="N1910" s="135"/>
      <c r="O1910" s="135"/>
      <c r="P1910" s="135"/>
      <c r="Q1910" s="8"/>
      <c r="R1910" s="8"/>
      <c r="S1910" s="8"/>
      <c r="T1910" s="8"/>
      <c r="U1910" s="4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15"/>
      <c r="BJ1910" s="15"/>
      <c r="BK1910" s="15"/>
      <c r="BL1910" s="15"/>
      <c r="BM1910" s="4"/>
      <c r="BN1910" s="28"/>
      <c r="BO1910" s="3"/>
      <c r="BP1910" s="28"/>
      <c r="BQ1910" s="3"/>
      <c r="BR1910" s="27"/>
      <c r="BS1910" s="3"/>
      <c r="BT1910" s="27"/>
      <c r="BU1910" s="3"/>
      <c r="BV1910" s="27"/>
    </row>
    <row r="1911" spans="1:74" s="41" customFormat="1" x14ac:dyDescent="0.35">
      <c r="A1911" s="71"/>
      <c r="B1911" s="71"/>
      <c r="C1911" s="4"/>
      <c r="D1911" s="3"/>
      <c r="E1911" s="3"/>
      <c r="F1911" s="119"/>
      <c r="G1911" s="119"/>
      <c r="H1911" s="8"/>
      <c r="I1911" s="8"/>
      <c r="J1911" s="3"/>
      <c r="K1911" s="8"/>
      <c r="L1911" s="8"/>
      <c r="M1911" s="8"/>
      <c r="N1911" s="135"/>
      <c r="O1911" s="135"/>
      <c r="P1911" s="135"/>
      <c r="Q1911" s="8"/>
      <c r="R1911" s="8"/>
      <c r="S1911" s="8"/>
      <c r="T1911" s="8"/>
      <c r="U1911" s="4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15"/>
      <c r="BJ1911" s="15"/>
      <c r="BK1911" s="15"/>
      <c r="BL1911" s="15"/>
      <c r="BM1911" s="4"/>
      <c r="BN1911" s="28"/>
      <c r="BO1911" s="3"/>
      <c r="BP1911" s="28"/>
      <c r="BQ1911" s="3"/>
      <c r="BR1911" s="27"/>
      <c r="BS1911" s="3"/>
      <c r="BT1911" s="27"/>
      <c r="BU1911" s="3"/>
      <c r="BV1911" s="27"/>
    </row>
    <row r="1912" spans="1:74" s="41" customFormat="1" x14ac:dyDescent="0.35">
      <c r="A1912" s="71"/>
      <c r="B1912" s="71"/>
      <c r="C1912" s="4"/>
      <c r="D1912" s="3"/>
      <c r="E1912" s="3"/>
      <c r="F1912" s="119"/>
      <c r="G1912" s="119"/>
      <c r="H1912" s="8"/>
      <c r="I1912" s="8"/>
      <c r="J1912" s="3"/>
      <c r="K1912" s="8"/>
      <c r="L1912" s="8"/>
      <c r="M1912" s="8"/>
      <c r="N1912" s="135"/>
      <c r="O1912" s="135"/>
      <c r="P1912" s="135"/>
      <c r="Q1912" s="8"/>
      <c r="R1912" s="8"/>
      <c r="S1912" s="8"/>
      <c r="T1912" s="8"/>
      <c r="U1912" s="4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15"/>
      <c r="BJ1912" s="15"/>
      <c r="BK1912" s="15"/>
      <c r="BL1912" s="15"/>
      <c r="BM1912" s="4"/>
      <c r="BN1912" s="28"/>
      <c r="BO1912" s="3"/>
      <c r="BP1912" s="28"/>
      <c r="BQ1912" s="3"/>
      <c r="BR1912" s="27"/>
      <c r="BS1912" s="3"/>
      <c r="BT1912" s="27"/>
      <c r="BU1912" s="3"/>
      <c r="BV1912" s="27"/>
    </row>
    <row r="1913" spans="1:74" s="41" customFormat="1" x14ac:dyDescent="0.35">
      <c r="A1913" s="71"/>
      <c r="B1913" s="71"/>
      <c r="C1913" s="4"/>
      <c r="D1913" s="3"/>
      <c r="E1913" s="3"/>
      <c r="F1913" s="119"/>
      <c r="G1913" s="119"/>
      <c r="H1913" s="8"/>
      <c r="I1913" s="8"/>
      <c r="J1913" s="3"/>
      <c r="K1913" s="8"/>
      <c r="L1913" s="8"/>
      <c r="M1913" s="8"/>
      <c r="N1913" s="135"/>
      <c r="O1913" s="135"/>
      <c r="P1913" s="135"/>
      <c r="Q1913" s="8"/>
      <c r="R1913" s="8"/>
      <c r="S1913" s="8"/>
      <c r="T1913" s="8"/>
      <c r="U1913" s="4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15"/>
      <c r="BJ1913" s="15"/>
      <c r="BK1913" s="15"/>
      <c r="BL1913" s="15"/>
      <c r="BM1913" s="4"/>
      <c r="BN1913" s="28"/>
      <c r="BO1913" s="3"/>
      <c r="BP1913" s="28"/>
      <c r="BQ1913" s="3"/>
      <c r="BR1913" s="27"/>
      <c r="BS1913" s="3"/>
      <c r="BT1913" s="27"/>
      <c r="BU1913" s="3"/>
      <c r="BV1913" s="27"/>
    </row>
    <row r="1914" spans="1:74" s="41" customFormat="1" x14ac:dyDescent="0.35">
      <c r="A1914" s="71"/>
      <c r="B1914" s="71"/>
      <c r="C1914" s="4"/>
      <c r="D1914" s="3"/>
      <c r="E1914" s="3"/>
      <c r="F1914" s="119"/>
      <c r="G1914" s="119"/>
      <c r="H1914" s="8"/>
      <c r="I1914" s="8"/>
      <c r="J1914" s="3"/>
      <c r="K1914" s="8"/>
      <c r="L1914" s="8"/>
      <c r="M1914" s="8"/>
      <c r="N1914" s="135"/>
      <c r="O1914" s="135"/>
      <c r="P1914" s="135"/>
      <c r="Q1914" s="8"/>
      <c r="R1914" s="8"/>
      <c r="S1914" s="8"/>
      <c r="T1914" s="8"/>
      <c r="U1914" s="4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15"/>
      <c r="BJ1914" s="15"/>
      <c r="BK1914" s="15"/>
      <c r="BL1914" s="15"/>
      <c r="BM1914" s="4"/>
      <c r="BN1914" s="28"/>
      <c r="BO1914" s="3"/>
      <c r="BP1914" s="28"/>
      <c r="BQ1914" s="3"/>
      <c r="BR1914" s="27"/>
      <c r="BS1914" s="3"/>
      <c r="BT1914" s="27"/>
      <c r="BU1914" s="3"/>
      <c r="BV1914" s="27"/>
    </row>
    <row r="1915" spans="1:74" s="41" customFormat="1" x14ac:dyDescent="0.35">
      <c r="A1915" s="71"/>
      <c r="B1915" s="71"/>
      <c r="C1915" s="4"/>
      <c r="D1915" s="3"/>
      <c r="E1915" s="3"/>
      <c r="F1915" s="119"/>
      <c r="G1915" s="119"/>
      <c r="H1915" s="8"/>
      <c r="I1915" s="8"/>
      <c r="J1915" s="3"/>
      <c r="K1915" s="8"/>
      <c r="L1915" s="8"/>
      <c r="M1915" s="8"/>
      <c r="N1915" s="135"/>
      <c r="O1915" s="135"/>
      <c r="P1915" s="135"/>
      <c r="Q1915" s="8"/>
      <c r="R1915" s="8"/>
      <c r="S1915" s="8"/>
      <c r="T1915" s="8"/>
      <c r="U1915" s="4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15"/>
      <c r="BJ1915" s="15"/>
      <c r="BK1915" s="15"/>
      <c r="BL1915" s="15"/>
      <c r="BM1915" s="4"/>
      <c r="BN1915" s="28"/>
      <c r="BO1915" s="3"/>
      <c r="BP1915" s="28"/>
      <c r="BQ1915" s="3"/>
      <c r="BR1915" s="27"/>
      <c r="BS1915" s="3"/>
      <c r="BT1915" s="27"/>
      <c r="BU1915" s="3"/>
      <c r="BV1915" s="27"/>
    </row>
    <row r="1916" spans="1:74" s="41" customFormat="1" x14ac:dyDescent="0.35">
      <c r="A1916" s="71"/>
      <c r="B1916" s="71"/>
      <c r="C1916" s="4"/>
      <c r="D1916" s="3"/>
      <c r="E1916" s="3"/>
      <c r="F1916" s="119"/>
      <c r="G1916" s="119"/>
      <c r="H1916" s="8"/>
      <c r="I1916" s="8"/>
      <c r="J1916" s="3"/>
      <c r="K1916" s="8"/>
      <c r="L1916" s="8"/>
      <c r="M1916" s="8"/>
      <c r="N1916" s="135"/>
      <c r="O1916" s="135"/>
      <c r="P1916" s="135"/>
      <c r="Q1916" s="8"/>
      <c r="R1916" s="8"/>
      <c r="S1916" s="8"/>
      <c r="T1916" s="8"/>
      <c r="U1916" s="4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15"/>
      <c r="BJ1916" s="15"/>
      <c r="BK1916" s="15"/>
      <c r="BL1916" s="15"/>
      <c r="BM1916" s="4"/>
      <c r="BN1916" s="28"/>
      <c r="BO1916" s="3"/>
      <c r="BP1916" s="28"/>
      <c r="BQ1916" s="3"/>
      <c r="BR1916" s="27"/>
      <c r="BS1916" s="3"/>
      <c r="BT1916" s="27"/>
      <c r="BU1916" s="3"/>
      <c r="BV1916" s="27"/>
    </row>
    <row r="1917" spans="1:74" s="41" customFormat="1" x14ac:dyDescent="0.35">
      <c r="A1917" s="71"/>
      <c r="B1917" s="71"/>
      <c r="C1917" s="4"/>
      <c r="D1917" s="3"/>
      <c r="E1917" s="3"/>
      <c r="F1917" s="119"/>
      <c r="G1917" s="119"/>
      <c r="H1917" s="8"/>
      <c r="I1917" s="8"/>
      <c r="J1917" s="3"/>
      <c r="K1917" s="8"/>
      <c r="L1917" s="8"/>
      <c r="M1917" s="8"/>
      <c r="N1917" s="135"/>
      <c r="O1917" s="135"/>
      <c r="P1917" s="135"/>
      <c r="Q1917" s="8"/>
      <c r="R1917" s="8"/>
      <c r="S1917" s="8"/>
      <c r="T1917" s="8"/>
      <c r="U1917" s="4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15"/>
      <c r="BJ1917" s="15"/>
      <c r="BK1917" s="15"/>
      <c r="BL1917" s="15"/>
      <c r="BM1917" s="4"/>
      <c r="BN1917" s="28"/>
      <c r="BO1917" s="3"/>
      <c r="BP1917" s="28"/>
      <c r="BQ1917" s="3"/>
      <c r="BR1917" s="27"/>
      <c r="BS1917" s="3"/>
      <c r="BT1917" s="27"/>
      <c r="BU1917" s="3"/>
      <c r="BV1917" s="27"/>
    </row>
    <row r="1918" spans="1:74" s="41" customFormat="1" x14ac:dyDescent="0.35">
      <c r="A1918" s="71"/>
      <c r="B1918" s="71"/>
      <c r="C1918" s="4"/>
      <c r="D1918" s="3"/>
      <c r="E1918" s="3"/>
      <c r="F1918" s="119"/>
      <c r="G1918" s="119"/>
      <c r="H1918" s="8"/>
      <c r="I1918" s="8"/>
      <c r="J1918" s="3"/>
      <c r="K1918" s="8"/>
      <c r="L1918" s="8"/>
      <c r="M1918" s="8"/>
      <c r="N1918" s="135"/>
      <c r="O1918" s="135"/>
      <c r="P1918" s="135"/>
      <c r="Q1918" s="8"/>
      <c r="R1918" s="8"/>
      <c r="S1918" s="8"/>
      <c r="T1918" s="8"/>
      <c r="U1918" s="4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15"/>
      <c r="BJ1918" s="15"/>
      <c r="BK1918" s="15"/>
      <c r="BL1918" s="15"/>
      <c r="BM1918" s="4"/>
      <c r="BN1918" s="28"/>
      <c r="BO1918" s="3"/>
      <c r="BP1918" s="28"/>
      <c r="BQ1918" s="3"/>
      <c r="BR1918" s="27"/>
      <c r="BS1918" s="3"/>
      <c r="BT1918" s="27"/>
      <c r="BU1918" s="3"/>
      <c r="BV1918" s="27"/>
    </row>
    <row r="1919" spans="1:74" s="41" customFormat="1" x14ac:dyDescent="0.35">
      <c r="A1919" s="71"/>
      <c r="B1919" s="71"/>
      <c r="C1919" s="4"/>
      <c r="D1919" s="3"/>
      <c r="E1919" s="3"/>
      <c r="F1919" s="119"/>
      <c r="G1919" s="119"/>
      <c r="H1919" s="8"/>
      <c r="I1919" s="8"/>
      <c r="J1919" s="3"/>
      <c r="K1919" s="8"/>
      <c r="L1919" s="8"/>
      <c r="M1919" s="8"/>
      <c r="N1919" s="135"/>
      <c r="O1919" s="135"/>
      <c r="P1919" s="135"/>
      <c r="Q1919" s="8"/>
      <c r="R1919" s="8"/>
      <c r="S1919" s="8"/>
      <c r="T1919" s="8"/>
      <c r="U1919" s="4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15"/>
      <c r="BJ1919" s="15"/>
      <c r="BK1919" s="15"/>
      <c r="BL1919" s="15"/>
      <c r="BM1919" s="4"/>
      <c r="BN1919" s="28"/>
      <c r="BO1919" s="3"/>
      <c r="BP1919" s="28"/>
      <c r="BQ1919" s="3"/>
      <c r="BR1919" s="27"/>
      <c r="BS1919" s="3"/>
      <c r="BT1919" s="27"/>
      <c r="BU1919" s="3"/>
      <c r="BV1919" s="27"/>
    </row>
    <row r="1920" spans="1:74" s="41" customFormat="1" x14ac:dyDescent="0.35">
      <c r="A1920" s="71"/>
      <c r="B1920" s="71"/>
      <c r="C1920" s="4"/>
      <c r="D1920" s="3"/>
      <c r="E1920" s="3"/>
      <c r="F1920" s="119"/>
      <c r="G1920" s="119"/>
      <c r="H1920" s="8"/>
      <c r="I1920" s="8"/>
      <c r="J1920" s="3"/>
      <c r="K1920" s="8"/>
      <c r="L1920" s="8"/>
      <c r="M1920" s="8"/>
      <c r="N1920" s="135"/>
      <c r="O1920" s="135"/>
      <c r="P1920" s="135"/>
      <c r="Q1920" s="8"/>
      <c r="R1920" s="8"/>
      <c r="S1920" s="8"/>
      <c r="T1920" s="8"/>
      <c r="U1920" s="4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15"/>
      <c r="BJ1920" s="15"/>
      <c r="BK1920" s="15"/>
      <c r="BL1920" s="15"/>
      <c r="BM1920" s="4"/>
      <c r="BN1920" s="28"/>
      <c r="BO1920" s="3"/>
      <c r="BP1920" s="28"/>
      <c r="BQ1920" s="3"/>
      <c r="BR1920" s="27"/>
      <c r="BS1920" s="3"/>
      <c r="BT1920" s="27"/>
      <c r="BU1920" s="3"/>
      <c r="BV1920" s="27"/>
    </row>
    <row r="1921" spans="1:74" s="41" customFormat="1" x14ac:dyDescent="0.35">
      <c r="A1921" s="71"/>
      <c r="B1921" s="71"/>
      <c r="C1921" s="4"/>
      <c r="D1921" s="3"/>
      <c r="E1921" s="3"/>
      <c r="F1921" s="119"/>
      <c r="G1921" s="119"/>
      <c r="H1921" s="8"/>
      <c r="I1921" s="8"/>
      <c r="J1921" s="3"/>
      <c r="K1921" s="8"/>
      <c r="L1921" s="8"/>
      <c r="M1921" s="8"/>
      <c r="N1921" s="135"/>
      <c r="O1921" s="135"/>
      <c r="P1921" s="135"/>
      <c r="Q1921" s="8"/>
      <c r="R1921" s="8"/>
      <c r="S1921" s="8"/>
      <c r="T1921" s="8"/>
      <c r="U1921" s="4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15"/>
      <c r="BJ1921" s="15"/>
      <c r="BK1921" s="15"/>
      <c r="BL1921" s="15"/>
      <c r="BM1921" s="4"/>
      <c r="BN1921" s="28"/>
      <c r="BO1921" s="3"/>
      <c r="BP1921" s="28"/>
      <c r="BQ1921" s="3"/>
      <c r="BR1921" s="27"/>
      <c r="BS1921" s="3"/>
      <c r="BT1921" s="27"/>
      <c r="BU1921" s="3"/>
      <c r="BV1921" s="27"/>
    </row>
    <row r="1922" spans="1:74" s="41" customFormat="1" x14ac:dyDescent="0.35">
      <c r="A1922" s="71"/>
      <c r="B1922" s="71"/>
      <c r="C1922" s="4"/>
      <c r="D1922" s="3"/>
      <c r="E1922" s="3"/>
      <c r="F1922" s="119"/>
      <c r="G1922" s="119"/>
      <c r="H1922" s="8"/>
      <c r="I1922" s="8"/>
      <c r="J1922" s="3"/>
      <c r="K1922" s="8"/>
      <c r="L1922" s="8"/>
      <c r="M1922" s="8"/>
      <c r="N1922" s="135"/>
      <c r="O1922" s="135"/>
      <c r="P1922" s="135"/>
      <c r="Q1922" s="8"/>
      <c r="R1922" s="8"/>
      <c r="S1922" s="8"/>
      <c r="T1922" s="8"/>
      <c r="U1922" s="4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15"/>
      <c r="BJ1922" s="15"/>
      <c r="BK1922" s="15"/>
      <c r="BL1922" s="15"/>
      <c r="BM1922" s="4"/>
      <c r="BN1922" s="28"/>
      <c r="BO1922" s="3"/>
      <c r="BP1922" s="28"/>
      <c r="BQ1922" s="3"/>
      <c r="BR1922" s="27"/>
      <c r="BS1922" s="3"/>
      <c r="BT1922" s="27"/>
      <c r="BU1922" s="3"/>
      <c r="BV1922" s="27"/>
    </row>
    <row r="1923" spans="1:74" s="41" customFormat="1" x14ac:dyDescent="0.35">
      <c r="A1923" s="71"/>
      <c r="B1923" s="71"/>
      <c r="C1923" s="4"/>
      <c r="D1923" s="3"/>
      <c r="E1923" s="3"/>
      <c r="F1923" s="119"/>
      <c r="G1923" s="119"/>
      <c r="H1923" s="8"/>
      <c r="I1923" s="8"/>
      <c r="J1923" s="3"/>
      <c r="K1923" s="8"/>
      <c r="L1923" s="8"/>
      <c r="M1923" s="8"/>
      <c r="N1923" s="135"/>
      <c r="O1923" s="135"/>
      <c r="P1923" s="135"/>
      <c r="Q1923" s="8"/>
      <c r="R1923" s="8"/>
      <c r="S1923" s="8"/>
      <c r="T1923" s="8"/>
      <c r="U1923" s="4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15"/>
      <c r="BJ1923" s="15"/>
      <c r="BK1923" s="15"/>
      <c r="BL1923" s="15"/>
      <c r="BM1923" s="4"/>
      <c r="BN1923" s="28"/>
      <c r="BO1923" s="3"/>
      <c r="BP1923" s="28"/>
      <c r="BQ1923" s="3"/>
      <c r="BR1923" s="27"/>
      <c r="BS1923" s="3"/>
      <c r="BT1923" s="27"/>
      <c r="BU1923" s="3"/>
      <c r="BV1923" s="27"/>
    </row>
    <row r="1924" spans="1:74" s="41" customFormat="1" x14ac:dyDescent="0.35">
      <c r="A1924" s="71"/>
      <c r="B1924" s="71"/>
      <c r="C1924" s="4"/>
      <c r="D1924" s="3"/>
      <c r="E1924" s="3"/>
      <c r="F1924" s="119"/>
      <c r="G1924" s="119"/>
      <c r="H1924" s="8"/>
      <c r="I1924" s="8"/>
      <c r="J1924" s="3"/>
      <c r="K1924" s="8"/>
      <c r="L1924" s="8"/>
      <c r="M1924" s="8"/>
      <c r="N1924" s="135"/>
      <c r="O1924" s="135"/>
      <c r="P1924" s="135"/>
      <c r="Q1924" s="8"/>
      <c r="R1924" s="8"/>
      <c r="S1924" s="8"/>
      <c r="T1924" s="8"/>
      <c r="U1924" s="4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15"/>
      <c r="BJ1924" s="15"/>
      <c r="BK1924" s="15"/>
      <c r="BL1924" s="15"/>
      <c r="BM1924" s="4"/>
      <c r="BN1924" s="28"/>
      <c r="BO1924" s="3"/>
      <c r="BP1924" s="28"/>
      <c r="BQ1924" s="3"/>
      <c r="BR1924" s="27"/>
      <c r="BS1924" s="3"/>
      <c r="BT1924" s="27"/>
      <c r="BU1924" s="3"/>
      <c r="BV1924" s="27"/>
    </row>
    <row r="1925" spans="1:74" s="41" customFormat="1" x14ac:dyDescent="0.35">
      <c r="A1925" s="71"/>
      <c r="B1925" s="71"/>
      <c r="C1925" s="4"/>
      <c r="D1925" s="3"/>
      <c r="E1925" s="3"/>
      <c r="F1925" s="119"/>
      <c r="G1925" s="119"/>
      <c r="H1925" s="8"/>
      <c r="I1925" s="8"/>
      <c r="J1925" s="3"/>
      <c r="K1925" s="8"/>
      <c r="L1925" s="8"/>
      <c r="M1925" s="8"/>
      <c r="N1925" s="135"/>
      <c r="O1925" s="135"/>
      <c r="P1925" s="135"/>
      <c r="Q1925" s="8"/>
      <c r="R1925" s="8"/>
      <c r="S1925" s="8"/>
      <c r="T1925" s="8"/>
      <c r="U1925" s="4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15"/>
      <c r="BJ1925" s="15"/>
      <c r="BK1925" s="15"/>
      <c r="BL1925" s="15"/>
      <c r="BM1925" s="4"/>
      <c r="BN1925" s="28"/>
      <c r="BO1925" s="3"/>
      <c r="BP1925" s="28"/>
      <c r="BQ1925" s="3"/>
      <c r="BR1925" s="27"/>
      <c r="BS1925" s="3"/>
      <c r="BT1925" s="27"/>
      <c r="BU1925" s="3"/>
      <c r="BV1925" s="27"/>
    </row>
    <row r="1926" spans="1:74" s="41" customFormat="1" x14ac:dyDescent="0.35">
      <c r="A1926" s="71"/>
      <c r="B1926" s="71"/>
      <c r="C1926" s="4"/>
      <c r="D1926" s="3"/>
      <c r="E1926" s="3"/>
      <c r="F1926" s="119"/>
      <c r="G1926" s="119"/>
      <c r="H1926" s="8"/>
      <c r="I1926" s="8"/>
      <c r="J1926" s="3"/>
      <c r="K1926" s="8"/>
      <c r="L1926" s="8"/>
      <c r="M1926" s="8"/>
      <c r="N1926" s="135"/>
      <c r="O1926" s="135"/>
      <c r="P1926" s="135"/>
      <c r="Q1926" s="8"/>
      <c r="R1926" s="8"/>
      <c r="S1926" s="8"/>
      <c r="T1926" s="8"/>
      <c r="U1926" s="4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15"/>
      <c r="BJ1926" s="15"/>
      <c r="BK1926" s="15"/>
      <c r="BL1926" s="15"/>
      <c r="BM1926" s="4"/>
      <c r="BN1926" s="28"/>
      <c r="BO1926" s="3"/>
      <c r="BP1926" s="28"/>
      <c r="BQ1926" s="3"/>
      <c r="BR1926" s="27"/>
      <c r="BS1926" s="3"/>
      <c r="BT1926" s="27"/>
      <c r="BU1926" s="3"/>
      <c r="BV1926" s="27"/>
    </row>
    <row r="1927" spans="1:74" s="41" customFormat="1" x14ac:dyDescent="0.35">
      <c r="A1927" s="71"/>
      <c r="B1927" s="71"/>
      <c r="C1927" s="4"/>
      <c r="D1927" s="3"/>
      <c r="E1927" s="3"/>
      <c r="F1927" s="119"/>
      <c r="G1927" s="119"/>
      <c r="H1927" s="8"/>
      <c r="I1927" s="8"/>
      <c r="J1927" s="3"/>
      <c r="K1927" s="8"/>
      <c r="L1927" s="8"/>
      <c r="M1927" s="8"/>
      <c r="N1927" s="135"/>
      <c r="O1927" s="135"/>
      <c r="P1927" s="135"/>
      <c r="Q1927" s="8"/>
      <c r="R1927" s="8"/>
      <c r="S1927" s="8"/>
      <c r="T1927" s="8"/>
      <c r="U1927" s="4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15"/>
      <c r="BJ1927" s="15"/>
      <c r="BK1927" s="15"/>
      <c r="BL1927" s="15"/>
      <c r="BM1927" s="4"/>
      <c r="BN1927" s="28"/>
      <c r="BO1927" s="3"/>
      <c r="BP1927" s="28"/>
      <c r="BQ1927" s="3"/>
      <c r="BR1927" s="27"/>
      <c r="BS1927" s="3"/>
      <c r="BT1927" s="27"/>
      <c r="BU1927" s="3"/>
      <c r="BV1927" s="27"/>
    </row>
    <row r="1928" spans="1:74" s="41" customFormat="1" x14ac:dyDescent="0.35">
      <c r="A1928" s="71"/>
      <c r="B1928" s="71"/>
      <c r="C1928" s="4"/>
      <c r="D1928" s="3"/>
      <c r="E1928" s="3"/>
      <c r="F1928" s="119"/>
      <c r="G1928" s="119"/>
      <c r="H1928" s="8"/>
      <c r="I1928" s="8"/>
      <c r="J1928" s="3"/>
      <c r="K1928" s="8"/>
      <c r="L1928" s="8"/>
      <c r="M1928" s="8"/>
      <c r="N1928" s="135"/>
      <c r="O1928" s="135"/>
      <c r="P1928" s="135"/>
      <c r="Q1928" s="8"/>
      <c r="R1928" s="8"/>
      <c r="S1928" s="8"/>
      <c r="T1928" s="8"/>
      <c r="U1928" s="4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15"/>
      <c r="BJ1928" s="15"/>
      <c r="BK1928" s="15"/>
      <c r="BL1928" s="15"/>
      <c r="BM1928" s="4"/>
      <c r="BN1928" s="28"/>
      <c r="BO1928" s="3"/>
      <c r="BP1928" s="28"/>
      <c r="BQ1928" s="3"/>
      <c r="BR1928" s="27"/>
      <c r="BS1928" s="3"/>
      <c r="BT1928" s="27"/>
      <c r="BU1928" s="3"/>
      <c r="BV1928" s="27"/>
    </row>
    <row r="1929" spans="1:74" s="41" customFormat="1" x14ac:dyDescent="0.35">
      <c r="A1929" s="71"/>
      <c r="B1929" s="71"/>
      <c r="C1929" s="4"/>
      <c r="D1929" s="3"/>
      <c r="E1929" s="3"/>
      <c r="F1929" s="119"/>
      <c r="G1929" s="119"/>
      <c r="H1929" s="8"/>
      <c r="I1929" s="8"/>
      <c r="J1929" s="3"/>
      <c r="K1929" s="8"/>
      <c r="L1929" s="8"/>
      <c r="M1929" s="8"/>
      <c r="N1929" s="135"/>
      <c r="O1929" s="135"/>
      <c r="P1929" s="135"/>
      <c r="Q1929" s="8"/>
      <c r="R1929" s="8"/>
      <c r="S1929" s="8"/>
      <c r="T1929" s="8"/>
      <c r="U1929" s="4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15"/>
      <c r="BJ1929" s="15"/>
      <c r="BK1929" s="15"/>
      <c r="BL1929" s="15"/>
      <c r="BM1929" s="4"/>
      <c r="BN1929" s="28"/>
      <c r="BO1929" s="3"/>
      <c r="BP1929" s="28"/>
      <c r="BQ1929" s="3"/>
      <c r="BR1929" s="27"/>
      <c r="BS1929" s="3"/>
      <c r="BT1929" s="27"/>
      <c r="BU1929" s="3"/>
      <c r="BV1929" s="27"/>
    </row>
    <row r="1930" spans="1:74" s="41" customFormat="1" x14ac:dyDescent="0.35">
      <c r="A1930" s="71"/>
      <c r="B1930" s="71"/>
      <c r="C1930" s="4"/>
      <c r="D1930" s="3"/>
      <c r="E1930" s="3"/>
      <c r="F1930" s="119"/>
      <c r="G1930" s="119"/>
      <c r="H1930" s="8"/>
      <c r="I1930" s="8"/>
      <c r="J1930" s="3"/>
      <c r="K1930" s="8"/>
      <c r="L1930" s="8"/>
      <c r="M1930" s="8"/>
      <c r="N1930" s="135"/>
      <c r="O1930" s="135"/>
      <c r="P1930" s="135"/>
      <c r="Q1930" s="8"/>
      <c r="R1930" s="8"/>
      <c r="S1930" s="8"/>
      <c r="T1930" s="8"/>
      <c r="U1930" s="4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15"/>
      <c r="BJ1930" s="15"/>
      <c r="BK1930" s="15"/>
      <c r="BL1930" s="15"/>
      <c r="BM1930" s="4"/>
      <c r="BN1930" s="28"/>
      <c r="BO1930" s="3"/>
      <c r="BP1930" s="28"/>
      <c r="BQ1930" s="3"/>
      <c r="BR1930" s="27"/>
      <c r="BS1930" s="3"/>
      <c r="BT1930" s="27"/>
      <c r="BU1930" s="3"/>
      <c r="BV1930" s="27"/>
    </row>
    <row r="1931" spans="1:74" s="41" customFormat="1" x14ac:dyDescent="0.35">
      <c r="A1931" s="71"/>
      <c r="B1931" s="71"/>
      <c r="C1931" s="4"/>
      <c r="D1931" s="3"/>
      <c r="E1931" s="3"/>
      <c r="F1931" s="119"/>
      <c r="G1931" s="119"/>
      <c r="H1931" s="8"/>
      <c r="I1931" s="8"/>
      <c r="J1931" s="3"/>
      <c r="K1931" s="8"/>
      <c r="L1931" s="8"/>
      <c r="M1931" s="8"/>
      <c r="N1931" s="135"/>
      <c r="O1931" s="135"/>
      <c r="P1931" s="135"/>
      <c r="Q1931" s="8"/>
      <c r="R1931" s="8"/>
      <c r="S1931" s="8"/>
      <c r="T1931" s="8"/>
      <c r="U1931" s="4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15"/>
      <c r="BJ1931" s="15"/>
      <c r="BK1931" s="15"/>
      <c r="BL1931" s="15"/>
      <c r="BM1931" s="4"/>
      <c r="BN1931" s="28"/>
      <c r="BO1931" s="3"/>
      <c r="BP1931" s="28"/>
      <c r="BQ1931" s="3"/>
      <c r="BR1931" s="27"/>
      <c r="BS1931" s="3"/>
      <c r="BT1931" s="27"/>
      <c r="BU1931" s="3"/>
      <c r="BV1931" s="27"/>
    </row>
    <row r="1932" spans="1:74" s="41" customFormat="1" x14ac:dyDescent="0.35">
      <c r="A1932" s="71"/>
      <c r="B1932" s="71"/>
      <c r="C1932" s="4"/>
      <c r="D1932" s="3"/>
      <c r="E1932" s="3"/>
      <c r="F1932" s="119"/>
      <c r="G1932" s="119"/>
      <c r="H1932" s="8"/>
      <c r="I1932" s="8"/>
      <c r="J1932" s="3"/>
      <c r="K1932" s="8"/>
      <c r="L1932" s="8"/>
      <c r="M1932" s="8"/>
      <c r="N1932" s="135"/>
      <c r="O1932" s="135"/>
      <c r="P1932" s="135"/>
      <c r="Q1932" s="8"/>
      <c r="R1932" s="8"/>
      <c r="S1932" s="8"/>
      <c r="T1932" s="8"/>
      <c r="U1932" s="4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15"/>
      <c r="BJ1932" s="15"/>
      <c r="BK1932" s="15"/>
      <c r="BL1932" s="15"/>
      <c r="BM1932" s="4"/>
      <c r="BN1932" s="28"/>
      <c r="BO1932" s="3"/>
      <c r="BP1932" s="28"/>
      <c r="BQ1932" s="3"/>
      <c r="BR1932" s="27"/>
      <c r="BS1932" s="3"/>
      <c r="BT1932" s="27"/>
      <c r="BU1932" s="3"/>
      <c r="BV1932" s="27"/>
    </row>
    <row r="1933" spans="1:74" s="41" customFormat="1" x14ac:dyDescent="0.35">
      <c r="A1933" s="71"/>
      <c r="B1933" s="71"/>
      <c r="C1933" s="4"/>
      <c r="D1933" s="3"/>
      <c r="E1933" s="3"/>
      <c r="F1933" s="119"/>
      <c r="G1933" s="119"/>
      <c r="H1933" s="8"/>
      <c r="I1933" s="8"/>
      <c r="J1933" s="3"/>
      <c r="K1933" s="8"/>
      <c r="L1933" s="8"/>
      <c r="M1933" s="8"/>
      <c r="N1933" s="135"/>
      <c r="O1933" s="135"/>
      <c r="P1933" s="135"/>
      <c r="Q1933" s="8"/>
      <c r="R1933" s="8"/>
      <c r="S1933" s="8"/>
      <c r="T1933" s="8"/>
      <c r="U1933" s="4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15"/>
      <c r="BJ1933" s="15"/>
      <c r="BK1933" s="15"/>
      <c r="BL1933" s="15"/>
      <c r="BM1933" s="4"/>
      <c r="BN1933" s="28"/>
      <c r="BO1933" s="3"/>
      <c r="BP1933" s="28"/>
      <c r="BQ1933" s="3"/>
      <c r="BR1933" s="27"/>
      <c r="BS1933" s="3"/>
      <c r="BT1933" s="27"/>
      <c r="BU1933" s="3"/>
      <c r="BV1933" s="27"/>
    </row>
    <row r="1934" spans="1:74" s="41" customFormat="1" x14ac:dyDescent="0.35">
      <c r="A1934" s="71"/>
      <c r="B1934" s="71"/>
      <c r="C1934" s="4"/>
      <c r="D1934" s="3"/>
      <c r="E1934" s="3"/>
      <c r="F1934" s="119"/>
      <c r="G1934" s="119"/>
      <c r="H1934" s="8"/>
      <c r="I1934" s="8"/>
      <c r="J1934" s="3"/>
      <c r="K1934" s="8"/>
      <c r="L1934" s="8"/>
      <c r="M1934" s="8"/>
      <c r="N1934" s="135"/>
      <c r="O1934" s="135"/>
      <c r="P1934" s="135"/>
      <c r="Q1934" s="8"/>
      <c r="R1934" s="8"/>
      <c r="S1934" s="8"/>
      <c r="T1934" s="8"/>
      <c r="U1934" s="4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15"/>
      <c r="BJ1934" s="15"/>
      <c r="BK1934" s="15"/>
      <c r="BL1934" s="15"/>
      <c r="BM1934" s="4"/>
      <c r="BN1934" s="28"/>
      <c r="BO1934" s="3"/>
      <c r="BP1934" s="28"/>
      <c r="BQ1934" s="3"/>
      <c r="BR1934" s="27"/>
      <c r="BS1934" s="3"/>
      <c r="BT1934" s="27"/>
      <c r="BU1934" s="3"/>
      <c r="BV1934" s="27"/>
    </row>
    <row r="1935" spans="1:74" s="41" customFormat="1" x14ac:dyDescent="0.35">
      <c r="A1935" s="71"/>
      <c r="B1935" s="71"/>
      <c r="C1935" s="4"/>
      <c r="D1935" s="3"/>
      <c r="E1935" s="3"/>
      <c r="F1935" s="119"/>
      <c r="G1935" s="119"/>
      <c r="H1935" s="8"/>
      <c r="I1935" s="8"/>
      <c r="J1935" s="3"/>
      <c r="K1935" s="8"/>
      <c r="L1935" s="8"/>
      <c r="M1935" s="8"/>
      <c r="N1935" s="135"/>
      <c r="O1935" s="135"/>
      <c r="P1935" s="135"/>
      <c r="Q1935" s="8"/>
      <c r="R1935" s="8"/>
      <c r="S1935" s="8"/>
      <c r="T1935" s="8"/>
      <c r="U1935" s="4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15"/>
      <c r="BJ1935" s="15"/>
      <c r="BK1935" s="15"/>
      <c r="BL1935" s="15"/>
      <c r="BM1935" s="4"/>
      <c r="BN1935" s="28"/>
      <c r="BO1935" s="3"/>
      <c r="BP1935" s="28"/>
      <c r="BQ1935" s="3"/>
      <c r="BR1935" s="27"/>
      <c r="BS1935" s="3"/>
      <c r="BT1935" s="27"/>
      <c r="BU1935" s="3"/>
      <c r="BV1935" s="27"/>
    </row>
    <row r="1936" spans="1:74" s="41" customFormat="1" x14ac:dyDescent="0.35">
      <c r="A1936" s="71"/>
      <c r="B1936" s="71"/>
      <c r="C1936" s="4"/>
      <c r="D1936" s="3"/>
      <c r="E1936" s="3"/>
      <c r="F1936" s="119"/>
      <c r="G1936" s="119"/>
      <c r="H1936" s="8"/>
      <c r="I1936" s="8"/>
      <c r="J1936" s="3"/>
      <c r="K1936" s="8"/>
      <c r="L1936" s="8"/>
      <c r="M1936" s="8"/>
      <c r="N1936" s="135"/>
      <c r="O1936" s="135"/>
      <c r="P1936" s="135"/>
      <c r="Q1936" s="8"/>
      <c r="R1936" s="8"/>
      <c r="S1936" s="8"/>
      <c r="T1936" s="8"/>
      <c r="U1936" s="4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15"/>
      <c r="BJ1936" s="15"/>
      <c r="BK1936" s="15"/>
      <c r="BL1936" s="15"/>
      <c r="BM1936" s="4"/>
      <c r="BN1936" s="28"/>
      <c r="BO1936" s="3"/>
      <c r="BP1936" s="28"/>
      <c r="BQ1936" s="3"/>
      <c r="BR1936" s="27"/>
      <c r="BS1936" s="3"/>
      <c r="BT1936" s="27"/>
      <c r="BU1936" s="3"/>
      <c r="BV1936" s="27"/>
    </row>
    <row r="1937" spans="1:74" s="41" customFormat="1" x14ac:dyDescent="0.35">
      <c r="A1937" s="71"/>
      <c r="B1937" s="71"/>
      <c r="C1937" s="4"/>
      <c r="D1937" s="3"/>
      <c r="E1937" s="3"/>
      <c r="F1937" s="119"/>
      <c r="G1937" s="119"/>
      <c r="H1937" s="8"/>
      <c r="I1937" s="8"/>
      <c r="J1937" s="3"/>
      <c r="K1937" s="8"/>
      <c r="L1937" s="8"/>
      <c r="M1937" s="8"/>
      <c r="N1937" s="135"/>
      <c r="O1937" s="135"/>
      <c r="P1937" s="135"/>
      <c r="Q1937" s="8"/>
      <c r="R1937" s="8"/>
      <c r="S1937" s="8"/>
      <c r="T1937" s="8"/>
      <c r="U1937" s="4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15"/>
      <c r="BJ1937" s="15"/>
      <c r="BK1937" s="15"/>
      <c r="BL1937" s="15"/>
      <c r="BM1937" s="4"/>
      <c r="BN1937" s="28"/>
      <c r="BO1937" s="3"/>
      <c r="BP1937" s="28"/>
      <c r="BQ1937" s="3"/>
      <c r="BR1937" s="27"/>
      <c r="BS1937" s="3"/>
      <c r="BT1937" s="27"/>
      <c r="BU1937" s="3"/>
      <c r="BV1937" s="27"/>
    </row>
    <row r="1938" spans="1:74" s="41" customFormat="1" x14ac:dyDescent="0.35">
      <c r="A1938" s="71"/>
      <c r="B1938" s="71"/>
      <c r="C1938" s="4"/>
      <c r="D1938" s="3"/>
      <c r="E1938" s="3"/>
      <c r="F1938" s="119"/>
      <c r="G1938" s="119"/>
      <c r="H1938" s="8"/>
      <c r="I1938" s="8"/>
      <c r="J1938" s="3"/>
      <c r="K1938" s="8"/>
      <c r="L1938" s="8"/>
      <c r="M1938" s="8"/>
      <c r="N1938" s="135"/>
      <c r="O1938" s="135"/>
      <c r="P1938" s="135"/>
      <c r="Q1938" s="8"/>
      <c r="R1938" s="8"/>
      <c r="S1938" s="8"/>
      <c r="T1938" s="8"/>
      <c r="U1938" s="4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15"/>
      <c r="BJ1938" s="15"/>
      <c r="BK1938" s="15"/>
      <c r="BL1938" s="15"/>
      <c r="BM1938" s="4"/>
      <c r="BN1938" s="28"/>
      <c r="BO1938" s="3"/>
      <c r="BP1938" s="28"/>
      <c r="BQ1938" s="3"/>
      <c r="BR1938" s="27"/>
      <c r="BS1938" s="3"/>
      <c r="BT1938" s="27"/>
      <c r="BU1938" s="3"/>
      <c r="BV1938" s="27"/>
    </row>
    <row r="1939" spans="1:74" s="41" customFormat="1" x14ac:dyDescent="0.35">
      <c r="A1939" s="71"/>
      <c r="B1939" s="71"/>
      <c r="C1939" s="4"/>
      <c r="D1939" s="3"/>
      <c r="E1939" s="3"/>
      <c r="F1939" s="119"/>
      <c r="G1939" s="119"/>
      <c r="H1939" s="8"/>
      <c r="I1939" s="8"/>
      <c r="J1939" s="3"/>
      <c r="K1939" s="8"/>
      <c r="L1939" s="8"/>
      <c r="M1939" s="8"/>
      <c r="N1939" s="135"/>
      <c r="O1939" s="135"/>
      <c r="P1939" s="135"/>
      <c r="Q1939" s="8"/>
      <c r="R1939" s="8"/>
      <c r="S1939" s="8"/>
      <c r="T1939" s="8"/>
      <c r="U1939" s="4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15"/>
      <c r="BJ1939" s="15"/>
      <c r="BK1939" s="15"/>
      <c r="BL1939" s="15"/>
      <c r="BM1939" s="4"/>
      <c r="BN1939" s="28"/>
      <c r="BO1939" s="3"/>
      <c r="BP1939" s="28"/>
      <c r="BQ1939" s="3"/>
      <c r="BR1939" s="27"/>
      <c r="BS1939" s="3"/>
      <c r="BT1939" s="27"/>
      <c r="BU1939" s="3"/>
      <c r="BV1939" s="27"/>
    </row>
    <row r="1940" spans="1:74" s="41" customFormat="1" x14ac:dyDescent="0.35">
      <c r="A1940" s="71"/>
      <c r="B1940" s="71"/>
      <c r="C1940" s="4"/>
      <c r="D1940" s="3"/>
      <c r="E1940" s="3"/>
      <c r="F1940" s="119"/>
      <c r="G1940" s="119"/>
      <c r="H1940" s="8"/>
      <c r="I1940" s="8"/>
      <c r="J1940" s="3"/>
      <c r="K1940" s="8"/>
      <c r="L1940" s="8"/>
      <c r="M1940" s="8"/>
      <c r="N1940" s="135"/>
      <c r="O1940" s="135"/>
      <c r="P1940" s="135"/>
      <c r="Q1940" s="8"/>
      <c r="R1940" s="8"/>
      <c r="S1940" s="8"/>
      <c r="T1940" s="8"/>
      <c r="U1940" s="4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15"/>
      <c r="BJ1940" s="15"/>
      <c r="BK1940" s="15"/>
      <c r="BL1940" s="15"/>
      <c r="BM1940" s="4"/>
      <c r="BN1940" s="28"/>
      <c r="BO1940" s="3"/>
      <c r="BP1940" s="28"/>
      <c r="BQ1940" s="3"/>
      <c r="BR1940" s="27"/>
      <c r="BS1940" s="3"/>
      <c r="BT1940" s="27"/>
      <c r="BU1940" s="3"/>
      <c r="BV1940" s="27"/>
    </row>
    <row r="1941" spans="1:74" s="41" customFormat="1" x14ac:dyDescent="0.35">
      <c r="A1941" s="71"/>
      <c r="B1941" s="71"/>
      <c r="C1941" s="4"/>
      <c r="D1941" s="3"/>
      <c r="E1941" s="3"/>
      <c r="F1941" s="119"/>
      <c r="G1941" s="119"/>
      <c r="H1941" s="8"/>
      <c r="I1941" s="8"/>
      <c r="J1941" s="3"/>
      <c r="K1941" s="8"/>
      <c r="L1941" s="8"/>
      <c r="M1941" s="8"/>
      <c r="N1941" s="135"/>
      <c r="O1941" s="135"/>
      <c r="P1941" s="135"/>
      <c r="Q1941" s="8"/>
      <c r="R1941" s="8"/>
      <c r="S1941" s="8"/>
      <c r="T1941" s="8"/>
      <c r="U1941" s="4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15"/>
      <c r="BJ1941" s="15"/>
      <c r="BK1941" s="15"/>
      <c r="BL1941" s="15"/>
      <c r="BM1941" s="4"/>
      <c r="BN1941" s="28"/>
      <c r="BO1941" s="3"/>
      <c r="BP1941" s="28"/>
      <c r="BQ1941" s="3"/>
      <c r="BR1941" s="27"/>
      <c r="BS1941" s="3"/>
      <c r="BT1941" s="27"/>
      <c r="BU1941" s="3"/>
      <c r="BV1941" s="27"/>
    </row>
    <row r="1942" spans="1:74" s="41" customFormat="1" x14ac:dyDescent="0.35">
      <c r="A1942" s="71"/>
      <c r="B1942" s="71"/>
      <c r="C1942" s="4"/>
      <c r="D1942" s="3"/>
      <c r="E1942" s="3"/>
      <c r="F1942" s="119"/>
      <c r="G1942" s="119"/>
      <c r="H1942" s="8"/>
      <c r="I1942" s="8"/>
      <c r="J1942" s="3"/>
      <c r="K1942" s="8"/>
      <c r="L1942" s="8"/>
      <c r="M1942" s="8"/>
      <c r="N1942" s="135"/>
      <c r="O1942" s="135"/>
      <c r="P1942" s="135"/>
      <c r="Q1942" s="8"/>
      <c r="R1942" s="8"/>
      <c r="S1942" s="8"/>
      <c r="T1942" s="8"/>
      <c r="U1942" s="4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15"/>
      <c r="BJ1942" s="15"/>
      <c r="BK1942" s="15"/>
      <c r="BL1942" s="15"/>
      <c r="BM1942" s="4"/>
      <c r="BN1942" s="28"/>
      <c r="BO1942" s="3"/>
      <c r="BP1942" s="28"/>
      <c r="BQ1942" s="3"/>
      <c r="BR1942" s="27"/>
      <c r="BS1942" s="3"/>
      <c r="BT1942" s="27"/>
      <c r="BU1942" s="3"/>
      <c r="BV1942" s="27"/>
    </row>
    <row r="1943" spans="1:74" s="41" customFormat="1" x14ac:dyDescent="0.35">
      <c r="A1943" s="71"/>
      <c r="B1943" s="71"/>
      <c r="C1943" s="4"/>
      <c r="D1943" s="3"/>
      <c r="E1943" s="3"/>
      <c r="F1943" s="119"/>
      <c r="G1943" s="119"/>
      <c r="H1943" s="8"/>
      <c r="I1943" s="8"/>
      <c r="J1943" s="3"/>
      <c r="K1943" s="8"/>
      <c r="L1943" s="8"/>
      <c r="M1943" s="8"/>
      <c r="N1943" s="135"/>
      <c r="O1943" s="135"/>
      <c r="P1943" s="135"/>
      <c r="Q1943" s="8"/>
      <c r="R1943" s="8"/>
      <c r="S1943" s="8"/>
      <c r="T1943" s="8"/>
      <c r="U1943" s="4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15"/>
      <c r="BJ1943" s="15"/>
      <c r="BK1943" s="15"/>
      <c r="BL1943" s="15"/>
      <c r="BM1943" s="4"/>
      <c r="BN1943" s="28"/>
      <c r="BO1943" s="3"/>
      <c r="BP1943" s="28"/>
      <c r="BQ1943" s="3"/>
      <c r="BR1943" s="27"/>
      <c r="BS1943" s="3"/>
      <c r="BT1943" s="27"/>
      <c r="BU1943" s="3"/>
      <c r="BV1943" s="27"/>
    </row>
    <row r="1944" spans="1:74" s="41" customFormat="1" x14ac:dyDescent="0.35">
      <c r="A1944" s="71"/>
      <c r="B1944" s="71"/>
      <c r="C1944" s="4"/>
      <c r="D1944" s="3"/>
      <c r="E1944" s="3"/>
      <c r="F1944" s="119"/>
      <c r="G1944" s="119"/>
      <c r="H1944" s="8"/>
      <c r="I1944" s="8"/>
      <c r="J1944" s="3"/>
      <c r="K1944" s="8"/>
      <c r="L1944" s="8"/>
      <c r="M1944" s="8"/>
      <c r="N1944" s="135"/>
      <c r="O1944" s="135"/>
      <c r="P1944" s="135"/>
      <c r="Q1944" s="8"/>
      <c r="R1944" s="8"/>
      <c r="S1944" s="8"/>
      <c r="T1944" s="8"/>
      <c r="U1944" s="4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15"/>
      <c r="BJ1944" s="15"/>
      <c r="BK1944" s="15"/>
      <c r="BL1944" s="15"/>
      <c r="BM1944" s="4"/>
      <c r="BN1944" s="28"/>
      <c r="BO1944" s="3"/>
      <c r="BP1944" s="28"/>
      <c r="BQ1944" s="3"/>
      <c r="BR1944" s="27"/>
      <c r="BS1944" s="3"/>
      <c r="BT1944" s="27"/>
      <c r="BU1944" s="3"/>
      <c r="BV1944" s="27"/>
    </row>
    <row r="1945" spans="1:74" s="41" customFormat="1" x14ac:dyDescent="0.35">
      <c r="A1945" s="71"/>
      <c r="B1945" s="71"/>
      <c r="C1945" s="4"/>
      <c r="D1945" s="3"/>
      <c r="E1945" s="3"/>
      <c r="F1945" s="119"/>
      <c r="G1945" s="119"/>
      <c r="H1945" s="8"/>
      <c r="I1945" s="8"/>
      <c r="J1945" s="3"/>
      <c r="K1945" s="8"/>
      <c r="L1945" s="8"/>
      <c r="M1945" s="8"/>
      <c r="N1945" s="135"/>
      <c r="O1945" s="135"/>
      <c r="P1945" s="135"/>
      <c r="Q1945" s="8"/>
      <c r="R1945" s="8"/>
      <c r="S1945" s="8"/>
      <c r="T1945" s="8"/>
      <c r="U1945" s="4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15"/>
      <c r="BJ1945" s="15"/>
      <c r="BK1945" s="15"/>
      <c r="BL1945" s="15"/>
      <c r="BM1945" s="4"/>
      <c r="BN1945" s="28"/>
      <c r="BO1945" s="3"/>
      <c r="BP1945" s="28"/>
      <c r="BQ1945" s="3"/>
      <c r="BR1945" s="27"/>
      <c r="BS1945" s="3"/>
      <c r="BT1945" s="27"/>
      <c r="BU1945" s="3"/>
      <c r="BV1945" s="27"/>
    </row>
    <row r="1946" spans="1:74" s="41" customFormat="1" x14ac:dyDescent="0.35">
      <c r="A1946" s="71"/>
      <c r="B1946" s="71"/>
      <c r="C1946" s="4"/>
      <c r="D1946" s="3"/>
      <c r="E1946" s="3"/>
      <c r="F1946" s="119"/>
      <c r="G1946" s="119"/>
      <c r="H1946" s="8"/>
      <c r="I1946" s="8"/>
      <c r="J1946" s="3"/>
      <c r="K1946" s="8"/>
      <c r="L1946" s="8"/>
      <c r="M1946" s="8"/>
      <c r="N1946" s="135"/>
      <c r="O1946" s="135"/>
      <c r="P1946" s="135"/>
      <c r="Q1946" s="8"/>
      <c r="R1946" s="8"/>
      <c r="S1946" s="8"/>
      <c r="T1946" s="8"/>
      <c r="U1946" s="4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15"/>
      <c r="BJ1946" s="15"/>
      <c r="BK1946" s="15"/>
      <c r="BL1946" s="15"/>
      <c r="BM1946" s="4"/>
      <c r="BN1946" s="28"/>
      <c r="BO1946" s="3"/>
      <c r="BP1946" s="28"/>
      <c r="BQ1946" s="3"/>
      <c r="BR1946" s="27"/>
      <c r="BS1946" s="3"/>
      <c r="BT1946" s="27"/>
      <c r="BU1946" s="3"/>
      <c r="BV1946" s="27"/>
    </row>
    <row r="1947" spans="1:74" s="41" customFormat="1" x14ac:dyDescent="0.35">
      <c r="A1947" s="71"/>
      <c r="B1947" s="71"/>
      <c r="C1947" s="4"/>
      <c r="D1947" s="3"/>
      <c r="E1947" s="3"/>
      <c r="F1947" s="119"/>
      <c r="G1947" s="119"/>
      <c r="H1947" s="8"/>
      <c r="I1947" s="8"/>
      <c r="J1947" s="3"/>
      <c r="K1947" s="8"/>
      <c r="L1947" s="8"/>
      <c r="M1947" s="8"/>
      <c r="N1947" s="135"/>
      <c r="O1947" s="135"/>
      <c r="P1947" s="135"/>
      <c r="Q1947" s="8"/>
      <c r="R1947" s="8"/>
      <c r="S1947" s="8"/>
      <c r="T1947" s="8"/>
      <c r="U1947" s="4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15"/>
      <c r="BJ1947" s="15"/>
      <c r="BK1947" s="15"/>
      <c r="BL1947" s="15"/>
      <c r="BM1947" s="4"/>
      <c r="BN1947" s="28"/>
      <c r="BO1947" s="3"/>
      <c r="BP1947" s="28"/>
      <c r="BQ1947" s="3"/>
      <c r="BR1947" s="27"/>
      <c r="BS1947" s="3"/>
      <c r="BT1947" s="27"/>
      <c r="BU1947" s="3"/>
      <c r="BV1947" s="27"/>
    </row>
    <row r="1948" spans="1:74" s="41" customFormat="1" x14ac:dyDescent="0.35">
      <c r="A1948" s="71"/>
      <c r="B1948" s="71"/>
      <c r="C1948" s="4"/>
      <c r="D1948" s="3"/>
      <c r="E1948" s="3"/>
      <c r="F1948" s="119"/>
      <c r="G1948" s="119"/>
      <c r="H1948" s="8"/>
      <c r="I1948" s="8"/>
      <c r="J1948" s="3"/>
      <c r="K1948" s="8"/>
      <c r="L1948" s="8"/>
      <c r="M1948" s="8"/>
      <c r="N1948" s="135"/>
      <c r="O1948" s="135"/>
      <c r="P1948" s="135"/>
      <c r="Q1948" s="8"/>
      <c r="R1948" s="8"/>
      <c r="S1948" s="8"/>
      <c r="T1948" s="8"/>
      <c r="U1948" s="4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15"/>
      <c r="BJ1948" s="15"/>
      <c r="BK1948" s="15"/>
      <c r="BL1948" s="15"/>
      <c r="BM1948" s="4"/>
      <c r="BN1948" s="28"/>
      <c r="BO1948" s="3"/>
      <c r="BP1948" s="28"/>
      <c r="BQ1948" s="3"/>
      <c r="BR1948" s="27"/>
      <c r="BS1948" s="3"/>
      <c r="BT1948" s="27"/>
      <c r="BU1948" s="3"/>
      <c r="BV1948" s="27"/>
    </row>
    <row r="1949" spans="1:74" s="41" customFormat="1" x14ac:dyDescent="0.35">
      <c r="A1949" s="71"/>
      <c r="B1949" s="71"/>
      <c r="C1949" s="4"/>
      <c r="D1949" s="3"/>
      <c r="E1949" s="3"/>
      <c r="F1949" s="119"/>
      <c r="G1949" s="119"/>
      <c r="H1949" s="8"/>
      <c r="I1949" s="8"/>
      <c r="J1949" s="3"/>
      <c r="K1949" s="8"/>
      <c r="L1949" s="8"/>
      <c r="M1949" s="8"/>
      <c r="N1949" s="135"/>
      <c r="O1949" s="135"/>
      <c r="P1949" s="135"/>
      <c r="Q1949" s="8"/>
      <c r="R1949" s="8"/>
      <c r="S1949" s="8"/>
      <c r="T1949" s="8"/>
      <c r="U1949" s="4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15"/>
      <c r="BJ1949" s="15"/>
      <c r="BK1949" s="15"/>
      <c r="BL1949" s="15"/>
      <c r="BM1949" s="4"/>
      <c r="BN1949" s="28"/>
      <c r="BO1949" s="3"/>
      <c r="BP1949" s="28"/>
      <c r="BQ1949" s="3"/>
      <c r="BR1949" s="27"/>
      <c r="BS1949" s="3"/>
      <c r="BT1949" s="27"/>
      <c r="BU1949" s="3"/>
      <c r="BV1949" s="27"/>
    </row>
    <row r="1950" spans="1:74" s="41" customFormat="1" x14ac:dyDescent="0.35">
      <c r="A1950" s="71"/>
      <c r="B1950" s="71"/>
      <c r="C1950" s="4"/>
      <c r="D1950" s="3"/>
      <c r="E1950" s="3"/>
      <c r="F1950" s="119"/>
      <c r="G1950" s="119"/>
      <c r="H1950" s="8"/>
      <c r="I1950" s="8"/>
      <c r="J1950" s="3"/>
      <c r="K1950" s="8"/>
      <c r="L1950" s="8"/>
      <c r="M1950" s="8"/>
      <c r="N1950" s="135"/>
      <c r="O1950" s="135"/>
      <c r="P1950" s="135"/>
      <c r="Q1950" s="8"/>
      <c r="R1950" s="8"/>
      <c r="S1950" s="8"/>
      <c r="T1950" s="8"/>
      <c r="U1950" s="4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15"/>
      <c r="BJ1950" s="15"/>
      <c r="BK1950" s="15"/>
      <c r="BL1950" s="15"/>
      <c r="BM1950" s="4"/>
      <c r="BN1950" s="28"/>
      <c r="BO1950" s="3"/>
      <c r="BP1950" s="28"/>
      <c r="BQ1950" s="3"/>
      <c r="BR1950" s="27"/>
      <c r="BS1950" s="3"/>
      <c r="BT1950" s="27"/>
      <c r="BU1950" s="3"/>
      <c r="BV1950" s="27"/>
    </row>
    <row r="1951" spans="1:74" s="41" customFormat="1" x14ac:dyDescent="0.35">
      <c r="A1951" s="71"/>
      <c r="B1951" s="71"/>
      <c r="C1951" s="4"/>
      <c r="D1951" s="3"/>
      <c r="E1951" s="3"/>
      <c r="F1951" s="119"/>
      <c r="G1951" s="119"/>
      <c r="H1951" s="8"/>
      <c r="I1951" s="8"/>
      <c r="J1951" s="3"/>
      <c r="K1951" s="8"/>
      <c r="L1951" s="8"/>
      <c r="M1951" s="8"/>
      <c r="N1951" s="135"/>
      <c r="O1951" s="135"/>
      <c r="P1951" s="135"/>
      <c r="Q1951" s="8"/>
      <c r="R1951" s="8"/>
      <c r="S1951" s="8"/>
      <c r="T1951" s="8"/>
      <c r="U1951" s="4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15"/>
      <c r="BJ1951" s="15"/>
      <c r="BK1951" s="15"/>
      <c r="BL1951" s="15"/>
      <c r="BM1951" s="4"/>
      <c r="BN1951" s="28"/>
      <c r="BO1951" s="3"/>
      <c r="BP1951" s="28"/>
      <c r="BQ1951" s="3"/>
      <c r="BR1951" s="27"/>
      <c r="BS1951" s="3"/>
      <c r="BT1951" s="27"/>
      <c r="BU1951" s="3"/>
      <c r="BV1951" s="27"/>
    </row>
    <row r="1952" spans="1:74" s="41" customFormat="1" x14ac:dyDescent="0.35">
      <c r="A1952" s="71"/>
      <c r="B1952" s="71"/>
      <c r="C1952" s="4"/>
      <c r="D1952" s="3"/>
      <c r="E1952" s="3"/>
      <c r="F1952" s="119"/>
      <c r="G1952" s="119"/>
      <c r="H1952" s="8"/>
      <c r="I1952" s="8"/>
      <c r="J1952" s="3"/>
      <c r="K1952" s="8"/>
      <c r="L1952" s="8"/>
      <c r="M1952" s="8"/>
      <c r="N1952" s="135"/>
      <c r="O1952" s="135"/>
      <c r="P1952" s="135"/>
      <c r="Q1952" s="8"/>
      <c r="R1952" s="8"/>
      <c r="S1952" s="8"/>
      <c r="T1952" s="8"/>
      <c r="U1952" s="4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15"/>
      <c r="BJ1952" s="15"/>
      <c r="BK1952" s="15"/>
      <c r="BL1952" s="15"/>
      <c r="BM1952" s="4"/>
      <c r="BN1952" s="28"/>
      <c r="BO1952" s="3"/>
      <c r="BP1952" s="28"/>
      <c r="BQ1952" s="3"/>
      <c r="BR1952" s="27"/>
      <c r="BS1952" s="3"/>
      <c r="BT1952" s="27"/>
      <c r="BU1952" s="3"/>
      <c r="BV1952" s="27"/>
    </row>
    <row r="1953" spans="1:74" s="41" customFormat="1" x14ac:dyDescent="0.35">
      <c r="A1953" s="71"/>
      <c r="B1953" s="71"/>
      <c r="C1953" s="4"/>
      <c r="D1953" s="3"/>
      <c r="E1953" s="3"/>
      <c r="F1953" s="119"/>
      <c r="G1953" s="119"/>
      <c r="H1953" s="8"/>
      <c r="I1953" s="8"/>
      <c r="J1953" s="3"/>
      <c r="K1953" s="8"/>
      <c r="L1953" s="8"/>
      <c r="M1953" s="8"/>
      <c r="N1953" s="135"/>
      <c r="O1953" s="135"/>
      <c r="P1953" s="135"/>
      <c r="Q1953" s="8"/>
      <c r="R1953" s="8"/>
      <c r="S1953" s="8"/>
      <c r="T1953" s="8"/>
      <c r="U1953" s="4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15"/>
      <c r="BJ1953" s="15"/>
      <c r="BK1953" s="15"/>
      <c r="BL1953" s="15"/>
      <c r="BM1953" s="4"/>
      <c r="BN1953" s="28"/>
      <c r="BO1953" s="3"/>
      <c r="BP1953" s="28"/>
      <c r="BQ1953" s="3"/>
      <c r="BR1953" s="27"/>
      <c r="BS1953" s="3"/>
      <c r="BT1953" s="27"/>
      <c r="BU1953" s="3"/>
      <c r="BV1953" s="27"/>
    </row>
    <row r="1954" spans="1:74" s="41" customFormat="1" x14ac:dyDescent="0.35">
      <c r="A1954" s="71"/>
      <c r="B1954" s="71"/>
      <c r="C1954" s="4"/>
      <c r="D1954" s="3"/>
      <c r="E1954" s="3"/>
      <c r="F1954" s="119"/>
      <c r="G1954" s="119"/>
      <c r="H1954" s="8"/>
      <c r="I1954" s="8"/>
      <c r="J1954" s="3"/>
      <c r="K1954" s="8"/>
      <c r="L1954" s="8"/>
      <c r="M1954" s="8"/>
      <c r="N1954" s="135"/>
      <c r="O1954" s="135"/>
      <c r="P1954" s="135"/>
      <c r="Q1954" s="8"/>
      <c r="R1954" s="8"/>
      <c r="S1954" s="8"/>
      <c r="T1954" s="8"/>
      <c r="U1954" s="4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15"/>
      <c r="BJ1954" s="15"/>
      <c r="BK1954" s="15"/>
      <c r="BL1954" s="15"/>
      <c r="BM1954" s="4"/>
      <c r="BN1954" s="28"/>
      <c r="BO1954" s="3"/>
      <c r="BP1954" s="28"/>
      <c r="BQ1954" s="3"/>
      <c r="BR1954" s="27"/>
      <c r="BS1954" s="3"/>
      <c r="BT1954" s="27"/>
      <c r="BU1954" s="3"/>
      <c r="BV1954" s="27"/>
    </row>
    <row r="1955" spans="1:74" s="41" customFormat="1" x14ac:dyDescent="0.35">
      <c r="A1955" s="71"/>
      <c r="B1955" s="71"/>
      <c r="C1955" s="4"/>
      <c r="D1955" s="3"/>
      <c r="E1955" s="3"/>
      <c r="F1955" s="119"/>
      <c r="G1955" s="119"/>
      <c r="H1955" s="8"/>
      <c r="I1955" s="8"/>
      <c r="J1955" s="3"/>
      <c r="K1955" s="8"/>
      <c r="L1955" s="8"/>
      <c r="M1955" s="8"/>
      <c r="N1955" s="135"/>
      <c r="O1955" s="135"/>
      <c r="P1955" s="135"/>
      <c r="Q1955" s="8"/>
      <c r="R1955" s="8"/>
      <c r="S1955" s="8"/>
      <c r="T1955" s="8"/>
      <c r="U1955" s="4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15"/>
      <c r="BJ1955" s="15"/>
      <c r="BK1955" s="15"/>
      <c r="BL1955" s="15"/>
      <c r="BM1955" s="4"/>
      <c r="BN1955" s="28"/>
      <c r="BO1955" s="3"/>
      <c r="BP1955" s="28"/>
      <c r="BQ1955" s="3"/>
      <c r="BR1955" s="27"/>
      <c r="BS1955" s="3"/>
      <c r="BT1955" s="27"/>
      <c r="BU1955" s="3"/>
      <c r="BV1955" s="27"/>
    </row>
    <row r="1956" spans="1:74" s="41" customFormat="1" x14ac:dyDescent="0.35">
      <c r="A1956" s="71"/>
      <c r="B1956" s="71"/>
      <c r="C1956" s="4"/>
      <c r="D1956" s="3"/>
      <c r="E1956" s="3"/>
      <c r="F1956" s="119"/>
      <c r="G1956" s="119"/>
      <c r="H1956" s="8"/>
      <c r="I1956" s="8"/>
      <c r="J1956" s="3"/>
      <c r="K1956" s="8"/>
      <c r="L1956" s="8"/>
      <c r="M1956" s="8"/>
      <c r="N1956" s="135"/>
      <c r="O1956" s="135"/>
      <c r="P1956" s="135"/>
      <c r="Q1956" s="8"/>
      <c r="R1956" s="8"/>
      <c r="S1956" s="8"/>
      <c r="T1956" s="8"/>
      <c r="U1956" s="4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15"/>
      <c r="BJ1956" s="15"/>
      <c r="BK1956" s="15"/>
      <c r="BL1956" s="15"/>
      <c r="BM1956" s="4"/>
      <c r="BN1956" s="28"/>
      <c r="BO1956" s="3"/>
      <c r="BP1956" s="28"/>
      <c r="BQ1956" s="3"/>
      <c r="BR1956" s="27"/>
      <c r="BS1956" s="3"/>
      <c r="BT1956" s="27"/>
      <c r="BU1956" s="3"/>
      <c r="BV1956" s="27"/>
    </row>
    <row r="1957" spans="1:74" s="41" customFormat="1" x14ac:dyDescent="0.35">
      <c r="A1957" s="71"/>
      <c r="B1957" s="71"/>
      <c r="C1957" s="4"/>
      <c r="D1957" s="3"/>
      <c r="E1957" s="3"/>
      <c r="F1957" s="119"/>
      <c r="G1957" s="119"/>
      <c r="H1957" s="8"/>
      <c r="I1957" s="8"/>
      <c r="J1957" s="3"/>
      <c r="K1957" s="8"/>
      <c r="L1957" s="8"/>
      <c r="M1957" s="8"/>
      <c r="N1957" s="135"/>
      <c r="O1957" s="135"/>
      <c r="P1957" s="135"/>
      <c r="Q1957" s="8"/>
      <c r="R1957" s="8"/>
      <c r="S1957" s="8"/>
      <c r="T1957" s="8"/>
      <c r="U1957" s="4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15"/>
      <c r="BJ1957" s="15"/>
      <c r="BK1957" s="15"/>
      <c r="BL1957" s="15"/>
      <c r="BM1957" s="4"/>
      <c r="BN1957" s="28"/>
      <c r="BO1957" s="3"/>
      <c r="BP1957" s="28"/>
      <c r="BQ1957" s="3"/>
      <c r="BR1957" s="27"/>
      <c r="BS1957" s="3"/>
      <c r="BT1957" s="27"/>
      <c r="BU1957" s="3"/>
      <c r="BV1957" s="27"/>
    </row>
    <row r="1958" spans="1:74" s="41" customFormat="1" x14ac:dyDescent="0.35">
      <c r="A1958" s="71"/>
      <c r="B1958" s="71"/>
      <c r="C1958" s="4"/>
      <c r="D1958" s="3"/>
      <c r="E1958" s="3"/>
      <c r="F1958" s="119"/>
      <c r="G1958" s="119"/>
      <c r="H1958" s="8"/>
      <c r="I1958" s="8"/>
      <c r="J1958" s="3"/>
      <c r="K1958" s="8"/>
      <c r="L1958" s="8"/>
      <c r="M1958" s="8"/>
      <c r="N1958" s="135"/>
      <c r="O1958" s="135"/>
      <c r="P1958" s="135"/>
      <c r="Q1958" s="8"/>
      <c r="R1958" s="8"/>
      <c r="S1958" s="8"/>
      <c r="T1958" s="8"/>
      <c r="U1958" s="4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15"/>
      <c r="BJ1958" s="15"/>
      <c r="BK1958" s="15"/>
      <c r="BL1958" s="15"/>
      <c r="BM1958" s="4"/>
      <c r="BN1958" s="28"/>
      <c r="BO1958" s="3"/>
      <c r="BP1958" s="28"/>
      <c r="BQ1958" s="3"/>
      <c r="BR1958" s="27"/>
      <c r="BS1958" s="3"/>
      <c r="BT1958" s="27"/>
      <c r="BU1958" s="3"/>
      <c r="BV1958" s="27"/>
    </row>
    <row r="1959" spans="1:74" s="41" customFormat="1" x14ac:dyDescent="0.35">
      <c r="A1959" s="71"/>
      <c r="B1959" s="71"/>
      <c r="C1959" s="4"/>
      <c r="D1959" s="3"/>
      <c r="E1959" s="3"/>
      <c r="F1959" s="119"/>
      <c r="G1959" s="119"/>
      <c r="H1959" s="8"/>
      <c r="I1959" s="8"/>
      <c r="J1959" s="3"/>
      <c r="K1959" s="8"/>
      <c r="L1959" s="8"/>
      <c r="M1959" s="8"/>
      <c r="N1959" s="135"/>
      <c r="O1959" s="135"/>
      <c r="P1959" s="135"/>
      <c r="Q1959" s="8"/>
      <c r="R1959" s="8"/>
      <c r="S1959" s="8"/>
      <c r="T1959" s="8"/>
      <c r="U1959" s="4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15"/>
      <c r="BJ1959" s="15"/>
      <c r="BK1959" s="15"/>
      <c r="BL1959" s="15"/>
      <c r="BM1959" s="4"/>
      <c r="BN1959" s="28"/>
      <c r="BO1959" s="3"/>
      <c r="BP1959" s="28"/>
      <c r="BQ1959" s="3"/>
      <c r="BR1959" s="27"/>
      <c r="BS1959" s="3"/>
      <c r="BT1959" s="27"/>
      <c r="BU1959" s="3"/>
      <c r="BV1959" s="27"/>
    </row>
    <row r="1960" spans="1:74" s="41" customFormat="1" x14ac:dyDescent="0.35">
      <c r="A1960" s="71"/>
      <c r="B1960" s="71"/>
      <c r="C1960" s="4"/>
      <c r="D1960" s="3"/>
      <c r="E1960" s="3"/>
      <c r="F1960" s="119"/>
      <c r="G1960" s="119"/>
      <c r="H1960" s="8"/>
      <c r="I1960" s="8"/>
      <c r="J1960" s="3"/>
      <c r="K1960" s="8"/>
      <c r="L1960" s="8"/>
      <c r="M1960" s="8"/>
      <c r="N1960" s="135"/>
      <c r="O1960" s="135"/>
      <c r="P1960" s="135"/>
      <c r="Q1960" s="8"/>
      <c r="R1960" s="8"/>
      <c r="S1960" s="8"/>
      <c r="T1960" s="8"/>
      <c r="U1960" s="4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15"/>
      <c r="BJ1960" s="15"/>
      <c r="BK1960" s="15"/>
      <c r="BL1960" s="15"/>
      <c r="BM1960" s="4"/>
      <c r="BN1960" s="28"/>
      <c r="BO1960" s="3"/>
      <c r="BP1960" s="28"/>
      <c r="BQ1960" s="3"/>
      <c r="BR1960" s="27"/>
      <c r="BS1960" s="3"/>
      <c r="BT1960" s="27"/>
      <c r="BU1960" s="3"/>
      <c r="BV1960" s="27"/>
    </row>
    <row r="1961" spans="1:74" s="41" customFormat="1" x14ac:dyDescent="0.35">
      <c r="A1961" s="71"/>
      <c r="B1961" s="71"/>
      <c r="C1961" s="4"/>
      <c r="D1961" s="3"/>
      <c r="E1961" s="3"/>
      <c r="F1961" s="119"/>
      <c r="G1961" s="119"/>
      <c r="H1961" s="8"/>
      <c r="I1961" s="8"/>
      <c r="J1961" s="3"/>
      <c r="K1961" s="8"/>
      <c r="L1961" s="8"/>
      <c r="M1961" s="8"/>
      <c r="N1961" s="135"/>
      <c r="O1961" s="135"/>
      <c r="P1961" s="135"/>
      <c r="Q1961" s="8"/>
      <c r="R1961" s="8"/>
      <c r="S1961" s="8"/>
      <c r="T1961" s="8"/>
      <c r="U1961" s="4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15"/>
      <c r="BJ1961" s="15"/>
      <c r="BK1961" s="15"/>
      <c r="BL1961" s="15"/>
      <c r="BM1961" s="4"/>
      <c r="BN1961" s="28"/>
      <c r="BO1961" s="3"/>
      <c r="BP1961" s="28"/>
      <c r="BQ1961" s="3"/>
      <c r="BR1961" s="27"/>
      <c r="BS1961" s="3"/>
      <c r="BT1961" s="27"/>
      <c r="BU1961" s="3"/>
      <c r="BV1961" s="27"/>
    </row>
    <row r="1962" spans="1:74" s="41" customFormat="1" x14ac:dyDescent="0.35">
      <c r="A1962" s="71"/>
      <c r="B1962" s="71"/>
      <c r="C1962" s="4"/>
      <c r="D1962" s="3"/>
      <c r="E1962" s="3"/>
      <c r="F1962" s="119"/>
      <c r="G1962" s="119"/>
      <c r="H1962" s="8"/>
      <c r="I1962" s="8"/>
      <c r="J1962" s="3"/>
      <c r="K1962" s="8"/>
      <c r="L1962" s="8"/>
      <c r="M1962" s="8"/>
      <c r="N1962" s="135"/>
      <c r="O1962" s="135"/>
      <c r="P1962" s="135"/>
      <c r="Q1962" s="8"/>
      <c r="R1962" s="8"/>
      <c r="S1962" s="8"/>
      <c r="T1962" s="8"/>
      <c r="U1962" s="4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15"/>
      <c r="BJ1962" s="15"/>
      <c r="BK1962" s="15"/>
      <c r="BL1962" s="15"/>
      <c r="BM1962" s="4"/>
      <c r="BN1962" s="28"/>
      <c r="BO1962" s="3"/>
      <c r="BP1962" s="28"/>
      <c r="BQ1962" s="3"/>
      <c r="BR1962" s="27"/>
      <c r="BS1962" s="3"/>
      <c r="BT1962" s="27"/>
      <c r="BU1962" s="3"/>
      <c r="BV1962" s="27"/>
    </row>
    <row r="1963" spans="1:74" s="41" customFormat="1" x14ac:dyDescent="0.35">
      <c r="A1963" s="71"/>
      <c r="B1963" s="71"/>
      <c r="C1963" s="4"/>
      <c r="D1963" s="3"/>
      <c r="E1963" s="3"/>
      <c r="F1963" s="119"/>
      <c r="G1963" s="119"/>
      <c r="H1963" s="8"/>
      <c r="I1963" s="8"/>
      <c r="J1963" s="3"/>
      <c r="K1963" s="8"/>
      <c r="L1963" s="8"/>
      <c r="M1963" s="8"/>
      <c r="N1963" s="135"/>
      <c r="O1963" s="135"/>
      <c r="P1963" s="135"/>
      <c r="Q1963" s="8"/>
      <c r="R1963" s="8"/>
      <c r="S1963" s="8"/>
      <c r="T1963" s="8"/>
      <c r="U1963" s="4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15"/>
      <c r="BJ1963" s="15"/>
      <c r="BK1963" s="15"/>
      <c r="BL1963" s="15"/>
      <c r="BM1963" s="4"/>
      <c r="BN1963" s="28"/>
      <c r="BO1963" s="3"/>
      <c r="BP1963" s="28"/>
      <c r="BQ1963" s="3"/>
      <c r="BR1963" s="27"/>
      <c r="BS1963" s="3"/>
      <c r="BT1963" s="27"/>
      <c r="BU1963" s="3"/>
      <c r="BV1963" s="27"/>
    </row>
    <row r="1964" spans="1:74" s="41" customFormat="1" x14ac:dyDescent="0.35">
      <c r="A1964" s="71"/>
      <c r="B1964" s="71"/>
      <c r="C1964" s="4"/>
      <c r="D1964" s="3"/>
      <c r="E1964" s="3"/>
      <c r="F1964" s="119"/>
      <c r="G1964" s="119"/>
      <c r="H1964" s="8"/>
      <c r="I1964" s="8"/>
      <c r="J1964" s="3"/>
      <c r="K1964" s="8"/>
      <c r="L1964" s="8"/>
      <c r="M1964" s="8"/>
      <c r="N1964" s="135"/>
      <c r="O1964" s="135"/>
      <c r="P1964" s="135"/>
      <c r="Q1964" s="8"/>
      <c r="R1964" s="8"/>
      <c r="S1964" s="8"/>
      <c r="T1964" s="8"/>
      <c r="U1964" s="4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15"/>
      <c r="BJ1964" s="15"/>
      <c r="BK1964" s="15"/>
      <c r="BL1964" s="15"/>
      <c r="BM1964" s="4"/>
      <c r="BN1964" s="28"/>
      <c r="BO1964" s="3"/>
      <c r="BP1964" s="28"/>
      <c r="BQ1964" s="3"/>
      <c r="BR1964" s="27"/>
      <c r="BS1964" s="3"/>
      <c r="BT1964" s="27"/>
      <c r="BU1964" s="3"/>
      <c r="BV1964" s="27"/>
    </row>
    <row r="1965" spans="1:74" s="41" customFormat="1" x14ac:dyDescent="0.35">
      <c r="A1965" s="71"/>
      <c r="B1965" s="71"/>
      <c r="C1965" s="4"/>
      <c r="D1965" s="3"/>
      <c r="E1965" s="3"/>
      <c r="F1965" s="119"/>
      <c r="G1965" s="119"/>
      <c r="H1965" s="8"/>
      <c r="I1965" s="8"/>
      <c r="J1965" s="3"/>
      <c r="K1965" s="8"/>
      <c r="L1965" s="8"/>
      <c r="M1965" s="8"/>
      <c r="N1965" s="135"/>
      <c r="O1965" s="135"/>
      <c r="P1965" s="135"/>
      <c r="Q1965" s="8"/>
      <c r="R1965" s="8"/>
      <c r="S1965" s="8"/>
      <c r="T1965" s="8"/>
      <c r="U1965" s="4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15"/>
      <c r="BJ1965" s="15"/>
      <c r="BK1965" s="15"/>
      <c r="BL1965" s="15"/>
      <c r="BM1965" s="4"/>
      <c r="BN1965" s="28"/>
      <c r="BO1965" s="3"/>
      <c r="BP1965" s="28"/>
      <c r="BQ1965" s="3"/>
      <c r="BR1965" s="27"/>
      <c r="BS1965" s="3"/>
      <c r="BT1965" s="27"/>
      <c r="BU1965" s="3"/>
      <c r="BV1965" s="27"/>
    </row>
    <row r="1966" spans="1:74" s="41" customFormat="1" x14ac:dyDescent="0.35">
      <c r="A1966" s="71"/>
      <c r="B1966" s="71"/>
      <c r="C1966" s="4"/>
      <c r="D1966" s="3"/>
      <c r="E1966" s="3"/>
      <c r="F1966" s="119"/>
      <c r="G1966" s="119"/>
      <c r="H1966" s="8"/>
      <c r="I1966" s="8"/>
      <c r="J1966" s="3"/>
      <c r="K1966" s="8"/>
      <c r="L1966" s="8"/>
      <c r="M1966" s="8"/>
      <c r="N1966" s="135"/>
      <c r="O1966" s="135"/>
      <c r="P1966" s="135"/>
      <c r="Q1966" s="8"/>
      <c r="R1966" s="8"/>
      <c r="S1966" s="8"/>
      <c r="T1966" s="8"/>
      <c r="U1966" s="4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15"/>
      <c r="BJ1966" s="15"/>
      <c r="BK1966" s="15"/>
      <c r="BL1966" s="15"/>
      <c r="BM1966" s="4"/>
      <c r="BN1966" s="28"/>
      <c r="BO1966" s="3"/>
      <c r="BP1966" s="28"/>
      <c r="BQ1966" s="3"/>
      <c r="BR1966" s="27"/>
      <c r="BS1966" s="3"/>
      <c r="BT1966" s="27"/>
      <c r="BU1966" s="3"/>
      <c r="BV1966" s="27"/>
    </row>
    <row r="1967" spans="1:74" s="41" customFormat="1" x14ac:dyDescent="0.35">
      <c r="A1967" s="71"/>
      <c r="B1967" s="71"/>
      <c r="C1967" s="4"/>
      <c r="D1967" s="3"/>
      <c r="E1967" s="3"/>
      <c r="F1967" s="119"/>
      <c r="G1967" s="119"/>
      <c r="H1967" s="8"/>
      <c r="I1967" s="8"/>
      <c r="J1967" s="3"/>
      <c r="K1967" s="8"/>
      <c r="L1967" s="8"/>
      <c r="M1967" s="8"/>
      <c r="N1967" s="135"/>
      <c r="O1967" s="135"/>
      <c r="P1967" s="135"/>
      <c r="Q1967" s="8"/>
      <c r="R1967" s="8"/>
      <c r="S1967" s="8"/>
      <c r="T1967" s="8"/>
      <c r="U1967" s="4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15"/>
      <c r="BJ1967" s="15"/>
      <c r="BK1967" s="15"/>
      <c r="BL1967" s="15"/>
      <c r="BM1967" s="4"/>
      <c r="BN1967" s="28"/>
      <c r="BO1967" s="3"/>
      <c r="BP1967" s="28"/>
      <c r="BQ1967" s="3"/>
      <c r="BR1967" s="27"/>
      <c r="BS1967" s="3"/>
      <c r="BT1967" s="27"/>
      <c r="BU1967" s="3"/>
      <c r="BV1967" s="27"/>
    </row>
    <row r="1968" spans="1:74" s="41" customFormat="1" x14ac:dyDescent="0.35">
      <c r="A1968" s="71"/>
      <c r="B1968" s="71"/>
      <c r="C1968" s="4"/>
      <c r="D1968" s="3"/>
      <c r="E1968" s="3"/>
      <c r="F1968" s="119"/>
      <c r="G1968" s="119"/>
      <c r="H1968" s="8"/>
      <c r="I1968" s="8"/>
      <c r="J1968" s="3"/>
      <c r="K1968" s="8"/>
      <c r="L1968" s="8"/>
      <c r="M1968" s="8"/>
      <c r="N1968" s="135"/>
      <c r="O1968" s="135"/>
      <c r="P1968" s="135"/>
      <c r="Q1968" s="8"/>
      <c r="R1968" s="8"/>
      <c r="S1968" s="8"/>
      <c r="T1968" s="8"/>
      <c r="U1968" s="4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15"/>
      <c r="BJ1968" s="15"/>
      <c r="BK1968" s="15"/>
      <c r="BL1968" s="15"/>
      <c r="BM1968" s="4"/>
      <c r="BN1968" s="28"/>
      <c r="BO1968" s="3"/>
      <c r="BP1968" s="28"/>
      <c r="BQ1968" s="3"/>
      <c r="BR1968" s="27"/>
      <c r="BS1968" s="3"/>
      <c r="BT1968" s="27"/>
      <c r="BU1968" s="3"/>
      <c r="BV1968" s="27"/>
    </row>
    <row r="1969" spans="1:74" s="41" customFormat="1" x14ac:dyDescent="0.35">
      <c r="A1969" s="71"/>
      <c r="B1969" s="71"/>
      <c r="C1969" s="4"/>
      <c r="D1969" s="3"/>
      <c r="E1969" s="3"/>
      <c r="F1969" s="119"/>
      <c r="G1969" s="119"/>
      <c r="H1969" s="8"/>
      <c r="I1969" s="8"/>
      <c r="J1969" s="3"/>
      <c r="K1969" s="8"/>
      <c r="L1969" s="8"/>
      <c r="M1969" s="8"/>
      <c r="N1969" s="135"/>
      <c r="O1969" s="135"/>
      <c r="P1969" s="135"/>
      <c r="Q1969" s="8"/>
      <c r="R1969" s="8"/>
      <c r="S1969" s="8"/>
      <c r="T1969" s="8"/>
      <c r="U1969" s="4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15"/>
      <c r="BJ1969" s="15"/>
      <c r="BK1969" s="15"/>
      <c r="BL1969" s="15"/>
      <c r="BM1969" s="4"/>
      <c r="BN1969" s="28"/>
      <c r="BO1969" s="3"/>
      <c r="BP1969" s="28"/>
      <c r="BQ1969" s="3"/>
      <c r="BR1969" s="27"/>
      <c r="BS1969" s="3"/>
      <c r="BT1969" s="27"/>
      <c r="BU1969" s="3"/>
      <c r="BV1969" s="27"/>
    </row>
    <row r="1970" spans="1:74" s="41" customFormat="1" x14ac:dyDescent="0.35">
      <c r="A1970" s="71"/>
      <c r="B1970" s="71"/>
      <c r="C1970" s="4"/>
      <c r="D1970" s="3"/>
      <c r="E1970" s="3"/>
      <c r="F1970" s="119"/>
      <c r="G1970" s="119"/>
      <c r="H1970" s="8"/>
      <c r="I1970" s="8"/>
      <c r="J1970" s="3"/>
      <c r="K1970" s="8"/>
      <c r="L1970" s="8"/>
      <c r="M1970" s="8"/>
      <c r="N1970" s="135"/>
      <c r="O1970" s="135"/>
      <c r="P1970" s="135"/>
      <c r="Q1970" s="8"/>
      <c r="R1970" s="8"/>
      <c r="S1970" s="8"/>
      <c r="T1970" s="8"/>
      <c r="U1970" s="4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15"/>
      <c r="BJ1970" s="15"/>
      <c r="BK1970" s="15"/>
      <c r="BL1970" s="15"/>
      <c r="BM1970" s="4"/>
      <c r="BN1970" s="28"/>
      <c r="BO1970" s="3"/>
      <c r="BP1970" s="28"/>
      <c r="BQ1970" s="3"/>
      <c r="BR1970" s="27"/>
      <c r="BS1970" s="3"/>
      <c r="BT1970" s="27"/>
      <c r="BU1970" s="3"/>
      <c r="BV1970" s="27"/>
    </row>
    <row r="1971" spans="1:74" s="41" customFormat="1" x14ac:dyDescent="0.35">
      <c r="A1971" s="71"/>
      <c r="B1971" s="71"/>
      <c r="C1971" s="4"/>
      <c r="D1971" s="3"/>
      <c r="E1971" s="3"/>
      <c r="F1971" s="119"/>
      <c r="G1971" s="119"/>
      <c r="H1971" s="8"/>
      <c r="I1971" s="8"/>
      <c r="J1971" s="3"/>
      <c r="K1971" s="8"/>
      <c r="L1971" s="8"/>
      <c r="M1971" s="8"/>
      <c r="N1971" s="135"/>
      <c r="O1971" s="135"/>
      <c r="P1971" s="135"/>
      <c r="Q1971" s="8"/>
      <c r="R1971" s="8"/>
      <c r="S1971" s="8"/>
      <c r="T1971" s="8"/>
      <c r="U1971" s="4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15"/>
      <c r="BJ1971" s="15"/>
      <c r="BK1971" s="15"/>
      <c r="BL1971" s="15"/>
      <c r="BM1971" s="4"/>
      <c r="BN1971" s="28"/>
      <c r="BO1971" s="3"/>
      <c r="BP1971" s="28"/>
      <c r="BQ1971" s="3"/>
      <c r="BR1971" s="27"/>
      <c r="BS1971" s="3"/>
      <c r="BT1971" s="27"/>
      <c r="BU1971" s="3"/>
      <c r="BV1971" s="27"/>
    </row>
    <row r="1972" spans="1:74" s="41" customFormat="1" x14ac:dyDescent="0.35">
      <c r="A1972" s="71"/>
      <c r="B1972" s="71"/>
      <c r="C1972" s="4"/>
      <c r="D1972" s="3"/>
      <c r="E1972" s="3"/>
      <c r="F1972" s="119"/>
      <c r="G1972" s="119"/>
      <c r="H1972" s="8"/>
      <c r="I1972" s="8"/>
      <c r="J1972" s="3"/>
      <c r="K1972" s="8"/>
      <c r="L1972" s="8"/>
      <c r="M1972" s="8"/>
      <c r="N1972" s="135"/>
      <c r="O1972" s="135"/>
      <c r="P1972" s="135"/>
      <c r="Q1972" s="8"/>
      <c r="R1972" s="8"/>
      <c r="S1972" s="8"/>
      <c r="T1972" s="8"/>
      <c r="U1972" s="4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15"/>
      <c r="BJ1972" s="15"/>
      <c r="BK1972" s="15"/>
      <c r="BL1972" s="15"/>
      <c r="BM1972" s="4"/>
      <c r="BN1972" s="28"/>
      <c r="BO1972" s="3"/>
      <c r="BP1972" s="28"/>
      <c r="BQ1972" s="3"/>
      <c r="BR1972" s="27"/>
      <c r="BS1972" s="3"/>
      <c r="BT1972" s="27"/>
      <c r="BU1972" s="3"/>
      <c r="BV1972" s="27"/>
    </row>
    <row r="1973" spans="1:74" s="41" customFormat="1" x14ac:dyDescent="0.35">
      <c r="A1973" s="71"/>
      <c r="B1973" s="71"/>
      <c r="C1973" s="4"/>
      <c r="D1973" s="3"/>
      <c r="E1973" s="3"/>
      <c r="F1973" s="119"/>
      <c r="G1973" s="119"/>
      <c r="H1973" s="8"/>
      <c r="I1973" s="8"/>
      <c r="J1973" s="3"/>
      <c r="K1973" s="8"/>
      <c r="L1973" s="8"/>
      <c r="M1973" s="8"/>
      <c r="N1973" s="135"/>
      <c r="O1973" s="135"/>
      <c r="P1973" s="135"/>
      <c r="Q1973" s="8"/>
      <c r="R1973" s="8"/>
      <c r="S1973" s="8"/>
      <c r="T1973" s="8"/>
      <c r="U1973" s="4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15"/>
      <c r="BJ1973" s="15"/>
      <c r="BK1973" s="15"/>
      <c r="BL1973" s="15"/>
      <c r="BM1973" s="4"/>
      <c r="BN1973" s="28"/>
      <c r="BO1973" s="3"/>
      <c r="BP1973" s="28"/>
      <c r="BQ1973" s="3"/>
      <c r="BR1973" s="27"/>
      <c r="BS1973" s="3"/>
      <c r="BT1973" s="27"/>
      <c r="BU1973" s="3"/>
      <c r="BV1973" s="27"/>
    </row>
    <row r="1974" spans="1:74" s="41" customFormat="1" x14ac:dyDescent="0.35">
      <c r="A1974" s="71"/>
      <c r="B1974" s="71"/>
      <c r="C1974" s="4"/>
      <c r="D1974" s="3"/>
      <c r="E1974" s="3"/>
      <c r="F1974" s="119"/>
      <c r="G1974" s="119"/>
      <c r="H1974" s="8"/>
      <c r="I1974" s="8"/>
      <c r="J1974" s="3"/>
      <c r="K1974" s="8"/>
      <c r="L1974" s="8"/>
      <c r="M1974" s="8"/>
      <c r="N1974" s="135"/>
      <c r="O1974" s="135"/>
      <c r="P1974" s="135"/>
      <c r="Q1974" s="8"/>
      <c r="R1974" s="8"/>
      <c r="S1974" s="8"/>
      <c r="T1974" s="8"/>
      <c r="U1974" s="4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15"/>
      <c r="BJ1974" s="15"/>
      <c r="BK1974" s="15"/>
      <c r="BL1974" s="15"/>
      <c r="BM1974" s="4"/>
      <c r="BN1974" s="28"/>
      <c r="BO1974" s="3"/>
      <c r="BP1974" s="28"/>
      <c r="BQ1974" s="3"/>
      <c r="BR1974" s="27"/>
      <c r="BS1974" s="3"/>
      <c r="BT1974" s="27"/>
      <c r="BU1974" s="3"/>
      <c r="BV1974" s="27"/>
    </row>
    <row r="1975" spans="1:74" s="41" customFormat="1" x14ac:dyDescent="0.35">
      <c r="A1975" s="71"/>
      <c r="B1975" s="71"/>
      <c r="C1975" s="4"/>
      <c r="D1975" s="3"/>
      <c r="E1975" s="3"/>
      <c r="F1975" s="119"/>
      <c r="G1975" s="119"/>
      <c r="H1975" s="8"/>
      <c r="I1975" s="8"/>
      <c r="J1975" s="3"/>
      <c r="K1975" s="8"/>
      <c r="L1975" s="8"/>
      <c r="M1975" s="8"/>
      <c r="N1975" s="135"/>
      <c r="O1975" s="135"/>
      <c r="P1975" s="135"/>
      <c r="Q1975" s="8"/>
      <c r="R1975" s="8"/>
      <c r="S1975" s="8"/>
      <c r="T1975" s="8"/>
      <c r="U1975" s="4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15"/>
      <c r="BJ1975" s="15"/>
      <c r="BK1975" s="15"/>
      <c r="BL1975" s="15"/>
      <c r="BM1975" s="4"/>
      <c r="BN1975" s="28"/>
      <c r="BO1975" s="3"/>
      <c r="BP1975" s="28"/>
      <c r="BQ1975" s="3"/>
      <c r="BR1975" s="27"/>
      <c r="BS1975" s="3"/>
      <c r="BT1975" s="27"/>
      <c r="BU1975" s="3"/>
      <c r="BV1975" s="27"/>
    </row>
    <row r="1976" spans="1:74" s="41" customFormat="1" x14ac:dyDescent="0.35">
      <c r="A1976" s="71"/>
      <c r="B1976" s="71"/>
      <c r="C1976" s="4"/>
      <c r="D1976" s="3"/>
      <c r="E1976" s="3"/>
      <c r="F1976" s="119"/>
      <c r="G1976" s="119"/>
      <c r="H1976" s="8"/>
      <c r="I1976" s="8"/>
      <c r="J1976" s="3"/>
      <c r="K1976" s="8"/>
      <c r="L1976" s="8"/>
      <c r="M1976" s="8"/>
      <c r="N1976" s="135"/>
      <c r="O1976" s="135"/>
      <c r="P1976" s="135"/>
      <c r="Q1976" s="8"/>
      <c r="R1976" s="8"/>
      <c r="S1976" s="8"/>
      <c r="T1976" s="8"/>
      <c r="U1976" s="4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15"/>
      <c r="BJ1976" s="15"/>
      <c r="BK1976" s="15"/>
      <c r="BL1976" s="15"/>
      <c r="BM1976" s="4"/>
      <c r="BN1976" s="28"/>
      <c r="BO1976" s="3"/>
      <c r="BP1976" s="28"/>
      <c r="BQ1976" s="3"/>
      <c r="BR1976" s="27"/>
      <c r="BS1976" s="3"/>
      <c r="BT1976" s="27"/>
      <c r="BU1976" s="3"/>
      <c r="BV1976" s="27"/>
    </row>
    <row r="1977" spans="1:74" s="41" customFormat="1" x14ac:dyDescent="0.35">
      <c r="A1977" s="71"/>
      <c r="B1977" s="71"/>
      <c r="C1977" s="4"/>
      <c r="D1977" s="3"/>
      <c r="E1977" s="3"/>
      <c r="F1977" s="119"/>
      <c r="G1977" s="119"/>
      <c r="H1977" s="8"/>
      <c r="I1977" s="8"/>
      <c r="J1977" s="3"/>
      <c r="K1977" s="8"/>
      <c r="L1977" s="8"/>
      <c r="M1977" s="8"/>
      <c r="N1977" s="135"/>
      <c r="O1977" s="135"/>
      <c r="P1977" s="135"/>
      <c r="Q1977" s="8"/>
      <c r="R1977" s="8"/>
      <c r="S1977" s="8"/>
      <c r="T1977" s="8"/>
      <c r="U1977" s="4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15"/>
      <c r="BJ1977" s="15"/>
      <c r="BK1977" s="15"/>
      <c r="BL1977" s="15"/>
      <c r="BM1977" s="4"/>
      <c r="BN1977" s="28"/>
      <c r="BO1977" s="3"/>
      <c r="BP1977" s="28"/>
      <c r="BQ1977" s="3"/>
      <c r="BR1977" s="27"/>
      <c r="BS1977" s="3"/>
      <c r="BT1977" s="27"/>
      <c r="BU1977" s="3"/>
      <c r="BV1977" s="27"/>
    </row>
    <row r="1978" spans="1:74" s="41" customFormat="1" x14ac:dyDescent="0.35">
      <c r="A1978" s="71"/>
      <c r="B1978" s="71"/>
      <c r="C1978" s="4"/>
      <c r="D1978" s="3"/>
      <c r="E1978" s="3"/>
      <c r="F1978" s="119"/>
      <c r="G1978" s="119"/>
      <c r="H1978" s="8"/>
      <c r="I1978" s="8"/>
      <c r="J1978" s="3"/>
      <c r="K1978" s="8"/>
      <c r="L1978" s="8"/>
      <c r="M1978" s="8"/>
      <c r="N1978" s="135"/>
      <c r="O1978" s="135"/>
      <c r="P1978" s="135"/>
      <c r="Q1978" s="8"/>
      <c r="R1978" s="8"/>
      <c r="S1978" s="8"/>
      <c r="T1978" s="8"/>
      <c r="U1978" s="4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15"/>
      <c r="BJ1978" s="15"/>
      <c r="BK1978" s="15"/>
      <c r="BL1978" s="15"/>
      <c r="BM1978" s="4"/>
      <c r="BN1978" s="28"/>
      <c r="BO1978" s="3"/>
      <c r="BP1978" s="28"/>
      <c r="BQ1978" s="3"/>
      <c r="BR1978" s="27"/>
      <c r="BS1978" s="3"/>
      <c r="BT1978" s="27"/>
      <c r="BU1978" s="3"/>
      <c r="BV1978" s="27"/>
    </row>
    <row r="1979" spans="1:74" s="41" customFormat="1" x14ac:dyDescent="0.35">
      <c r="A1979" s="71"/>
      <c r="B1979" s="71"/>
      <c r="C1979" s="4"/>
      <c r="D1979" s="3"/>
      <c r="E1979" s="3"/>
      <c r="F1979" s="119"/>
      <c r="G1979" s="119"/>
      <c r="H1979" s="8"/>
      <c r="I1979" s="8"/>
      <c r="J1979" s="3"/>
      <c r="K1979" s="8"/>
      <c r="L1979" s="8"/>
      <c r="M1979" s="8"/>
      <c r="N1979" s="135"/>
      <c r="O1979" s="135"/>
      <c r="P1979" s="135"/>
      <c r="Q1979" s="8"/>
      <c r="R1979" s="8"/>
      <c r="S1979" s="8"/>
      <c r="T1979" s="8"/>
      <c r="U1979" s="4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15"/>
      <c r="BJ1979" s="15"/>
      <c r="BK1979" s="15"/>
      <c r="BL1979" s="15"/>
      <c r="BM1979" s="4"/>
      <c r="BN1979" s="28"/>
      <c r="BO1979" s="3"/>
      <c r="BP1979" s="28"/>
      <c r="BQ1979" s="3"/>
      <c r="BR1979" s="27"/>
      <c r="BS1979" s="3"/>
      <c r="BT1979" s="27"/>
      <c r="BU1979" s="3"/>
      <c r="BV1979" s="27"/>
    </row>
    <row r="1980" spans="1:74" s="41" customFormat="1" x14ac:dyDescent="0.35">
      <c r="A1980" s="71"/>
      <c r="B1980" s="71"/>
      <c r="C1980" s="4"/>
      <c r="D1980" s="3"/>
      <c r="E1980" s="3"/>
      <c r="F1980" s="119"/>
      <c r="G1980" s="119"/>
      <c r="H1980" s="8"/>
      <c r="I1980" s="8"/>
      <c r="J1980" s="3"/>
      <c r="K1980" s="8"/>
      <c r="L1980" s="8"/>
      <c r="M1980" s="8"/>
      <c r="N1980" s="135"/>
      <c r="O1980" s="135"/>
      <c r="P1980" s="135"/>
      <c r="Q1980" s="8"/>
      <c r="R1980" s="8"/>
      <c r="S1980" s="8"/>
      <c r="T1980" s="8"/>
      <c r="U1980" s="4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15"/>
      <c r="BJ1980" s="15"/>
      <c r="BK1980" s="15"/>
      <c r="BL1980" s="15"/>
      <c r="BM1980" s="4"/>
      <c r="BN1980" s="28"/>
      <c r="BO1980" s="3"/>
      <c r="BP1980" s="28"/>
      <c r="BQ1980" s="3"/>
      <c r="BR1980" s="27"/>
      <c r="BS1980" s="3"/>
      <c r="BT1980" s="27"/>
      <c r="BU1980" s="3"/>
      <c r="BV1980" s="27"/>
    </row>
    <row r="1981" spans="1:74" s="41" customFormat="1" x14ac:dyDescent="0.35">
      <c r="A1981" s="71"/>
      <c r="B1981" s="71"/>
      <c r="C1981" s="4"/>
      <c r="D1981" s="3"/>
      <c r="E1981" s="3"/>
      <c r="F1981" s="119"/>
      <c r="G1981" s="119"/>
      <c r="H1981" s="8"/>
      <c r="I1981" s="8"/>
      <c r="J1981" s="3"/>
      <c r="K1981" s="8"/>
      <c r="L1981" s="8"/>
      <c r="M1981" s="8"/>
      <c r="N1981" s="135"/>
      <c r="O1981" s="135"/>
      <c r="P1981" s="135"/>
      <c r="Q1981" s="8"/>
      <c r="R1981" s="8"/>
      <c r="S1981" s="8"/>
      <c r="T1981" s="8"/>
      <c r="U1981" s="4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15"/>
      <c r="BJ1981" s="15"/>
      <c r="BK1981" s="15"/>
      <c r="BL1981" s="15"/>
      <c r="BM1981" s="4"/>
      <c r="BN1981" s="28"/>
      <c r="BO1981" s="3"/>
      <c r="BP1981" s="28"/>
      <c r="BQ1981" s="3"/>
      <c r="BR1981" s="27"/>
      <c r="BS1981" s="3"/>
      <c r="BT1981" s="27"/>
      <c r="BU1981" s="3"/>
      <c r="BV1981" s="27"/>
    </row>
    <row r="1982" spans="1:74" s="41" customFormat="1" x14ac:dyDescent="0.35">
      <c r="A1982" s="71"/>
      <c r="B1982" s="71"/>
      <c r="C1982" s="4"/>
      <c r="D1982" s="3"/>
      <c r="E1982" s="3"/>
      <c r="F1982" s="119"/>
      <c r="G1982" s="119"/>
      <c r="H1982" s="8"/>
      <c r="I1982" s="8"/>
      <c r="J1982" s="3"/>
      <c r="K1982" s="8"/>
      <c r="L1982" s="8"/>
      <c r="M1982" s="8"/>
      <c r="N1982" s="135"/>
      <c r="O1982" s="135"/>
      <c r="P1982" s="135"/>
      <c r="Q1982" s="8"/>
      <c r="R1982" s="8"/>
      <c r="S1982" s="8"/>
      <c r="T1982" s="8"/>
      <c r="U1982" s="4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15"/>
      <c r="BJ1982" s="15"/>
      <c r="BK1982" s="15"/>
      <c r="BL1982" s="15"/>
      <c r="BM1982" s="4"/>
      <c r="BN1982" s="28"/>
      <c r="BO1982" s="3"/>
      <c r="BP1982" s="28"/>
      <c r="BQ1982" s="3"/>
      <c r="BR1982" s="27"/>
      <c r="BS1982" s="3"/>
      <c r="BT1982" s="27"/>
      <c r="BU1982" s="3"/>
      <c r="BV1982" s="27"/>
    </row>
    <row r="1983" spans="1:74" s="41" customFormat="1" x14ac:dyDescent="0.35">
      <c r="A1983" s="71"/>
      <c r="B1983" s="71"/>
      <c r="C1983" s="4"/>
      <c r="D1983" s="3"/>
      <c r="E1983" s="3"/>
      <c r="F1983" s="119"/>
      <c r="G1983" s="119"/>
      <c r="H1983" s="8"/>
      <c r="I1983" s="8"/>
      <c r="J1983" s="3"/>
      <c r="K1983" s="8"/>
      <c r="L1983" s="8"/>
      <c r="M1983" s="8"/>
      <c r="N1983" s="135"/>
      <c r="O1983" s="135"/>
      <c r="P1983" s="135"/>
      <c r="Q1983" s="8"/>
      <c r="R1983" s="8"/>
      <c r="S1983" s="8"/>
      <c r="T1983" s="8"/>
      <c r="U1983" s="4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15"/>
      <c r="BJ1983" s="15"/>
      <c r="BK1983" s="15"/>
      <c r="BL1983" s="15"/>
      <c r="BM1983" s="4"/>
      <c r="BN1983" s="28"/>
      <c r="BO1983" s="3"/>
      <c r="BP1983" s="28"/>
      <c r="BQ1983" s="3"/>
      <c r="BR1983" s="27"/>
      <c r="BS1983" s="3"/>
      <c r="BT1983" s="27"/>
      <c r="BU1983" s="3"/>
      <c r="BV1983" s="27"/>
    </row>
    <row r="1984" spans="1:74" s="41" customFormat="1" x14ac:dyDescent="0.35">
      <c r="A1984" s="71"/>
      <c r="B1984" s="71"/>
      <c r="C1984" s="4"/>
      <c r="D1984" s="3"/>
      <c r="E1984" s="3"/>
      <c r="F1984" s="119"/>
      <c r="G1984" s="119"/>
      <c r="H1984" s="8"/>
      <c r="I1984" s="8"/>
      <c r="J1984" s="3"/>
      <c r="K1984" s="8"/>
      <c r="L1984" s="8"/>
      <c r="M1984" s="8"/>
      <c r="N1984" s="135"/>
      <c r="O1984" s="135"/>
      <c r="P1984" s="135"/>
      <c r="Q1984" s="8"/>
      <c r="R1984" s="8"/>
      <c r="S1984" s="8"/>
      <c r="T1984" s="8"/>
      <c r="U1984" s="4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15"/>
      <c r="BJ1984" s="15"/>
      <c r="BK1984" s="15"/>
      <c r="BL1984" s="15"/>
      <c r="BM1984" s="4"/>
      <c r="BN1984" s="28"/>
      <c r="BO1984" s="3"/>
      <c r="BP1984" s="28"/>
      <c r="BQ1984" s="3"/>
      <c r="BR1984" s="27"/>
      <c r="BS1984" s="3"/>
      <c r="BT1984" s="27"/>
      <c r="BU1984" s="3"/>
      <c r="BV1984" s="27"/>
    </row>
    <row r="1985" spans="1:74" s="41" customFormat="1" x14ac:dyDescent="0.35">
      <c r="A1985" s="71"/>
      <c r="B1985" s="71"/>
      <c r="C1985" s="4"/>
      <c r="D1985" s="3"/>
      <c r="E1985" s="3"/>
      <c r="F1985" s="119"/>
      <c r="G1985" s="119"/>
      <c r="H1985" s="8"/>
      <c r="I1985" s="8"/>
      <c r="J1985" s="3"/>
      <c r="K1985" s="8"/>
      <c r="L1985" s="8"/>
      <c r="M1985" s="8"/>
      <c r="N1985" s="135"/>
      <c r="O1985" s="135"/>
      <c r="P1985" s="135"/>
      <c r="Q1985" s="8"/>
      <c r="R1985" s="8"/>
      <c r="S1985" s="8"/>
      <c r="T1985" s="8"/>
      <c r="U1985" s="4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15"/>
      <c r="BJ1985" s="15"/>
      <c r="BK1985" s="15"/>
      <c r="BL1985" s="15"/>
      <c r="BM1985" s="4"/>
      <c r="BN1985" s="28"/>
      <c r="BO1985" s="3"/>
      <c r="BP1985" s="28"/>
      <c r="BQ1985" s="3"/>
      <c r="BR1985" s="27"/>
      <c r="BS1985" s="3"/>
      <c r="BT1985" s="27"/>
      <c r="BU1985" s="3"/>
      <c r="BV1985" s="27"/>
    </row>
    <row r="1986" spans="1:74" s="41" customFormat="1" x14ac:dyDescent="0.35">
      <c r="A1986" s="71"/>
      <c r="B1986" s="71"/>
      <c r="C1986" s="4"/>
      <c r="D1986" s="3"/>
      <c r="E1986" s="3"/>
      <c r="F1986" s="119"/>
      <c r="G1986" s="119"/>
      <c r="H1986" s="8"/>
      <c r="I1986" s="8"/>
      <c r="J1986" s="3"/>
      <c r="K1986" s="8"/>
      <c r="L1986" s="8"/>
      <c r="M1986" s="8"/>
      <c r="N1986" s="135"/>
      <c r="O1986" s="135"/>
      <c r="P1986" s="135"/>
      <c r="Q1986" s="8"/>
      <c r="R1986" s="8"/>
      <c r="S1986" s="8"/>
      <c r="T1986" s="8"/>
      <c r="U1986" s="4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15"/>
      <c r="BJ1986" s="15"/>
      <c r="BK1986" s="15"/>
      <c r="BL1986" s="15"/>
      <c r="BM1986" s="4"/>
      <c r="BN1986" s="28"/>
      <c r="BO1986" s="3"/>
      <c r="BP1986" s="28"/>
      <c r="BQ1986" s="3"/>
      <c r="BR1986" s="27"/>
      <c r="BS1986" s="3"/>
      <c r="BT1986" s="27"/>
      <c r="BU1986" s="3"/>
      <c r="BV1986" s="27"/>
    </row>
    <row r="1987" spans="1:74" s="41" customFormat="1" x14ac:dyDescent="0.35">
      <c r="A1987" s="71"/>
      <c r="B1987" s="71"/>
      <c r="C1987" s="4"/>
      <c r="D1987" s="3"/>
      <c r="E1987" s="3"/>
      <c r="F1987" s="119"/>
      <c r="G1987" s="119"/>
      <c r="H1987" s="8"/>
      <c r="I1987" s="8"/>
      <c r="J1987" s="3"/>
      <c r="K1987" s="8"/>
      <c r="L1987" s="8"/>
      <c r="M1987" s="8"/>
      <c r="N1987" s="135"/>
      <c r="O1987" s="135"/>
      <c r="P1987" s="135"/>
      <c r="Q1987" s="8"/>
      <c r="R1987" s="8"/>
      <c r="S1987" s="8"/>
      <c r="T1987" s="8"/>
      <c r="U1987" s="4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15"/>
      <c r="BJ1987" s="15"/>
      <c r="BK1987" s="15"/>
      <c r="BL1987" s="15"/>
      <c r="BM1987" s="4"/>
      <c r="BN1987" s="28"/>
      <c r="BO1987" s="3"/>
      <c r="BP1987" s="28"/>
      <c r="BQ1987" s="3"/>
      <c r="BR1987" s="27"/>
      <c r="BS1987" s="3"/>
      <c r="BT1987" s="27"/>
      <c r="BU1987" s="3"/>
      <c r="BV1987" s="27"/>
    </row>
    <row r="1988" spans="1:74" s="41" customFormat="1" x14ac:dyDescent="0.35">
      <c r="A1988" s="71"/>
      <c r="B1988" s="71"/>
      <c r="C1988" s="4"/>
      <c r="D1988" s="3"/>
      <c r="E1988" s="3"/>
      <c r="F1988" s="119"/>
      <c r="G1988" s="119"/>
      <c r="H1988" s="8"/>
      <c r="I1988" s="8"/>
      <c r="J1988" s="3"/>
      <c r="K1988" s="8"/>
      <c r="L1988" s="8"/>
      <c r="M1988" s="8"/>
      <c r="N1988" s="135"/>
      <c r="O1988" s="135"/>
      <c r="P1988" s="135"/>
      <c r="Q1988" s="8"/>
      <c r="R1988" s="8"/>
      <c r="S1988" s="8"/>
      <c r="T1988" s="8"/>
      <c r="U1988" s="4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15"/>
      <c r="BJ1988" s="15"/>
      <c r="BK1988" s="15"/>
      <c r="BL1988" s="15"/>
      <c r="BM1988" s="4"/>
      <c r="BN1988" s="28"/>
      <c r="BO1988" s="3"/>
      <c r="BP1988" s="28"/>
      <c r="BQ1988" s="3"/>
      <c r="BR1988" s="27"/>
      <c r="BS1988" s="3"/>
      <c r="BT1988" s="27"/>
      <c r="BU1988" s="3"/>
      <c r="BV1988" s="27"/>
    </row>
    <row r="1989" spans="1:74" s="41" customFormat="1" x14ac:dyDescent="0.35">
      <c r="A1989" s="71"/>
      <c r="B1989" s="71"/>
      <c r="C1989" s="4"/>
      <c r="D1989" s="3"/>
      <c r="E1989" s="3"/>
      <c r="F1989" s="119"/>
      <c r="G1989" s="119"/>
      <c r="H1989" s="8"/>
      <c r="I1989" s="8"/>
      <c r="J1989" s="3"/>
      <c r="K1989" s="8"/>
      <c r="L1989" s="8"/>
      <c r="M1989" s="8"/>
      <c r="N1989" s="135"/>
      <c r="O1989" s="135"/>
      <c r="P1989" s="135"/>
      <c r="Q1989" s="8"/>
      <c r="R1989" s="8"/>
      <c r="S1989" s="8"/>
      <c r="T1989" s="8"/>
      <c r="U1989" s="4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15"/>
      <c r="BJ1989" s="15"/>
      <c r="BK1989" s="15"/>
      <c r="BL1989" s="15"/>
      <c r="BM1989" s="4"/>
      <c r="BN1989" s="28"/>
      <c r="BO1989" s="3"/>
      <c r="BP1989" s="28"/>
      <c r="BQ1989" s="3"/>
      <c r="BR1989" s="27"/>
      <c r="BS1989" s="3"/>
      <c r="BT1989" s="27"/>
      <c r="BU1989" s="3"/>
      <c r="BV1989" s="27"/>
    </row>
    <row r="1990" spans="1:74" s="41" customFormat="1" x14ac:dyDescent="0.35">
      <c r="A1990" s="71"/>
      <c r="B1990" s="71"/>
      <c r="C1990" s="4"/>
      <c r="D1990" s="3"/>
      <c r="E1990" s="3"/>
      <c r="F1990" s="119"/>
      <c r="G1990" s="119"/>
      <c r="H1990" s="8"/>
      <c r="I1990" s="8"/>
      <c r="J1990" s="3"/>
      <c r="K1990" s="8"/>
      <c r="L1990" s="8"/>
      <c r="M1990" s="8"/>
      <c r="N1990" s="135"/>
      <c r="O1990" s="135"/>
      <c r="P1990" s="135"/>
      <c r="Q1990" s="8"/>
      <c r="R1990" s="8"/>
      <c r="S1990" s="8"/>
      <c r="T1990" s="8"/>
      <c r="U1990" s="4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15"/>
      <c r="BJ1990" s="15"/>
      <c r="BK1990" s="15"/>
      <c r="BL1990" s="15"/>
      <c r="BM1990" s="4"/>
      <c r="BN1990" s="28"/>
      <c r="BO1990" s="3"/>
      <c r="BP1990" s="28"/>
      <c r="BQ1990" s="3"/>
      <c r="BR1990" s="27"/>
      <c r="BS1990" s="3"/>
      <c r="BT1990" s="27"/>
      <c r="BU1990" s="3"/>
      <c r="BV1990" s="27"/>
    </row>
    <row r="1991" spans="1:74" s="41" customFormat="1" x14ac:dyDescent="0.35">
      <c r="A1991" s="71"/>
      <c r="B1991" s="71"/>
      <c r="C1991" s="4"/>
      <c r="D1991" s="3"/>
      <c r="E1991" s="3"/>
      <c r="F1991" s="119"/>
      <c r="G1991" s="119"/>
      <c r="H1991" s="8"/>
      <c r="I1991" s="8"/>
      <c r="J1991" s="3"/>
      <c r="K1991" s="8"/>
      <c r="L1991" s="8"/>
      <c r="M1991" s="8"/>
      <c r="N1991" s="135"/>
      <c r="O1991" s="135"/>
      <c r="P1991" s="135"/>
      <c r="Q1991" s="8"/>
      <c r="R1991" s="8"/>
      <c r="S1991" s="8"/>
      <c r="T1991" s="8"/>
      <c r="U1991" s="4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15"/>
      <c r="BJ1991" s="15"/>
      <c r="BK1991" s="15"/>
      <c r="BL1991" s="15"/>
      <c r="BM1991" s="4"/>
      <c r="BN1991" s="28"/>
      <c r="BO1991" s="3"/>
      <c r="BP1991" s="28"/>
      <c r="BQ1991" s="3"/>
      <c r="BR1991" s="27"/>
      <c r="BS1991" s="3"/>
      <c r="BT1991" s="27"/>
      <c r="BU1991" s="3"/>
      <c r="BV1991" s="27"/>
    </row>
    <row r="1992" spans="1:74" s="41" customFormat="1" x14ac:dyDescent="0.35">
      <c r="A1992" s="71"/>
      <c r="B1992" s="71"/>
      <c r="C1992" s="4"/>
      <c r="D1992" s="3"/>
      <c r="E1992" s="3"/>
      <c r="F1992" s="119"/>
      <c r="G1992" s="119"/>
      <c r="H1992" s="8"/>
      <c r="I1992" s="8"/>
      <c r="J1992" s="3"/>
      <c r="K1992" s="8"/>
      <c r="L1992" s="8"/>
      <c r="M1992" s="8"/>
      <c r="N1992" s="135"/>
      <c r="O1992" s="135"/>
      <c r="P1992" s="135"/>
      <c r="Q1992" s="8"/>
      <c r="R1992" s="8"/>
      <c r="S1992" s="8"/>
      <c r="T1992" s="8"/>
      <c r="U1992" s="4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15"/>
      <c r="BJ1992" s="15"/>
      <c r="BK1992" s="15"/>
      <c r="BL1992" s="15"/>
      <c r="BM1992" s="4"/>
      <c r="BN1992" s="28"/>
      <c r="BO1992" s="3"/>
      <c r="BP1992" s="28"/>
      <c r="BQ1992" s="3"/>
      <c r="BR1992" s="27"/>
      <c r="BS1992" s="3"/>
      <c r="BT1992" s="27"/>
      <c r="BU1992" s="3"/>
      <c r="BV1992" s="27"/>
    </row>
    <row r="1993" spans="1:74" s="41" customFormat="1" x14ac:dyDescent="0.35">
      <c r="A1993" s="71"/>
      <c r="B1993" s="71"/>
      <c r="C1993" s="4"/>
      <c r="D1993" s="3"/>
      <c r="E1993" s="3"/>
      <c r="F1993" s="119"/>
      <c r="G1993" s="119"/>
      <c r="H1993" s="8"/>
      <c r="I1993" s="8"/>
      <c r="J1993" s="3"/>
      <c r="K1993" s="8"/>
      <c r="L1993" s="8"/>
      <c r="M1993" s="8"/>
      <c r="N1993" s="135"/>
      <c r="O1993" s="135"/>
      <c r="P1993" s="135"/>
      <c r="Q1993" s="8"/>
      <c r="R1993" s="8"/>
      <c r="S1993" s="8"/>
      <c r="T1993" s="8"/>
      <c r="U1993" s="4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15"/>
      <c r="BJ1993" s="15"/>
      <c r="BK1993" s="15"/>
      <c r="BL1993" s="15"/>
      <c r="BM1993" s="4"/>
      <c r="BN1993" s="28"/>
      <c r="BO1993" s="3"/>
      <c r="BP1993" s="28"/>
      <c r="BQ1993" s="3"/>
      <c r="BR1993" s="27"/>
      <c r="BS1993" s="3"/>
      <c r="BT1993" s="27"/>
      <c r="BU1993" s="3"/>
      <c r="BV1993" s="27"/>
    </row>
    <row r="1994" spans="1:74" s="41" customFormat="1" x14ac:dyDescent="0.35">
      <c r="A1994" s="71"/>
      <c r="B1994" s="71"/>
      <c r="C1994" s="4"/>
      <c r="D1994" s="3"/>
      <c r="E1994" s="3"/>
      <c r="F1994" s="119"/>
      <c r="G1994" s="119"/>
      <c r="H1994" s="8"/>
      <c r="I1994" s="8"/>
      <c r="J1994" s="3"/>
      <c r="K1994" s="8"/>
      <c r="L1994" s="8"/>
      <c r="M1994" s="8"/>
      <c r="N1994" s="135"/>
      <c r="O1994" s="135"/>
      <c r="P1994" s="135"/>
      <c r="Q1994" s="8"/>
      <c r="R1994" s="8"/>
      <c r="S1994" s="8"/>
      <c r="T1994" s="8"/>
      <c r="U1994" s="4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15"/>
      <c r="BJ1994" s="15"/>
      <c r="BK1994" s="15"/>
      <c r="BL1994" s="15"/>
      <c r="BM1994" s="4"/>
      <c r="BN1994" s="28"/>
      <c r="BO1994" s="3"/>
      <c r="BP1994" s="28"/>
      <c r="BQ1994" s="3"/>
      <c r="BR1994" s="27"/>
      <c r="BS1994" s="3"/>
      <c r="BT1994" s="27"/>
      <c r="BU1994" s="3"/>
      <c r="BV1994" s="27"/>
    </row>
    <row r="1995" spans="1:74" s="41" customFormat="1" x14ac:dyDescent="0.35">
      <c r="A1995" s="71"/>
      <c r="B1995" s="71"/>
      <c r="C1995" s="4"/>
      <c r="D1995" s="3"/>
      <c r="E1995" s="3"/>
      <c r="F1995" s="119"/>
      <c r="G1995" s="119"/>
      <c r="H1995" s="8"/>
      <c r="I1995" s="8"/>
      <c r="J1995" s="3"/>
      <c r="K1995" s="8"/>
      <c r="L1995" s="8"/>
      <c r="M1995" s="8"/>
      <c r="N1995" s="135"/>
      <c r="O1995" s="135"/>
      <c r="P1995" s="135"/>
      <c r="Q1995" s="8"/>
      <c r="R1995" s="8"/>
      <c r="S1995" s="8"/>
      <c r="T1995" s="8"/>
      <c r="U1995" s="4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15"/>
      <c r="BJ1995" s="15"/>
      <c r="BK1995" s="15"/>
      <c r="BL1995" s="15"/>
      <c r="BM1995" s="4"/>
      <c r="BN1995" s="28"/>
      <c r="BO1995" s="3"/>
      <c r="BP1995" s="28"/>
      <c r="BQ1995" s="3"/>
      <c r="BR1995" s="27"/>
      <c r="BS1995" s="3"/>
      <c r="BT1995" s="27"/>
      <c r="BU1995" s="3"/>
      <c r="BV1995" s="27"/>
    </row>
    <row r="1996" spans="1:74" s="41" customFormat="1" x14ac:dyDescent="0.35">
      <c r="A1996" s="71"/>
      <c r="B1996" s="71"/>
      <c r="C1996" s="4"/>
      <c r="D1996" s="3"/>
      <c r="E1996" s="3"/>
      <c r="F1996" s="119"/>
      <c r="G1996" s="119"/>
      <c r="H1996" s="8"/>
      <c r="I1996" s="8"/>
      <c r="J1996" s="3"/>
      <c r="K1996" s="8"/>
      <c r="L1996" s="8"/>
      <c r="M1996" s="8"/>
      <c r="N1996" s="135"/>
      <c r="O1996" s="135"/>
      <c r="P1996" s="135"/>
      <c r="Q1996" s="8"/>
      <c r="R1996" s="8"/>
      <c r="S1996" s="8"/>
      <c r="T1996" s="8"/>
      <c r="U1996" s="4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15"/>
      <c r="BJ1996" s="15"/>
      <c r="BK1996" s="15"/>
      <c r="BL1996" s="15"/>
      <c r="BM1996" s="4"/>
      <c r="BN1996" s="28"/>
      <c r="BO1996" s="3"/>
      <c r="BP1996" s="28"/>
      <c r="BQ1996" s="3"/>
      <c r="BR1996" s="27"/>
      <c r="BS1996" s="3"/>
      <c r="BT1996" s="27"/>
      <c r="BU1996" s="3"/>
      <c r="BV1996" s="27"/>
    </row>
    <row r="1997" spans="1:74" s="41" customFormat="1" x14ac:dyDescent="0.35">
      <c r="A1997" s="71"/>
      <c r="B1997" s="71"/>
      <c r="C1997" s="4"/>
      <c r="D1997" s="3"/>
      <c r="E1997" s="3"/>
      <c r="F1997" s="119"/>
      <c r="G1997" s="119"/>
      <c r="H1997" s="8"/>
      <c r="I1997" s="8"/>
      <c r="J1997" s="3"/>
      <c r="K1997" s="8"/>
      <c r="L1997" s="8"/>
      <c r="M1997" s="8"/>
      <c r="N1997" s="135"/>
      <c r="O1997" s="135"/>
      <c r="P1997" s="135"/>
      <c r="Q1997" s="8"/>
      <c r="R1997" s="8"/>
      <c r="S1997" s="8"/>
      <c r="T1997" s="8"/>
      <c r="U1997" s="4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15"/>
      <c r="BJ1997" s="15"/>
      <c r="BK1997" s="15"/>
      <c r="BL1997" s="15"/>
      <c r="BM1997" s="4"/>
      <c r="BN1997" s="28"/>
      <c r="BO1997" s="3"/>
      <c r="BP1997" s="28"/>
      <c r="BQ1997" s="3"/>
      <c r="BR1997" s="27"/>
      <c r="BS1997" s="3"/>
      <c r="BT1997" s="27"/>
      <c r="BU1997" s="3"/>
      <c r="BV1997" s="27"/>
    </row>
    <row r="1998" spans="1:74" s="41" customFormat="1" x14ac:dyDescent="0.35">
      <c r="A1998" s="71"/>
      <c r="B1998" s="71"/>
      <c r="C1998" s="4"/>
      <c r="D1998" s="3"/>
      <c r="E1998" s="3"/>
      <c r="F1998" s="119"/>
      <c r="G1998" s="119"/>
      <c r="H1998" s="8"/>
      <c r="I1998" s="8"/>
      <c r="J1998" s="3"/>
      <c r="K1998" s="8"/>
      <c r="L1998" s="8"/>
      <c r="M1998" s="8"/>
      <c r="N1998" s="135"/>
      <c r="O1998" s="135"/>
      <c r="P1998" s="135"/>
      <c r="Q1998" s="8"/>
      <c r="R1998" s="8"/>
      <c r="S1998" s="8"/>
      <c r="T1998" s="8"/>
      <c r="U1998" s="4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15"/>
      <c r="BJ1998" s="15"/>
      <c r="BK1998" s="15"/>
      <c r="BL1998" s="15"/>
      <c r="BM1998" s="4"/>
      <c r="BN1998" s="28"/>
      <c r="BO1998" s="3"/>
      <c r="BP1998" s="28"/>
      <c r="BQ1998" s="3"/>
      <c r="BR1998" s="27"/>
      <c r="BS1998" s="3"/>
      <c r="BT1998" s="27"/>
      <c r="BU1998" s="3"/>
      <c r="BV1998" s="27"/>
    </row>
    <row r="1999" spans="1:74" s="41" customFormat="1" x14ac:dyDescent="0.35">
      <c r="A1999" s="71"/>
      <c r="B1999" s="71"/>
      <c r="C1999" s="4"/>
      <c r="D1999" s="3"/>
      <c r="E1999" s="3"/>
      <c r="F1999" s="119"/>
      <c r="G1999" s="119"/>
      <c r="H1999" s="8"/>
      <c r="I1999" s="8"/>
      <c r="J1999" s="3"/>
      <c r="K1999" s="8"/>
      <c r="L1999" s="8"/>
      <c r="M1999" s="8"/>
      <c r="N1999" s="135"/>
      <c r="O1999" s="135"/>
      <c r="P1999" s="135"/>
      <c r="Q1999" s="8"/>
      <c r="R1999" s="8"/>
      <c r="S1999" s="8"/>
      <c r="T1999" s="8"/>
      <c r="U1999" s="4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15"/>
      <c r="BJ1999" s="15"/>
      <c r="BK1999" s="15"/>
      <c r="BL1999" s="15"/>
      <c r="BM1999" s="4"/>
      <c r="BN1999" s="28"/>
      <c r="BO1999" s="3"/>
      <c r="BP1999" s="28"/>
      <c r="BQ1999" s="3"/>
      <c r="BR1999" s="27"/>
      <c r="BS1999" s="3"/>
      <c r="BT1999" s="27"/>
      <c r="BU1999" s="3"/>
      <c r="BV1999" s="27"/>
    </row>
    <row r="2000" spans="1:74" s="41" customFormat="1" x14ac:dyDescent="0.35">
      <c r="A2000" s="71"/>
      <c r="B2000" s="71"/>
      <c r="C2000" s="4"/>
      <c r="D2000" s="3"/>
      <c r="E2000" s="3"/>
      <c r="F2000" s="119"/>
      <c r="G2000" s="119"/>
      <c r="H2000" s="8"/>
      <c r="I2000" s="8"/>
      <c r="J2000" s="3"/>
      <c r="K2000" s="8"/>
      <c r="L2000" s="8"/>
      <c r="M2000" s="8"/>
      <c r="N2000" s="135"/>
      <c r="O2000" s="135"/>
      <c r="P2000" s="135"/>
      <c r="Q2000" s="8"/>
      <c r="R2000" s="8"/>
      <c r="S2000" s="8"/>
      <c r="T2000" s="8"/>
      <c r="U2000" s="4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15"/>
      <c r="BJ2000" s="15"/>
      <c r="BK2000" s="15"/>
      <c r="BL2000" s="15"/>
      <c r="BM2000" s="4"/>
      <c r="BN2000" s="28"/>
      <c r="BO2000" s="3"/>
      <c r="BP2000" s="28"/>
      <c r="BQ2000" s="3"/>
      <c r="BR2000" s="27"/>
      <c r="BS2000" s="3"/>
      <c r="BT2000" s="27"/>
      <c r="BU2000" s="3"/>
      <c r="BV2000" s="27"/>
    </row>
    <row r="2001" spans="1:74" s="41" customFormat="1" x14ac:dyDescent="0.35">
      <c r="A2001" s="71"/>
      <c r="B2001" s="71"/>
      <c r="C2001" s="4"/>
      <c r="D2001" s="3"/>
      <c r="E2001" s="3"/>
      <c r="F2001" s="119"/>
      <c r="G2001" s="119"/>
      <c r="H2001" s="8"/>
      <c r="I2001" s="8"/>
      <c r="J2001" s="3"/>
      <c r="K2001" s="8"/>
      <c r="L2001" s="8"/>
      <c r="M2001" s="8"/>
      <c r="N2001" s="135"/>
      <c r="O2001" s="135"/>
      <c r="P2001" s="135"/>
      <c r="Q2001" s="8"/>
      <c r="R2001" s="8"/>
      <c r="S2001" s="8"/>
      <c r="T2001" s="8"/>
      <c r="U2001" s="4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15"/>
      <c r="BJ2001" s="15"/>
      <c r="BK2001" s="15"/>
      <c r="BL2001" s="15"/>
      <c r="BM2001" s="4"/>
      <c r="BN2001" s="28"/>
      <c r="BO2001" s="3"/>
      <c r="BP2001" s="28"/>
      <c r="BQ2001" s="3"/>
      <c r="BR2001" s="27"/>
      <c r="BS2001" s="3"/>
      <c r="BT2001" s="27"/>
      <c r="BU2001" s="3"/>
      <c r="BV2001" s="27"/>
    </row>
    <row r="2002" spans="1:74" s="41" customFormat="1" x14ac:dyDescent="0.35">
      <c r="A2002" s="71"/>
      <c r="B2002" s="71"/>
      <c r="C2002" s="4"/>
      <c r="D2002" s="3"/>
      <c r="E2002" s="3"/>
      <c r="F2002" s="119"/>
      <c r="G2002" s="119"/>
      <c r="H2002" s="8"/>
      <c r="I2002" s="8"/>
      <c r="J2002" s="3"/>
      <c r="K2002" s="8"/>
      <c r="L2002" s="8"/>
      <c r="M2002" s="8"/>
      <c r="N2002" s="135"/>
      <c r="O2002" s="135"/>
      <c r="P2002" s="135"/>
      <c r="Q2002" s="8"/>
      <c r="R2002" s="8"/>
      <c r="S2002" s="8"/>
      <c r="T2002" s="8"/>
      <c r="U2002" s="4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15"/>
      <c r="BJ2002" s="15"/>
      <c r="BK2002" s="15"/>
      <c r="BL2002" s="15"/>
      <c r="BM2002" s="4"/>
      <c r="BN2002" s="28"/>
      <c r="BO2002" s="3"/>
      <c r="BP2002" s="28"/>
      <c r="BQ2002" s="3"/>
      <c r="BR2002" s="27"/>
      <c r="BS2002" s="3"/>
      <c r="BT2002" s="27"/>
      <c r="BU2002" s="3"/>
      <c r="BV2002" s="27"/>
    </row>
    <row r="2003" spans="1:74" s="41" customFormat="1" x14ac:dyDescent="0.35">
      <c r="A2003" s="71"/>
      <c r="B2003" s="71"/>
      <c r="C2003" s="4"/>
      <c r="D2003" s="3"/>
      <c r="E2003" s="3"/>
      <c r="F2003" s="119"/>
      <c r="G2003" s="119"/>
      <c r="H2003" s="8"/>
      <c r="I2003" s="8"/>
      <c r="J2003" s="3"/>
      <c r="K2003" s="8"/>
      <c r="L2003" s="8"/>
      <c r="M2003" s="8"/>
      <c r="N2003" s="135"/>
      <c r="O2003" s="135"/>
      <c r="P2003" s="135"/>
      <c r="Q2003" s="8"/>
      <c r="R2003" s="8"/>
      <c r="S2003" s="8"/>
      <c r="T2003" s="8"/>
      <c r="U2003" s="4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15"/>
      <c r="BJ2003" s="15"/>
      <c r="BK2003" s="15"/>
      <c r="BL2003" s="15"/>
      <c r="BM2003" s="4"/>
      <c r="BN2003" s="28"/>
      <c r="BO2003" s="3"/>
      <c r="BP2003" s="28"/>
      <c r="BQ2003" s="3"/>
      <c r="BR2003" s="27"/>
      <c r="BS2003" s="3"/>
      <c r="BT2003" s="27"/>
      <c r="BU2003" s="3"/>
      <c r="BV2003" s="27"/>
    </row>
    <row r="2004" spans="1:74" s="41" customFormat="1" x14ac:dyDescent="0.35">
      <c r="A2004" s="71"/>
      <c r="B2004" s="71"/>
      <c r="C2004" s="4"/>
      <c r="D2004" s="3"/>
      <c r="E2004" s="3"/>
      <c r="F2004" s="119"/>
      <c r="G2004" s="119"/>
      <c r="H2004" s="8"/>
      <c r="I2004" s="8"/>
      <c r="J2004" s="3"/>
      <c r="K2004" s="8"/>
      <c r="L2004" s="8"/>
      <c r="M2004" s="8"/>
      <c r="N2004" s="135"/>
      <c r="O2004" s="135"/>
      <c r="P2004" s="135"/>
      <c r="Q2004" s="8"/>
      <c r="R2004" s="8"/>
      <c r="S2004" s="8"/>
      <c r="T2004" s="8"/>
      <c r="U2004" s="4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15"/>
      <c r="BJ2004" s="15"/>
      <c r="BK2004" s="15"/>
      <c r="BL2004" s="15"/>
      <c r="BM2004" s="4"/>
      <c r="BN2004" s="28"/>
      <c r="BO2004" s="3"/>
      <c r="BP2004" s="28"/>
      <c r="BQ2004" s="3"/>
      <c r="BR2004" s="27"/>
      <c r="BS2004" s="3"/>
      <c r="BT2004" s="27"/>
      <c r="BU2004" s="3"/>
      <c r="BV2004" s="27"/>
    </row>
    <row r="2005" spans="1:74" s="41" customFormat="1" x14ac:dyDescent="0.35">
      <c r="A2005" s="71"/>
      <c r="B2005" s="71"/>
      <c r="C2005" s="4"/>
      <c r="D2005" s="3"/>
      <c r="E2005" s="3"/>
      <c r="F2005" s="119"/>
      <c r="G2005" s="119"/>
      <c r="H2005" s="8"/>
      <c r="I2005" s="8"/>
      <c r="J2005" s="3"/>
      <c r="K2005" s="8"/>
      <c r="L2005" s="8"/>
      <c r="M2005" s="8"/>
      <c r="N2005" s="135"/>
      <c r="O2005" s="135"/>
      <c r="P2005" s="135"/>
      <c r="Q2005" s="8"/>
      <c r="R2005" s="8"/>
      <c r="S2005" s="8"/>
      <c r="T2005" s="8"/>
      <c r="U2005" s="4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15"/>
      <c r="BJ2005" s="15"/>
      <c r="BK2005" s="15"/>
      <c r="BL2005" s="15"/>
      <c r="BM2005" s="4"/>
      <c r="BN2005" s="28"/>
      <c r="BO2005" s="3"/>
      <c r="BP2005" s="28"/>
      <c r="BQ2005" s="3"/>
      <c r="BR2005" s="27"/>
      <c r="BS2005" s="3"/>
      <c r="BT2005" s="27"/>
      <c r="BU2005" s="3"/>
      <c r="BV2005" s="27"/>
    </row>
  </sheetData>
  <phoneticPr fontId="9" type="noConversion"/>
  <conditionalFormatting sqref="H1074">
    <cfRule type="containsText" dxfId="4" priority="1" operator="containsText" text="..">
      <formula>NOT(ISERROR(SEARCH("..",H1074)))</formula>
    </cfRule>
  </conditionalFormatting>
  <conditionalFormatting sqref="H1072">
    <cfRule type="containsText" dxfId="3" priority="5" operator="containsText" text="..">
      <formula>NOT(ISERROR(SEARCH("..",H1072)))</formula>
    </cfRule>
  </conditionalFormatting>
  <conditionalFormatting sqref="H1073">
    <cfRule type="containsText" dxfId="2" priority="4" operator="containsText" text="..">
      <formula>NOT(ISERROR(SEARCH("..",H1073)))</formula>
    </cfRule>
  </conditionalFormatting>
  <conditionalFormatting sqref="H1075">
    <cfRule type="containsText" dxfId="1" priority="3" operator="containsText" text="..">
      <formula>NOT(ISERROR(SEARCH("..",H1075)))</formula>
    </cfRule>
  </conditionalFormatting>
  <conditionalFormatting sqref="H1076:H1090">
    <cfRule type="containsText" dxfId="0" priority="2" operator="containsText" text="..">
      <formula>NOT(ISERROR(SEARCH("..",H1076)))</formula>
    </cfRule>
  </conditionalFormatting>
  <hyperlinks>
    <hyperlink ref="BN22" r:id="rId1" xr:uid="{00000000-0004-0000-0000-000000000000}"/>
    <hyperlink ref="BN23" r:id="rId2" xr:uid="{00000000-0004-0000-0000-000001000000}"/>
    <hyperlink ref="BN24" r:id="rId3" xr:uid="{00000000-0004-0000-0000-000002000000}"/>
    <hyperlink ref="BN25:BN27" r:id="rId4" display="https://doi.org/10.1080/00672708009511275" xr:uid="{00000000-0004-0000-0000-000003000000}"/>
    <hyperlink ref="BN35" r:id="rId5" xr:uid="{00000000-0004-0000-0000-000004000000}"/>
    <hyperlink ref="BN31" r:id="rId6" xr:uid="{00000000-0004-0000-0000-000005000000}"/>
    <hyperlink ref="BN32" r:id="rId7" xr:uid="{00000000-0004-0000-0000-000006000000}"/>
    <hyperlink ref="BN40" r:id="rId8" tooltip="Persistent link using digital object identifier" xr:uid="{00000000-0004-0000-0000-000007000000}"/>
    <hyperlink ref="BN41" r:id="rId9" tooltip="Persistent link using digital object identifier" xr:uid="{00000000-0004-0000-0000-000008000000}"/>
    <hyperlink ref="BN47" r:id="rId10" xr:uid="{00000000-0004-0000-0000-000009000000}"/>
    <hyperlink ref="BN51" r:id="rId11" xr:uid="{00000000-0004-0000-0000-00000A000000}"/>
    <hyperlink ref="BP51" r:id="rId12" xr:uid="{00000000-0004-0000-0000-00000B000000}"/>
    <hyperlink ref="BN52" r:id="rId13" xr:uid="{00000000-0004-0000-0000-00000C000000}"/>
    <hyperlink ref="BN53" r:id="rId14" xr:uid="{00000000-0004-0000-0000-00000D000000}"/>
    <hyperlink ref="BN54" r:id="rId15" xr:uid="{00000000-0004-0000-0000-00000E000000}"/>
    <hyperlink ref="BN55" r:id="rId16" xr:uid="{00000000-0004-0000-0000-00000F000000}"/>
    <hyperlink ref="BN56" r:id="rId17" xr:uid="{00000000-0004-0000-0000-000010000000}"/>
    <hyperlink ref="BN57" r:id="rId18" xr:uid="{00000000-0004-0000-0000-000011000000}"/>
    <hyperlink ref="BP52" r:id="rId19" xr:uid="{00000000-0004-0000-0000-000012000000}"/>
    <hyperlink ref="BP53" r:id="rId20" xr:uid="{00000000-0004-0000-0000-000013000000}"/>
    <hyperlink ref="BP54" r:id="rId21" xr:uid="{00000000-0004-0000-0000-000014000000}"/>
    <hyperlink ref="BP55" r:id="rId22" xr:uid="{00000000-0004-0000-0000-000015000000}"/>
    <hyperlink ref="BP56" r:id="rId23" xr:uid="{00000000-0004-0000-0000-000016000000}"/>
    <hyperlink ref="BP57" r:id="rId24" xr:uid="{00000000-0004-0000-0000-000017000000}"/>
    <hyperlink ref="BN692:BN693" r:id="rId25" display="https://www.academia.edu/24013380/Maritime_Community_Settlement_History_in_Pangani_Bay_Tanga_Coastal_Region_Tanzania " xr:uid="{00000000-0004-0000-0000-000018000000}"/>
    <hyperlink ref="BN695" r:id="rId26" xr:uid="{00000000-0004-0000-0000-000019000000}"/>
    <hyperlink ref="BN696" r:id="rId27" xr:uid="{00000000-0004-0000-0000-00001A000000}"/>
    <hyperlink ref="BN697" r:id="rId28" xr:uid="{00000000-0004-0000-0000-00001B000000}"/>
    <hyperlink ref="BN698" r:id="rId29" xr:uid="{00000000-0004-0000-0000-00001C000000}"/>
    <hyperlink ref="BN699" r:id="rId30" xr:uid="{00000000-0004-0000-0000-00001D000000}"/>
    <hyperlink ref="BN700:BN701" r:id="rId31" display="https://www.proquest.com/openview/6cb3e9daa632f0b1a79f8b25333db257/1?pq-origsite=gscholar&amp;cbl=18750&amp;diss=y " xr:uid="{00000000-0004-0000-0000-00001E000000}"/>
    <hyperlink ref="BN702" r:id="rId32" xr:uid="{00000000-0004-0000-0000-00001F000000}"/>
    <hyperlink ref="BN703" r:id="rId33" xr:uid="{00000000-0004-0000-0000-000020000000}"/>
    <hyperlink ref="BN704:BN707" r:id="rId34" display="https://doi.org/10.1080/00672700009511597" xr:uid="{00000000-0004-0000-0000-000021000000}"/>
    <hyperlink ref="BN712" r:id="rId35" xr:uid="{00000000-0004-0000-0000-000022000000}"/>
    <hyperlink ref="BN713" r:id="rId36" xr:uid="{00000000-0004-0000-0000-000023000000}"/>
    <hyperlink ref="BN714" r:id="rId37" xr:uid="{00000000-0004-0000-0000-000024000000}"/>
    <hyperlink ref="BN715:BN716" r:id="rId38" display="https://www.arkeologi.uu.se/digitalAssets/488/c_488734-l_3-k_chami.pdf " xr:uid="{00000000-0004-0000-0000-000025000000}"/>
    <hyperlink ref="BN718" r:id="rId39" xr:uid="{00000000-0004-0000-0000-000026000000}"/>
    <hyperlink ref="BN746" r:id="rId40" xr:uid="{00000000-0004-0000-0000-000027000000}"/>
    <hyperlink ref="BN747" r:id="rId41" xr:uid="{00000000-0004-0000-0000-000028000000}"/>
    <hyperlink ref="BN750:BN751" r:id="rId42" display="https://www.journals.uchicago.edu/doi/abs/10.1086/204654?journalCode=ca " xr:uid="{00000000-0004-0000-0000-000029000000}"/>
    <hyperlink ref="BN752" r:id="rId43" xr:uid="{00000000-0004-0000-0000-00002A000000}"/>
    <hyperlink ref="BN753" r:id="rId44" xr:uid="{00000000-0004-0000-0000-00002B000000}"/>
    <hyperlink ref="BN754:BN756" r:id="rId45" display="https://www.arkeologi.uu.se/digitalAssets/488/c_488734-l_3-k_chami.pdf " xr:uid="{00000000-0004-0000-0000-00002C000000}"/>
    <hyperlink ref="BN758:BN760" r:id="rId46" display="https://www.journals.uchicago.edu/doi/abs/10.1086/204654?journalCode=ca " xr:uid="{00000000-0004-0000-0000-00002D000000}"/>
    <hyperlink ref="BN761" r:id="rId47" xr:uid="{00000000-0004-0000-0000-00002E000000}"/>
    <hyperlink ref="BN762" r:id="rId48" xr:uid="{00000000-0004-0000-0000-00002F000000}"/>
    <hyperlink ref="BN770" r:id="rId49" xr:uid="{00000000-0004-0000-0000-000030000000}"/>
    <hyperlink ref="BN771" r:id="rId50" xr:uid="{00000000-0004-0000-0000-000031000000}"/>
    <hyperlink ref="BN772" r:id="rId51" xr:uid="{00000000-0004-0000-0000-000032000000}"/>
    <hyperlink ref="BN773" r:id="rId52" xr:uid="{00000000-0004-0000-0000-000033000000}"/>
    <hyperlink ref="BN774:BN776" r:id="rId53" display="https://www.arkeologi.uu.se/digitalAssets/488/c_488734-l_3-k_chami.pdf " xr:uid="{00000000-0004-0000-0000-000034000000}"/>
    <hyperlink ref="BN781" r:id="rId54" xr:uid="{00000000-0004-0000-0000-000035000000}"/>
    <hyperlink ref="BN782:BN783" r:id="rId55" display="https://www.arkeologi.uu.se/digitalAssets/488/c_488734-l_3-k_chami.pdf " xr:uid="{00000000-0004-0000-0000-000036000000}"/>
    <hyperlink ref="BN780" r:id="rId56" xr:uid="{00000000-0004-0000-0000-000037000000}"/>
    <hyperlink ref="BN784:BN787" r:id="rId57" display="https://www.academia.edu/2999526/Swahili_Urbanization_Trade_and_Food_Production_Botanical_Perspectives_from_Pemba_Island_Tanzania_AD_700_1500_PhD_Dissertation_Washington_University_in_St_Louis_2005_ " xr:uid="{00000000-0004-0000-0000-000038000000}"/>
    <hyperlink ref="BN794" r:id="rId58" xr:uid="{00000000-0004-0000-0000-000039000000}"/>
    <hyperlink ref="BN795" r:id="rId59" display="https://doi.org/10.1080/0067270X.2013.842666" xr:uid="{00000000-0004-0000-0000-00003A000000}"/>
    <hyperlink ref="BN804" r:id="rId60" display="https://www.academia.edu/13997418/Results_of_Archaeological_Studies_in_the_Lower_Pangani_Ruvu_Basin_Tanga_and_Kilimanjaro_Regions_Tanzania._Pp._462._University_of_Florida_Ph.D._Dissertation_submitted_as_a_Final_Report_to_COSTECH_Department_of_Antiquities_and_National_Museum_of_Tanzania " xr:uid="{00000000-0004-0000-0000-00003B000000}"/>
    <hyperlink ref="BN805" r:id="rId61" display="https://www.academia.edu/13997418/Results_of_Archaeological_Studies_in_the_Lower_Pangani_Ruvu_Basin_Tanga_and_Kilimanjaro_Regions_Tanzania._Pp._462._University_of_Florida_Ph.D._Dissertation_submitted_as_a_Final_Report_to_COSTECH_Department_of_Antiquities_and_National_Museum_of_Tanzania " xr:uid="{00000000-0004-0000-0000-00003C000000}"/>
    <hyperlink ref="BN806" r:id="rId62" xr:uid="{00000000-0004-0000-0000-00003D000000}"/>
    <hyperlink ref="BN808" r:id="rId63" display="https://www.academia.edu/13997418/Results_of_Archaeological_Studies_in_the_Lower_Pangani_Ruvu_Basin_Tanga_and_Kilimanjaro_Regions_Tanzania._Pp._462._University_of_Florida_Ph.D._Dissertation_submitted_as_a_Final_Report_to_COSTECH_Department_of_Antiquities_and_National_Museum_of_Tanzania " xr:uid="{00000000-0004-0000-0000-00003E000000}"/>
    <hyperlink ref="BN809" r:id="rId64" xr:uid="{00000000-0004-0000-0000-00003F000000}"/>
    <hyperlink ref="BN825" r:id="rId65" xr:uid="{00000000-0004-0000-0000-000040000000}"/>
    <hyperlink ref="BN826:BN834" r:id="rId66" display="http://uu.diva-portal.org/smash/record.jsf?pid=diva2%3A164832&amp;dswid=-9944 " xr:uid="{00000000-0004-0000-0000-000041000000}"/>
    <hyperlink ref="BN890" r:id="rId67" xr:uid="{00000000-0004-0000-0000-000042000000}"/>
    <hyperlink ref="BN880" r:id="rId68" xr:uid="{00000000-0004-0000-0000-000043000000}"/>
    <hyperlink ref="BN891" r:id="rId69" xr:uid="{00000000-0004-0000-0000-000044000000}"/>
    <hyperlink ref="BN892:BN902" r:id="rId70" display="https://doi.org/10.1080/0067270X.2016.1173308" xr:uid="{00000000-0004-0000-0000-000045000000}"/>
    <hyperlink ref="BN1100" r:id="rId71" xr:uid="{00000000-0004-0000-0000-000046000000}"/>
    <hyperlink ref="BN1105" r:id="rId72" xr:uid="{00000000-0004-0000-0000-000047000000}"/>
    <hyperlink ref="BN1108" r:id="rId73" xr:uid="{00000000-0004-0000-0000-000048000000}"/>
    <hyperlink ref="BN1109:BN1112" r:id="rId74" display="https://doi.org/10.3406/arsci.1987.1240" xr:uid="{00000000-0004-0000-0000-000049000000}"/>
    <hyperlink ref="BN1092" r:id="rId75" xr:uid="{00000000-0004-0000-0000-00004A000000}"/>
    <hyperlink ref="BN1113" r:id="rId76" xr:uid="{00000000-0004-0000-0000-00004B000000}"/>
    <hyperlink ref="BN1117" r:id="rId77" xr:uid="{00000000-0004-0000-0000-00004C000000}"/>
    <hyperlink ref="BN1127" r:id="rId78" xr:uid="{00000000-0004-0000-0000-00004D000000}"/>
    <hyperlink ref="BN1128" r:id="rId79" display="http://dx.doi.org/10.13140/RG.2.2.28729.52326" xr:uid="{00000000-0004-0000-0000-00004E000000}"/>
    <hyperlink ref="BN1129:BN1144" r:id="rId80" display="http://dx.doi.org/10.13140/RG.2.2.28729.52326" xr:uid="{00000000-0004-0000-0000-00004F000000}"/>
    <hyperlink ref="BN1192" r:id="rId81" tooltip="Persistent link using digital object identifier" xr:uid="{00000000-0004-0000-0000-000050000000}"/>
    <hyperlink ref="BN1193:BN1194" r:id="rId82" tooltip="Persistent link using digital object identifier" display="https://doi.org/10.1016/j.crpv.2011.01.006" xr:uid="{00000000-0004-0000-0000-000051000000}"/>
    <hyperlink ref="BN1208" r:id="rId83" tooltip="Persistent link using digital object identifier" xr:uid="{00000000-0004-0000-0000-000052000000}"/>
    <hyperlink ref="BN1214" r:id="rId84" xr:uid="{00000000-0004-0000-0000-000053000000}"/>
    <hyperlink ref="BN1215:BN1230" r:id="rId85" display="https://doi.org/10.1098/rspb.2021.1204" xr:uid="{00000000-0004-0000-0000-000054000000}"/>
    <hyperlink ref="BN1233" r:id="rId86" tooltip="Persistent link using digital object identifier" xr:uid="{00000000-0004-0000-0000-000055000000}"/>
    <hyperlink ref="BN1234" r:id="rId87" display="https://doi.org/10.1098/rspb.2021.1204" xr:uid="{00000000-0004-0000-0000-000056000000}"/>
    <hyperlink ref="BN1235:BN1255" r:id="rId88" display="https://doi.org/10.1098/rspb.2021.1204" xr:uid="{00000000-0004-0000-0000-000057000000}"/>
    <hyperlink ref="BN1260" r:id="rId89" xr:uid="{00000000-0004-0000-0000-000058000000}"/>
    <hyperlink ref="BN1261" r:id="rId90" xr:uid="{00000000-0004-0000-0000-000059000000}"/>
    <hyperlink ref="BN1262" r:id="rId91" xr:uid="{00000000-0004-0000-0000-00005A000000}"/>
    <hyperlink ref="BP1277:BP1282" r:id="rId92" display="https://www.arkeologi.uu.se/digitalAssets/488/c_488734-l_3-k_mahilika.pdf " xr:uid="{00000000-0004-0000-0000-00005B000000}"/>
    <hyperlink ref="BN1293" r:id="rId93" tooltip="Persistent link using digital object identifier" xr:uid="{00000000-0004-0000-0000-00005C000000}"/>
    <hyperlink ref="BN1294:BN1297" r:id="rId94" tooltip="Persistent link using digital object identifier" display="https://doi.org/10.1016/j.quascirev.2019.105878" xr:uid="{00000000-0004-0000-0000-00005D000000}"/>
    <hyperlink ref="BN1319" r:id="rId95" xr:uid="{00000000-0004-0000-0000-00005E000000}"/>
    <hyperlink ref="BN1320" r:id="rId96" xr:uid="{00000000-0004-0000-0000-00005F000000}"/>
    <hyperlink ref="BN1321" r:id="rId97" display="https://doi.org/10.1007/BF00997802 " xr:uid="{00000000-0004-0000-0000-000060000000}"/>
    <hyperlink ref="BN1329" r:id="rId98" xr:uid="{00000000-0004-0000-0000-000061000000}"/>
    <hyperlink ref="BN1335" r:id="rId99" xr:uid="{00000000-0004-0000-0000-000062000000}"/>
    <hyperlink ref="BN1336" r:id="rId100" xr:uid="{00000000-0004-0000-0000-000063000000}"/>
    <hyperlink ref="BN1337:BN1338" r:id="rId101" display="https://doi.org/10.1098/rspb.2021.1204" xr:uid="{00000000-0004-0000-0000-000064000000}"/>
    <hyperlink ref="BP1339" r:id="rId102" tooltip="Persistent link using digital object identifier" xr:uid="{00000000-0004-0000-0000-000065000000}"/>
    <hyperlink ref="BP1340" r:id="rId103" tooltip="Persistent link using digital object identifier" display="https://doi.org/10.1016/j.jhevol.2004.05.005" xr:uid="{00000000-0004-0000-0000-000066000000}"/>
    <hyperlink ref="BN1341" r:id="rId104" xr:uid="{00000000-0004-0000-0000-000067000000}"/>
    <hyperlink ref="BN1480" r:id="rId105" xr:uid="{00000000-0004-0000-0000-000068000000}"/>
    <hyperlink ref="BN1481" r:id="rId106" xr:uid="{00000000-0004-0000-0000-000069000000}"/>
    <hyperlink ref="BN1492" r:id="rId107" display="https://doi.org/10.1126/sciadv.aat6925" xr:uid="{00000000-0004-0000-0000-00006A000000}"/>
    <hyperlink ref="BN1498" r:id="rId108" xr:uid="{00000000-0004-0000-0000-00006B000000}"/>
    <hyperlink ref="BN1493" r:id="rId109" display="https://doi.org/10.1098/rspb.2021.1204" xr:uid="{00000000-0004-0000-0000-00006C000000}"/>
    <hyperlink ref="BN1494:BN1497" r:id="rId110" display="https://doi.org/10.1098/rspb.2021.1204" xr:uid="{00000000-0004-0000-0000-00006D000000}"/>
    <hyperlink ref="BN1356" r:id="rId111" xr:uid="{00000000-0004-0000-0000-00006E000000}"/>
    <hyperlink ref="BN1550" r:id="rId112" tooltip="Persistent link using digital object identifier" display="https://doi.org/10.1016/j.quaint.2017.09.019" xr:uid="{00000000-0004-0000-0000-00006F000000}"/>
    <hyperlink ref="BP116" r:id="rId113" xr:uid="{00000000-0004-0000-0000-000070000000}"/>
    <hyperlink ref="BR1096" r:id="rId114" xr:uid="{00000000-0004-0000-0000-000071000000}"/>
    <hyperlink ref="BN89" r:id="rId115" xr:uid="{00000000-0004-0000-0000-000072000000}"/>
    <hyperlink ref="BN820" r:id="rId116" display="https://doi.org/10.1016/j.cell.2017.08.049" xr:uid="{00000000-0004-0000-0000-000073000000}"/>
    <hyperlink ref="BN821" r:id="rId117" display="https://doi.org/10.1016/j.cell.2017.08.049" xr:uid="{00000000-0004-0000-0000-000074000000}"/>
    <hyperlink ref="BN50" r:id="rId118" xr:uid="{00000000-0004-0000-0000-000075000000}"/>
    <hyperlink ref="BN815" r:id="rId119" xr:uid="{00000000-0004-0000-0000-000076000000}"/>
    <hyperlink ref="BN816" r:id="rId120" xr:uid="{00000000-0004-0000-0000-000077000000}"/>
    <hyperlink ref="BN817" r:id="rId121" xr:uid="{00000000-0004-0000-0000-000078000000}"/>
    <hyperlink ref="BN818" r:id="rId122" xr:uid="{00000000-0004-0000-0000-000079000000}"/>
    <hyperlink ref="BN819" r:id="rId123" xr:uid="{00000000-0004-0000-0000-00007A000000}"/>
    <hyperlink ref="BP835" r:id="rId124" tooltip="Persistent link using digital object identifier" xr:uid="{00000000-0004-0000-0000-00007B000000}"/>
    <hyperlink ref="BP836" r:id="rId125" tooltip="Persistent link using digital object identifier" xr:uid="{00000000-0004-0000-0000-00007C000000}"/>
    <hyperlink ref="BP837" r:id="rId126" tooltip="Persistent link using digital object identifier" xr:uid="{00000000-0004-0000-0000-00007D000000}"/>
    <hyperlink ref="BP838" r:id="rId127" tooltip="Persistent link using digital object identifier" xr:uid="{00000000-0004-0000-0000-00007E000000}"/>
    <hyperlink ref="BP839" r:id="rId128" tooltip="Persistent link using digital object identifier" xr:uid="{00000000-0004-0000-0000-00007F000000}"/>
    <hyperlink ref="BP840" r:id="rId129" tooltip="Persistent link using digital object identifier" xr:uid="{00000000-0004-0000-0000-000080000000}"/>
    <hyperlink ref="BP841" r:id="rId130" tooltip="Persistent link using digital object identifier" xr:uid="{00000000-0004-0000-0000-000081000000}"/>
    <hyperlink ref="BP842" r:id="rId131" tooltip="Persistent link using digital object identifier" xr:uid="{00000000-0004-0000-0000-000082000000}"/>
    <hyperlink ref="BP843" r:id="rId132" tooltip="Persistent link using digital object identifier" xr:uid="{00000000-0004-0000-0000-000083000000}"/>
    <hyperlink ref="BP844" r:id="rId133" tooltip="Persistent link using digital object identifier" xr:uid="{00000000-0004-0000-0000-000084000000}"/>
    <hyperlink ref="BP845" r:id="rId134" tooltip="Persistent link using digital object identifier" xr:uid="{00000000-0004-0000-0000-000085000000}"/>
    <hyperlink ref="BP846" r:id="rId135" tooltip="Persistent link using digital object identifier" xr:uid="{00000000-0004-0000-0000-000086000000}"/>
    <hyperlink ref="BP847" r:id="rId136" tooltip="Persistent link using digital object identifier" xr:uid="{00000000-0004-0000-0000-000087000000}"/>
    <hyperlink ref="BP848" r:id="rId137" tooltip="Persistent link using digital object identifier" xr:uid="{00000000-0004-0000-0000-000088000000}"/>
    <hyperlink ref="BP849" r:id="rId138" tooltip="Persistent link using digital object identifier" xr:uid="{00000000-0004-0000-0000-000089000000}"/>
    <hyperlink ref="BP850" r:id="rId139" tooltip="Persistent link using digital object identifier" xr:uid="{00000000-0004-0000-0000-00008A000000}"/>
    <hyperlink ref="BP851" r:id="rId140" tooltip="Persistent link using digital object identifier" xr:uid="{00000000-0004-0000-0000-00008B000000}"/>
    <hyperlink ref="BP852" r:id="rId141" tooltip="Persistent link using digital object identifier" xr:uid="{00000000-0004-0000-0000-00008C000000}"/>
    <hyperlink ref="BP853" r:id="rId142" tooltip="Persistent link using digital object identifier" xr:uid="{00000000-0004-0000-0000-00008D000000}"/>
    <hyperlink ref="BP854" r:id="rId143" tooltip="Persistent link using digital object identifier" xr:uid="{00000000-0004-0000-0000-00008E000000}"/>
    <hyperlink ref="BP855" r:id="rId144" tooltip="Persistent link using digital object identifier" xr:uid="{00000000-0004-0000-0000-00008F000000}"/>
    <hyperlink ref="BP856" r:id="rId145" tooltip="Persistent link using digital object identifier" xr:uid="{00000000-0004-0000-0000-000090000000}"/>
    <hyperlink ref="BP857" r:id="rId146" tooltip="Persistent link using digital object identifier" xr:uid="{00000000-0004-0000-0000-000091000000}"/>
    <hyperlink ref="BP858" r:id="rId147" tooltip="Persistent link using digital object identifier" xr:uid="{00000000-0004-0000-0000-000092000000}"/>
    <hyperlink ref="BP859" r:id="rId148" tooltip="Persistent link using digital object identifier" xr:uid="{00000000-0004-0000-0000-000093000000}"/>
    <hyperlink ref="BN860" r:id="rId149" xr:uid="{00000000-0004-0000-0000-000094000000}"/>
    <hyperlink ref="BN861" r:id="rId150" xr:uid="{00000000-0004-0000-0000-000095000000}"/>
    <hyperlink ref="BN862" r:id="rId151" xr:uid="{00000000-0004-0000-0000-000096000000}"/>
    <hyperlink ref="BN690" r:id="rId152" xr:uid="{00000000-0004-0000-0000-000097000000}"/>
    <hyperlink ref="BN691" r:id="rId153" xr:uid="{00000000-0004-0000-0000-000098000000}"/>
    <hyperlink ref="BP1093" r:id="rId154" tooltip="Persistent link using digital object identifier" xr:uid="{00000000-0004-0000-0000-000099000000}"/>
    <hyperlink ref="BP1094" r:id="rId155" tooltip="Persistent link using digital object identifier" xr:uid="{00000000-0004-0000-0000-00009A000000}"/>
    <hyperlink ref="BP1095" r:id="rId156" tooltip="Persistent link using digital object identifier" xr:uid="{00000000-0004-0000-0000-00009B000000}"/>
    <hyperlink ref="BP1096" r:id="rId157" tooltip="Persistent link using digital object identifier" xr:uid="{00000000-0004-0000-0000-00009C000000}"/>
    <hyperlink ref="BP1097" r:id="rId158" tooltip="Persistent link using digital object identifier" xr:uid="{00000000-0004-0000-0000-00009D000000}"/>
    <hyperlink ref="BP1098" r:id="rId159" tooltip="Persistent link using digital object identifier" xr:uid="{00000000-0004-0000-0000-00009E000000}"/>
    <hyperlink ref="BP1099" r:id="rId160" tooltip="Persistent link using digital object identifier" xr:uid="{00000000-0004-0000-0000-00009F000000}"/>
    <hyperlink ref="BP23" r:id="rId161" display="https://doi.org/10.1017/S0021853700028449" xr:uid="{00000000-0004-0000-0000-0000A0000000}"/>
    <hyperlink ref="BP24:BP27" r:id="rId162" display="https://doi.org/10.1017/S0021853700028449" xr:uid="{00000000-0004-0000-0000-0000A1000000}"/>
    <hyperlink ref="BP40" r:id="rId163" xr:uid="{00000000-0004-0000-0000-0000A2000000}"/>
    <hyperlink ref="BR40" r:id="rId164" xr:uid="{00000000-0004-0000-0000-0000A3000000}"/>
    <hyperlink ref="BV40" r:id="rId165" xr:uid="{00000000-0004-0000-0000-0000A4000000}"/>
    <hyperlink ref="BN67" r:id="rId166" xr:uid="{00000000-0004-0000-0000-0000A5000000}"/>
    <hyperlink ref="BP696" r:id="rId167" xr:uid="{00000000-0004-0000-0000-0000A6000000}"/>
    <hyperlink ref="BP699" r:id="rId168" xr:uid="{00000000-0004-0000-0000-0000A7000000}"/>
    <hyperlink ref="BP700:BP701" r:id="rId169" display="https://www.academia.edu/2999526/Swahili_Urbanization_Trade_and_Food_Production_Botanical_Perspectives_from_Pemba_Island_Tanzania_AD_700_1500_PhD_Dissertation_Washington_University_in_St_Louis_2005_ " xr:uid="{00000000-0004-0000-0000-0000A8000000}"/>
    <hyperlink ref="BQ713" r:id="rId170" xr:uid="{00000000-0004-0000-0000-0000A9000000}"/>
    <hyperlink ref="BP746" r:id="rId171" xr:uid="{00000000-0004-0000-0000-0000AA000000}"/>
    <hyperlink ref="BP747" r:id="rId172" xr:uid="{00000000-0004-0000-0000-0000AB000000}"/>
    <hyperlink ref="BP773" r:id="rId173" xr:uid="{00000000-0004-0000-0000-0000AC000000}"/>
    <hyperlink ref="BP787" r:id="rId174" xr:uid="{00000000-0004-0000-0000-0000AD000000}"/>
    <hyperlink ref="BR794" r:id="rId175" xr:uid="{00000000-0004-0000-0000-0000AE000000}"/>
    <hyperlink ref="BR795" r:id="rId176" xr:uid="{00000000-0004-0000-0000-0000AF000000}"/>
    <hyperlink ref="BP800" r:id="rId177" xr:uid="{00000000-0004-0000-0000-0000B0000000}"/>
    <hyperlink ref="BP801:BP803" r:id="rId178" display="https://doi.org/10.18130/V30P1K " xr:uid="{00000000-0004-0000-0000-0000B1000000}"/>
    <hyperlink ref="BT836:BT862" r:id="rId179" tooltip="Persistent link using digital object identifier" display="https://doi.org/10.1016/j.quaint.2017.08.051" xr:uid="{00000000-0004-0000-0000-0000B2000000}"/>
    <hyperlink ref="BN881:BN883" r:id="rId180" display="http://uu.diva-portal.org/smash/record.jsf?pid=diva2%3A47830&amp;dswid=6393 " xr:uid="{00000000-0004-0000-0000-0000B3000000}"/>
    <hyperlink ref="BR880" r:id="rId181" xr:uid="{00000000-0004-0000-0000-0000B4000000}"/>
    <hyperlink ref="BR886" r:id="rId182" xr:uid="{00000000-0004-0000-0000-0000B5000000}"/>
    <hyperlink ref="BR888" r:id="rId183" xr:uid="{00000000-0004-0000-0000-0000B6000000}"/>
    <hyperlink ref="BR891" r:id="rId184" xr:uid="{00000000-0004-0000-0000-0000B7000000}"/>
    <hyperlink ref="BN903" r:id="rId185" xr:uid="{00000000-0004-0000-0000-0000B8000000}"/>
    <hyperlink ref="BN904:BN911" r:id="rId186" display="https://doi.org/10.1080/15564894.2016.1188334" xr:uid="{00000000-0004-0000-0000-0000B9000000}"/>
    <hyperlink ref="BP1100" r:id="rId187" xr:uid="{00000000-0004-0000-0000-0000BA000000}"/>
    <hyperlink ref="BN1101" r:id="rId188" xr:uid="{00000000-0004-0000-0000-0000BB000000}"/>
    <hyperlink ref="BN1102:BN1104" r:id="rId189" display="https://doi.org/10.1017/S0021853700025706" xr:uid="{00000000-0004-0000-0000-0000BC000000}"/>
    <hyperlink ref="BP1106" r:id="rId190" xr:uid="{00000000-0004-0000-0000-0000BD000000}"/>
    <hyperlink ref="BP1107:BP1111" r:id="rId191" display="https://doi.org/10.1017/S0021853700025706" xr:uid="{00000000-0004-0000-0000-0000BE000000}"/>
    <hyperlink ref="BP1112" r:id="rId192" xr:uid="{00000000-0004-0000-0000-0000BF000000}"/>
    <hyperlink ref="BP1117" r:id="rId193" xr:uid="{00000000-0004-0000-0000-0000C0000000}"/>
    <hyperlink ref="BR1179" r:id="rId194" tooltip="Persistent link using digital object identifier" xr:uid="{00000000-0004-0000-0000-0000C1000000}"/>
    <hyperlink ref="BP1231:BP1232" r:id="rId195" tooltip="Persistent link using digital object identifier" display="https://doi.org/10.1016/j.jhevol.2004.05.005" xr:uid="{00000000-0004-0000-0000-0000C2000000}"/>
    <hyperlink ref="BR1276" r:id="rId196" tooltip="Persistent link using digital object identifier" xr:uid="{00000000-0004-0000-0000-0000C3000000}"/>
    <hyperlink ref="BR1278:BR1282" r:id="rId197" tooltip="Persistent link using digital object identifier" display="https://doi.org/10.1016/j.jhevol.2004.05.005" xr:uid="{00000000-0004-0000-0000-0000C4000000}"/>
    <hyperlink ref="BP1291" r:id="rId198" tooltip="Persistent link using digital object identifier" xr:uid="{00000000-0004-0000-0000-0000C5000000}"/>
    <hyperlink ref="BP1292" r:id="rId199" tooltip="Persistent link using digital object identifier" display="https://doi.org/10.1016/j.jhevol.2004.05.005" xr:uid="{00000000-0004-0000-0000-0000C6000000}"/>
    <hyperlink ref="BP1298:BP1306" r:id="rId200" tooltip="Persistent link using digital object identifier" display="https://doi.org/10.1016/j.jhevol.2004.05.005" xr:uid="{00000000-0004-0000-0000-0000C7000000}"/>
    <hyperlink ref="BP1308:BP1313" r:id="rId201" tooltip="Persistent link using digital object identifier" display="https://doi.org/10.1016/j.jhevol.2004.05.005" xr:uid="{00000000-0004-0000-0000-0000C8000000}"/>
    <hyperlink ref="BP1315:BP1320" r:id="rId202" tooltip="Persistent link using digital object identifier" display="https://doi.org/10.1016/j.jhevol.2004.05.005" xr:uid="{00000000-0004-0000-0000-0000C9000000}"/>
    <hyperlink ref="BP1323" r:id="rId203" tooltip="Persistent link using digital object identifier" xr:uid="{00000000-0004-0000-0000-0000CA000000}"/>
    <hyperlink ref="BP1322" r:id="rId204" xr:uid="{00000000-0004-0000-0000-0000CB000000}"/>
    <hyperlink ref="BR1326" r:id="rId205" xr:uid="{00000000-0004-0000-0000-0000CC000000}"/>
    <hyperlink ref="BP1329:BP1332" r:id="rId206" tooltip="Persistent link using digital object identifier" display="https://doi.org/10.1016/j.jhevol.2004.05.005" xr:uid="{00000000-0004-0000-0000-0000CD000000}"/>
    <hyperlink ref="BP1335" r:id="rId207" tooltip="Persistent link using digital object identifier" xr:uid="{00000000-0004-0000-0000-0000CE000000}"/>
    <hyperlink ref="BN1339:BN1340" r:id="rId208" display="https://www.academia.edu/1585263/Dating_of_modified_femora_of_extinct_dwarf_Hippopotamus_from_Southern_Madagascar_Implications_for_constraining_human_colonization_and_vertebrate_extinction_events " xr:uid="{00000000-0004-0000-0000-0000CF000000}"/>
    <hyperlink ref="BR1339" r:id="rId209" tooltip="Persistent link using digital object identifier" xr:uid="{00000000-0004-0000-0000-0000D0000000}"/>
    <hyperlink ref="BP1498" r:id="rId210" tooltip="Persistent link using digital object identifier" xr:uid="{00000000-0004-0000-0000-0000D1000000}"/>
    <hyperlink ref="BP1499" r:id="rId211" tooltip="Persistent link using digital object identifier" xr:uid="{00000000-0004-0000-0000-0000D2000000}"/>
    <hyperlink ref="BR1549" r:id="rId212" tooltip="Persistent link using digital object identifier" xr:uid="{00000000-0004-0000-0000-0000D3000000}"/>
    <hyperlink ref="BP136" r:id="rId213" xr:uid="{00000000-0004-0000-0000-0000D4000000}"/>
    <hyperlink ref="BP137:BP140" r:id="rId214" display="https://doi.org/10.1023/A:1024410814287" xr:uid="{00000000-0004-0000-0000-0000D5000000}"/>
    <hyperlink ref="BN136" r:id="rId215" xr:uid="{00000000-0004-0000-0000-0000D6000000}"/>
    <hyperlink ref="BN137:BN140" r:id="rId216" display="https://books.ub.uni-heidelberg.de/propylaeum/reader/download/288/288-30-78732-1-10-20170801.pdf " xr:uid="{00000000-0004-0000-0000-0000D7000000}"/>
    <hyperlink ref="BN144:BN146" r:id="rId217" tooltip="Persistent link using digital object identifier" display="https://doi.org/10.1016/j.quascirev.2018.11.029" xr:uid="{00000000-0004-0000-0000-0000D8000000}"/>
    <hyperlink ref="BN167" r:id="rId218" xr:uid="{00000000-0004-0000-0000-0000D9000000}"/>
    <hyperlink ref="BP141" r:id="rId219" xr:uid="{00000000-0004-0000-0000-0000DA000000}"/>
    <hyperlink ref="BP142:BP143" r:id="rId220" display="https://doi.org/10.1080/00672708409511332" xr:uid="{00000000-0004-0000-0000-0000DB000000}"/>
    <hyperlink ref="BP148:BP157" r:id="rId221" tooltip="Persistent link using digital object identifier" display="https://doi.org/10.1016/j.quascirev.2018.11.029" xr:uid="{00000000-0004-0000-0000-0000DC000000}"/>
    <hyperlink ref="BN148" r:id="rId222" xr:uid="{00000000-0004-0000-0000-0000DD000000}"/>
    <hyperlink ref="BN149" r:id="rId223" display="https://doi.org/10.1038/298523a0 " xr:uid="{00000000-0004-0000-0000-0000DE000000}"/>
    <hyperlink ref="BN151" r:id="rId224" xr:uid="{00000000-0004-0000-0000-0000DF000000}"/>
    <hyperlink ref="BN157" r:id="rId225" xr:uid="{00000000-0004-0000-0000-0000E0000000}"/>
    <hyperlink ref="BN159" r:id="rId226" xr:uid="{00000000-0004-0000-0000-0000E1000000}"/>
    <hyperlink ref="BN147" r:id="rId227" xr:uid="{00000000-0004-0000-0000-0000E2000000}"/>
    <hyperlink ref="BN166" r:id="rId228" display="https://doi.org/10.1126/science.176.4033.359" xr:uid="{00000000-0004-0000-0000-0000E3000000}"/>
    <hyperlink ref="BP179" r:id="rId229" xr:uid="{00000000-0004-0000-0000-0000E4000000}"/>
    <hyperlink ref="BP930:BP932" r:id="rId230" display="https://doi.org/10.1080/00672700903291765" xr:uid="{00000000-0004-0000-0000-0000E5000000}"/>
    <hyperlink ref="BN179" r:id="rId231" xr:uid="{00000000-0004-0000-0000-0000E6000000}"/>
    <hyperlink ref="BN181" r:id="rId232" display="https://doi.org/10.1017/S0003598X00094849" xr:uid="{00000000-0004-0000-0000-0000E7000000}"/>
    <hyperlink ref="BP193" r:id="rId233" xr:uid="{00000000-0004-0000-0000-0000E8000000}"/>
    <hyperlink ref="BP188:BP199" r:id="rId234" display="https://doi.org/10.1080/00672700903291716" xr:uid="{00000000-0004-0000-0000-0000E9000000}"/>
    <hyperlink ref="BN202" r:id="rId235" xr:uid="{00000000-0004-0000-0000-0000EA000000}"/>
    <hyperlink ref="BN212" r:id="rId236" xr:uid="{00000000-0004-0000-0000-0000EB000000}"/>
    <hyperlink ref="BN190:BN208" r:id="rId237" display="https://doi.org/10.1080/00672709109511425" xr:uid="{00000000-0004-0000-0000-0000EC000000}"/>
    <hyperlink ref="BN209" r:id="rId238" xr:uid="{00000000-0004-0000-0000-0000ED000000}"/>
    <hyperlink ref="BN246" r:id="rId239" xr:uid="{00000000-0004-0000-0000-0000EE000000}"/>
    <hyperlink ref="BN248" r:id="rId240" xr:uid="{00000000-0004-0000-0000-0000EF000000}"/>
    <hyperlink ref="BP255" r:id="rId241" xr:uid="{00000000-0004-0000-0000-0000F0000000}"/>
    <hyperlink ref="BN256:BN262" r:id="rId242" display="https://doi.org/10.1080/00672708409511329" xr:uid="{00000000-0004-0000-0000-0000F1000000}"/>
    <hyperlink ref="BP256:BP264" r:id="rId243" display="https://static1.squarespace.com/static/5bd0e66f8d97400eb0099556/t/5bd90ab41ae6cf0f5afdd3e7/1540950760040/Nyame+Akuma+Issue+029.pdf " xr:uid="{00000000-0004-0000-0000-0000F2000000}"/>
    <hyperlink ref="BP265" r:id="rId244" xr:uid="{00000000-0004-0000-0000-0000F3000000}"/>
    <hyperlink ref="BP266" r:id="rId245" xr:uid="{00000000-0004-0000-0000-0000F4000000}"/>
    <hyperlink ref="BT255" r:id="rId246" xr:uid="{00000000-0004-0000-0000-0000F5000000}"/>
    <hyperlink ref="BR256" r:id="rId247" xr:uid="{00000000-0004-0000-0000-0000F6000000}"/>
    <hyperlink ref="BR257:BR262" r:id="rId248" display="https://doi.org/10.1080/00672709309511650" xr:uid="{00000000-0004-0000-0000-0000F7000000}"/>
    <hyperlink ref="BN264" r:id="rId249" xr:uid="{00000000-0004-0000-0000-0000F8000000}"/>
    <hyperlink ref="BN265:BN266" r:id="rId250" display="https://doi.org/10.1080/00672709309511650" xr:uid="{00000000-0004-0000-0000-0000F9000000}"/>
    <hyperlink ref="BT268" r:id="rId251" xr:uid="{00000000-0004-0000-0000-0000FA000000}"/>
    <hyperlink ref="BT269" r:id="rId252" xr:uid="{00000000-0004-0000-0000-0000FB000000}"/>
    <hyperlink ref="BP281" r:id="rId253" xr:uid="{00000000-0004-0000-0000-0000FC000000}"/>
    <hyperlink ref="BP282" r:id="rId254" xr:uid="{00000000-0004-0000-0000-0000FD000000}"/>
    <hyperlink ref="BP284" r:id="rId255" xr:uid="{00000000-0004-0000-0000-0000FE000000}"/>
    <hyperlink ref="BP286" r:id="rId256" xr:uid="{00000000-0004-0000-0000-0000FF000000}"/>
    <hyperlink ref="BP268" r:id="rId257" xr:uid="{00000000-0004-0000-0000-000000010000}"/>
    <hyperlink ref="BN269:BN270" r:id="rId258" display="https://doi.org/10.1080/00672708309511314" xr:uid="{00000000-0004-0000-0000-000001010000}"/>
    <hyperlink ref="BN272" r:id="rId259" xr:uid="{00000000-0004-0000-0000-000002010000}"/>
    <hyperlink ref="BN273" r:id="rId260" xr:uid="{00000000-0004-0000-0000-000003010000}"/>
    <hyperlink ref="BP291" r:id="rId261" xr:uid="{00000000-0004-0000-0000-000004010000}"/>
    <hyperlink ref="BP305" r:id="rId262" xr:uid="{00000000-0004-0000-0000-000005010000}"/>
    <hyperlink ref="BP306:BP312" r:id="rId263" display="https://doi.org/10.1080/00672708509511358" xr:uid="{00000000-0004-0000-0000-000006010000}"/>
    <hyperlink ref="BN334" r:id="rId264" xr:uid="{00000000-0004-0000-0000-000007010000}"/>
    <hyperlink ref="BN335:BN337" r:id="rId265" display="https://doi.org/10.1080/00672707209511557" xr:uid="{00000000-0004-0000-0000-000008010000}"/>
    <hyperlink ref="BN339" r:id="rId266" xr:uid="{00000000-0004-0000-0000-000009010000}"/>
    <hyperlink ref="BN340:BN341" r:id="rId267" display="https://books.ub.uni-heidelberg.de/propylaeum/reader/download/288/288-30-78731-1-10-20170801.pdf " xr:uid="{00000000-0004-0000-0000-00000A010000}"/>
    <hyperlink ref="BN343:BN347" r:id="rId268" display="https://doi.org/10.1016/0033-5894(92)90085-W" xr:uid="{00000000-0004-0000-0000-00000B010000}"/>
    <hyperlink ref="BR345" r:id="rId269" tooltip="Persistent link using digital object identifier" xr:uid="{00000000-0004-0000-0000-00000C010000}"/>
    <hyperlink ref="BN375" r:id="rId270" xr:uid="{00000000-0004-0000-0000-00000D010000}"/>
    <hyperlink ref="BN378" r:id="rId271" xr:uid="{00000000-0004-0000-0000-00000E010000}"/>
    <hyperlink ref="BN379" r:id="rId272" xr:uid="{00000000-0004-0000-0000-00000F010000}"/>
    <hyperlink ref="BN380:BN382" r:id="rId273" display="https://doi.org/10.1080/00672707109511551" xr:uid="{00000000-0004-0000-0000-000010010000}"/>
    <hyperlink ref="BP379" r:id="rId274" xr:uid="{00000000-0004-0000-0000-000011010000}"/>
    <hyperlink ref="BP383" r:id="rId275" xr:uid="{00000000-0004-0000-0000-000012010000}"/>
    <hyperlink ref="BP400" r:id="rId276" xr:uid="{00000000-0004-0000-0000-000013010000}"/>
    <hyperlink ref="BP401:BP403" r:id="rId277" display="https://books.ub.uni-heidelberg.de/propylaeum/reader/download/288/288-30-78732-1-10-20170801.pdf " xr:uid="{00000000-0004-0000-0000-000014010000}"/>
    <hyperlink ref="BN400" r:id="rId278" display="https://doi.org/10.1017/S0021853700015486" xr:uid="{00000000-0004-0000-0000-000015010000}"/>
    <hyperlink ref="BN401:BN403" r:id="rId279" display="https://doi.org/10.1017/S0021853700015486" xr:uid="{00000000-0004-0000-0000-000016010000}"/>
    <hyperlink ref="BN404" r:id="rId280" xr:uid="{00000000-0004-0000-0000-000017010000}"/>
    <hyperlink ref="BN405:BN406" r:id="rId281" display="https://doi.org/10.1080/00672708109511289" xr:uid="{00000000-0004-0000-0000-000018010000}"/>
    <hyperlink ref="BN409" r:id="rId282" xr:uid="{00000000-0004-0000-0000-000019010000}"/>
    <hyperlink ref="BN410:BN412" r:id="rId283" display="https://doi.org/10.1017/S0021853700017333" xr:uid="{00000000-0004-0000-0000-00001A010000}"/>
    <hyperlink ref="BN413" r:id="rId284" display="https://doi.org/10.1017/S0021853700017333" xr:uid="{00000000-0004-0000-0000-00001B010000}"/>
    <hyperlink ref="BP416" r:id="rId285" display="https://doi.org/10.1017/S0021853700017333" xr:uid="{00000000-0004-0000-0000-00001C010000}"/>
    <hyperlink ref="BN418" r:id="rId286" display="https://doi.org/10.1017/S0021853700017333" xr:uid="{00000000-0004-0000-0000-00001D010000}"/>
    <hyperlink ref="BP421" r:id="rId287" xr:uid="{00000000-0004-0000-0000-00001E010000}"/>
    <hyperlink ref="BP422" r:id="rId288" display="https://www.fulcrum.org/concern/monographs/1v53jx290 " xr:uid="{00000000-0004-0000-0000-00001F010000}"/>
    <hyperlink ref="BP440" r:id="rId289" xr:uid="{00000000-0004-0000-0000-000020010000}"/>
    <hyperlink ref="BP441" r:id="rId290" display="https://www.fulcrum.org/concern/monographs/1v53jx290 " xr:uid="{00000000-0004-0000-0000-000021010000}"/>
    <hyperlink ref="BP442" r:id="rId291" display="https://www.fulcrum.org/concern/monographs/1v53jx290 " xr:uid="{00000000-0004-0000-0000-000022010000}"/>
    <hyperlink ref="BR445" r:id="rId292" display="https://www.fulcrum.org/concern/monographs/1v53jx290 " xr:uid="{00000000-0004-0000-0000-000023010000}"/>
    <hyperlink ref="BN421" r:id="rId293" xr:uid="{00000000-0004-0000-0000-000024010000}"/>
    <hyperlink ref="BN422" r:id="rId294" xr:uid="{00000000-0004-0000-0000-000025010000}"/>
    <hyperlink ref="BN440" r:id="rId295" xr:uid="{00000000-0004-0000-0000-000026010000}"/>
    <hyperlink ref="BN441" r:id="rId296" xr:uid="{00000000-0004-0000-0000-000027010000}"/>
    <hyperlink ref="BN442" r:id="rId297" xr:uid="{00000000-0004-0000-0000-000028010000}"/>
    <hyperlink ref="BR421" r:id="rId298" display="https://doi.org/10.1126/science.219.4583.361" xr:uid="{00000000-0004-0000-0000-000029010000}"/>
    <hyperlink ref="BP445" r:id="rId299" xr:uid="{00000000-0004-0000-0000-00002A010000}"/>
    <hyperlink ref="BN478" r:id="rId300" xr:uid="{00000000-0004-0000-0000-00002B010000}"/>
    <hyperlink ref="BN479" r:id="rId301" xr:uid="{00000000-0004-0000-0000-00002C010000}"/>
    <hyperlink ref="BN480" r:id="rId302" xr:uid="{00000000-0004-0000-0000-00002D010000}"/>
    <hyperlink ref="BN481:BN483" r:id="rId303" display="https://doi.org/10.1080/00672707709511245" xr:uid="{00000000-0004-0000-0000-00002E010000}"/>
    <hyperlink ref="BN484" r:id="rId304" xr:uid="{00000000-0004-0000-0000-00002F010000}"/>
    <hyperlink ref="BN485:BN510" r:id="rId305" display="https://www.academia.edu/2545670/Environment_Chronology_and_Resource_Exploitation_of_the_Pastoral_Neolithic_in_Tsavo_Kenya_PhD_Dissertation_Department_of_Anthropology_University_of_Illinois_at_Chicago_2005_ " xr:uid="{00000000-0004-0000-0000-000030010000}"/>
    <hyperlink ref="BP480" r:id="rId306" xr:uid="{00000000-0004-0000-0000-000031010000}"/>
    <hyperlink ref="BP481:BP483" r:id="rId307" display="https://doi.org/10.30861/9780860546627 " xr:uid="{00000000-0004-0000-0000-000032010000}"/>
    <hyperlink ref="BP510" r:id="rId308" xr:uid="{00000000-0004-0000-0000-000033010000}"/>
    <hyperlink ref="BN559" r:id="rId309" xr:uid="{00000000-0004-0000-0000-000034010000}"/>
    <hyperlink ref="BN560:BN561" r:id="rId310" display="https://doi.org/10.1080/00672707309511576" xr:uid="{00000000-0004-0000-0000-000035010000}"/>
    <hyperlink ref="BN563" r:id="rId311" xr:uid="{00000000-0004-0000-0000-000036010000}"/>
    <hyperlink ref="BN578" r:id="rId312" xr:uid="{00000000-0004-0000-0000-000037010000}"/>
    <hyperlink ref="BN579" r:id="rId313" xr:uid="{00000000-0004-0000-0000-000038010000}"/>
    <hyperlink ref="BN580:BN586" r:id="rId314" display="https://doi.org/10.1080/00672707709511251" xr:uid="{00000000-0004-0000-0000-000039010000}"/>
    <hyperlink ref="BN587:BN589" r:id="rId315" display="https://www.fulcrum.org/concern/monographs/1v53jx290 " xr:uid="{00000000-0004-0000-0000-00003A010000}"/>
    <hyperlink ref="BN594" r:id="rId316" xr:uid="{00000000-0004-0000-0000-00003B010000}"/>
    <hyperlink ref="BN595" r:id="rId317" xr:uid="{00000000-0004-0000-0000-00003C010000}"/>
    <hyperlink ref="BR589" r:id="rId318" xr:uid="{00000000-0004-0000-0000-00003D010000}"/>
    <hyperlink ref="BN600:BN601" r:id="rId319" display="https://doi.org/10.1080/00672706609511340" xr:uid="{00000000-0004-0000-0000-00003E010000}"/>
    <hyperlink ref="BN602" r:id="rId320" xr:uid="{00000000-0004-0000-0000-00003F010000}"/>
    <hyperlink ref="BN603:BN605" r:id="rId321" display="https://doi.org/10.1080/00672706909511514" xr:uid="{00000000-0004-0000-0000-000040010000}"/>
    <hyperlink ref="BP606" r:id="rId322" xr:uid="{00000000-0004-0000-0000-000041010000}"/>
    <hyperlink ref="BN613:BN620" r:id="rId323" display="https://www.fulcrum.org/concern/monographs/1v53jx290 " xr:uid="{00000000-0004-0000-0000-000042010000}"/>
    <hyperlink ref="BN606" r:id="rId324" xr:uid="{00000000-0004-0000-0000-000043010000}"/>
    <hyperlink ref="BP614" r:id="rId325" display="https://doi.org/10.1126/science.aaw6275" xr:uid="{00000000-0004-0000-0000-000044010000}"/>
    <hyperlink ref="BN619" r:id="rId326" xr:uid="{00000000-0004-0000-0000-000045010000}"/>
    <hyperlink ref="BN620" r:id="rId327" xr:uid="{00000000-0004-0000-0000-000046010000}"/>
    <hyperlink ref="BN923" r:id="rId328" xr:uid="{00000000-0004-0000-0000-000047010000}"/>
    <hyperlink ref="BN212:BN215" r:id="rId329" display="https://www.academia.edu/47507551/New_excavations_at_Mumba_Rockshelter_Tanzania " xr:uid="{00000000-0004-0000-0000-000048010000}"/>
    <hyperlink ref="BP212:BP215" r:id="rId330" display="https://doi.org/10.1080/00671990903052330" xr:uid="{00000000-0004-0000-0000-000049010000}"/>
    <hyperlink ref="BN936" r:id="rId331" xr:uid="{00000000-0004-0000-0000-00004A010000}"/>
    <hyperlink ref="BN937:BN938" r:id="rId332" display="https://doi.org/10.1080/0067270X.2013.841927" xr:uid="{00000000-0004-0000-0000-00004B010000}"/>
    <hyperlink ref="BN939" r:id="rId333" xr:uid="{00000000-0004-0000-0000-00004C010000}"/>
    <hyperlink ref="BN941:BN944" r:id="rId334" display="https://core.ac.uk/download/pdf/56369383.pdf " xr:uid="{00000000-0004-0000-0000-00004D010000}"/>
    <hyperlink ref="BR945" r:id="rId335" xr:uid="{00000000-0004-0000-0000-00004E010000}"/>
    <hyperlink ref="BR946:BR954" r:id="rId336" display="https://www.academia.edu/37655186/Sorting_the_sheep_from_the_goats_in_the_Pastoral_Neolithic_morphological_and_biomolecular_approaches_at_Luxmanda_Tanzania " xr:uid="{00000000-0004-0000-0000-00004F010000}"/>
    <hyperlink ref="BR116" r:id="rId337" xr:uid="{00000000-0004-0000-0000-000050010000}"/>
    <hyperlink ref="BR118:BR867" r:id="rId338" display="https://doi.org/10.1006/jasc.1997.0277" xr:uid="{00000000-0004-0000-0000-000051010000}"/>
    <hyperlink ref="BP166" r:id="rId339" tooltip="Persistent link using digital object identifier" xr:uid="{00000000-0004-0000-0000-000052010000}"/>
    <hyperlink ref="BN963:BN964" r:id="rId340" display="https://www.fulcrum.org/concern/monographs/1v53jx290 " xr:uid="{00000000-0004-0000-0000-000053010000}"/>
    <hyperlink ref="BN966:BN969" r:id="rId341" display="https://www.fulcrum.org/concern/monographs/1v53jx290 " xr:uid="{00000000-0004-0000-0000-000054010000}"/>
    <hyperlink ref="BN966" r:id="rId342" xr:uid="{00000000-0004-0000-0000-000055010000}"/>
    <hyperlink ref="BN994" r:id="rId343" xr:uid="{00000000-0004-0000-0000-000056010000}"/>
    <hyperlink ref="BN995:BN1017" r:id="rId344" display="https://doi.org/10.1007/BF01117455 " xr:uid="{00000000-0004-0000-0000-000057010000}"/>
    <hyperlink ref="BP994" r:id="rId345" xr:uid="{00000000-0004-0000-0000-000058010000}"/>
    <hyperlink ref="BP995:BP1017" r:id="rId346" display="https://doi.org/10.1017/S0021853700025706" xr:uid="{00000000-0004-0000-0000-000059010000}"/>
    <hyperlink ref="BN1081" r:id="rId347" xr:uid="{00000000-0004-0000-0000-00005A010000}"/>
    <hyperlink ref="BR1020" r:id="rId348" xr:uid="{00000000-0004-0000-0000-00005B010000}"/>
    <hyperlink ref="BR1021:BR1029" r:id="rId349" display="https://doi.org/10.1525/9780520314757-009" xr:uid="{00000000-0004-0000-0000-00005C010000}"/>
    <hyperlink ref="BN1031:BN1037" r:id="rId350" display="https://doi.org/10.1007/s10437-018-9312-4 " xr:uid="{00000000-0004-0000-0000-00005D010000}"/>
    <hyperlink ref="BP1031:BP1037" r:id="rId351" display="https://doi.org/10.1080/00672707109511548" xr:uid="{00000000-0004-0000-0000-00005E010000}"/>
    <hyperlink ref="BN1043" r:id="rId352" xr:uid="{00000000-0004-0000-0000-00005F010000}"/>
    <hyperlink ref="BN1044:BN1054" r:id="rId353" display="https://doi.org/10.1080/00672708609511367" xr:uid="{00000000-0004-0000-0000-000060010000}"/>
    <hyperlink ref="BN1055" r:id="rId354" xr:uid="{00000000-0004-0000-0000-000061010000}"/>
    <hyperlink ref="BN1056" r:id="rId355" xr:uid="{00000000-0004-0000-0000-000062010000}"/>
    <hyperlink ref="BN1062" r:id="rId356" xr:uid="{00000000-0004-0000-0000-000063010000}"/>
    <hyperlink ref="BR914:BR916" r:id="rId357" display="https://doi.org/10.1007/s12520-020-01064-8 " xr:uid="{00000000-0004-0000-0000-000064010000}"/>
    <hyperlink ref="BP18" r:id="rId358" xr:uid="{00000000-0004-0000-0000-000065010000}"/>
    <hyperlink ref="BN18" r:id="rId359" xr:uid="{00000000-0004-0000-0000-000066010000}"/>
    <hyperlink ref="BP914:BP916" r:id="rId360" display="https://journals.udsm.ac.tz/index.php/sap/article/view/2629 " xr:uid="{00000000-0004-0000-0000-000067010000}"/>
    <hyperlink ref="BN16" r:id="rId361" xr:uid="{00000000-0004-0000-0000-000068010000}"/>
    <hyperlink ref="BN17" r:id="rId362" xr:uid="{00000000-0004-0000-0000-000069010000}"/>
    <hyperlink ref="BN90" r:id="rId363" xr:uid="{00000000-0004-0000-0000-00006A010000}"/>
    <hyperlink ref="BN91" r:id="rId364" xr:uid="{00000000-0004-0000-0000-00006B010000}"/>
    <hyperlink ref="BN835" r:id="rId365" xr:uid="{00000000-0004-0000-0000-00006C010000}"/>
    <hyperlink ref="BN836:BN859" r:id="rId366" display="https://doi.org/10.1073/pnas.1522714113" xr:uid="{00000000-0004-0000-0000-00006D010000}"/>
    <hyperlink ref="BN838" r:id="rId367" xr:uid="{00000000-0004-0000-0000-00006E010000}"/>
    <hyperlink ref="BN1099" r:id="rId368" xr:uid="{00000000-0004-0000-0000-00006F010000}"/>
    <hyperlink ref="BN1093" r:id="rId369" xr:uid="{00000000-0004-0000-0000-000070010000}"/>
    <hyperlink ref="BP1276" r:id="rId370" xr:uid="{00000000-0004-0000-0000-000071010000}"/>
    <hyperlink ref="BN1263:BN1270" r:id="rId371" display="https://doi.org/10.1073/pnas.1306100110" xr:uid="{00000000-0004-0000-0000-000072010000}"/>
    <hyperlink ref="BN1283" r:id="rId372" xr:uid="{00000000-0004-0000-0000-000073010000}"/>
    <hyperlink ref="BN1284" r:id="rId373" xr:uid="{00000000-0004-0000-0000-000074010000}"/>
    <hyperlink ref="BN1285" r:id="rId374" xr:uid="{00000000-0004-0000-0000-000075010000}"/>
    <hyperlink ref="BN1286" r:id="rId375" xr:uid="{00000000-0004-0000-0000-000076010000}"/>
    <hyperlink ref="BN1287" r:id="rId376" xr:uid="{00000000-0004-0000-0000-000077010000}"/>
    <hyperlink ref="BN1288" r:id="rId377" xr:uid="{00000000-0004-0000-0000-000078010000}"/>
    <hyperlink ref="BN1289" r:id="rId378" xr:uid="{00000000-0004-0000-0000-000079010000}"/>
    <hyperlink ref="BN1290" r:id="rId379" xr:uid="{00000000-0004-0000-0000-00007A010000}"/>
    <hyperlink ref="BN912" r:id="rId380" xr:uid="{00000000-0004-0000-0000-00007B010000}"/>
    <hyperlink ref="BN913" r:id="rId381" xr:uid="{00000000-0004-0000-0000-00007C010000}"/>
    <hyperlink ref="BR1260" r:id="rId382" tooltip="Persistent link using digital object identifier" xr:uid="{00000000-0004-0000-0000-00007D010000}"/>
    <hyperlink ref="BR860" r:id="rId383" tooltip="Persistent link using digital object identifier" xr:uid="{00000000-0004-0000-0000-00007E010000}"/>
    <hyperlink ref="BR861" r:id="rId384" tooltip="Persistent link using digital object identifier" xr:uid="{00000000-0004-0000-0000-00007F010000}"/>
    <hyperlink ref="BR862" r:id="rId385" tooltip="Persistent link using digital object identifier" xr:uid="{00000000-0004-0000-0000-000080010000}"/>
    <hyperlink ref="BP885" r:id="rId386" xr:uid="{00000000-0004-0000-0000-000081010000}"/>
    <hyperlink ref="BP880:BP883" r:id="rId387" display="https://doi.org/10.1080/0067270X.2016.1173308" xr:uid="{00000000-0004-0000-0000-000082010000}"/>
    <hyperlink ref="BP824" r:id="rId388" xr:uid="{00000000-0004-0000-0000-000083010000}"/>
    <hyperlink ref="BP823" r:id="rId389" xr:uid="{00000000-0004-0000-0000-000084010000}"/>
    <hyperlink ref="BP822" r:id="rId390" xr:uid="{00000000-0004-0000-0000-000085010000}"/>
    <hyperlink ref="BP794" r:id="rId391" xr:uid="{00000000-0004-0000-0000-000086010000}"/>
    <hyperlink ref="BP795" r:id="rId392" xr:uid="{00000000-0004-0000-0000-000087010000}"/>
    <hyperlink ref="BN789" r:id="rId393" xr:uid="{00000000-0004-0000-0000-000088010000}"/>
    <hyperlink ref="BN790" r:id="rId394" xr:uid="{00000000-0004-0000-0000-000089010000}"/>
    <hyperlink ref="BN791" r:id="rId395" xr:uid="{00000000-0004-0000-0000-00008A010000}"/>
    <hyperlink ref="BP784" r:id="rId396" xr:uid="{00000000-0004-0000-0000-00008B010000}"/>
    <hyperlink ref="BN719" r:id="rId397" xr:uid="{00000000-0004-0000-0000-00008C010000}"/>
    <hyperlink ref="BN720" r:id="rId398" xr:uid="{00000000-0004-0000-0000-00008D010000}"/>
    <hyperlink ref="BN70:BN75" r:id="rId399" display="https://static1.squarespace.com/static/5ab03dfcee1759a04eebd473/t/5b68ad6f0e2e729ed6588669/1533586842899/Quintana+Morales_2013_Reconstructing+Swahili+Foodways.pdf " xr:uid="{00000000-0004-0000-0000-00008E010000}"/>
    <hyperlink ref="BR67" r:id="rId400" xr:uid="{00000000-0004-0000-0000-00008F010000}"/>
    <hyperlink ref="BN64" r:id="rId401" xr:uid="{00000000-0004-0000-0000-000090010000}"/>
    <hyperlink ref="BN65" r:id="rId402" xr:uid="{00000000-0004-0000-0000-000091010000}"/>
    <hyperlink ref="BN66" r:id="rId403" xr:uid="{00000000-0004-0000-0000-000092010000}"/>
    <hyperlink ref="BP58:BP63" r:id="rId404" display="https://doi.org/10.1007/s10437-011-9104-6 " xr:uid="{00000000-0004-0000-0000-000093010000}"/>
    <hyperlink ref="BN58:BN63" r:id="rId405" display="https://doi.org/10.1080/00672709709511587" xr:uid="{00000000-0004-0000-0000-000094010000}"/>
    <hyperlink ref="BN44" r:id="rId406" xr:uid="{00000000-0004-0000-0000-000095010000}"/>
    <hyperlink ref="BN45" r:id="rId407" xr:uid="{00000000-0004-0000-0000-000096010000}"/>
    <hyperlink ref="BN46" r:id="rId408" xr:uid="{00000000-0004-0000-0000-000097010000}"/>
    <hyperlink ref="BN42" r:id="rId409" tooltip="Persistent link using digital object identifier" xr:uid="{00000000-0004-0000-0000-000098010000}"/>
    <hyperlink ref="BP31" r:id="rId410" xr:uid="{00000000-0004-0000-0000-000099010000}"/>
    <hyperlink ref="BP32" r:id="rId411" xr:uid="{00000000-0004-0000-0000-00009A010000}"/>
    <hyperlink ref="BP891:BP897" r:id="rId412" display="https://doi.org/10.1371/journal.pone.0149565" xr:uid="{00000000-0004-0000-0000-00009B010000}"/>
    <hyperlink ref="BP898:BP902" r:id="rId413" display="https://doi.org/10.1371/journal.pone.0149565" xr:uid="{00000000-0004-0000-0000-00009C010000}"/>
    <hyperlink ref="BN1118" r:id="rId414" tooltip="Persistent link using digital object identifier" xr:uid="{00000000-0004-0000-0000-00009D010000}"/>
    <hyperlink ref="BN1119" r:id="rId415" tooltip="Persistent link using digital object identifier" xr:uid="{00000000-0004-0000-0000-00009E010000}"/>
    <hyperlink ref="BP1192:BP1194" r:id="rId416" tooltip="Persistent link using digital object identifier" display="https://doi.org/10.1016/j.quascirev.2019.105878" xr:uid="{00000000-0004-0000-0000-00009F010000}"/>
    <hyperlink ref="BR1277" r:id="rId417" tooltip="Persistent link using digital object identifier" xr:uid="{00000000-0004-0000-0000-0000A0010000}"/>
    <hyperlink ref="BP1324" r:id="rId418" tooltip="Persistent link using digital object identifier" xr:uid="{00000000-0004-0000-0000-0000A1010000}"/>
    <hyperlink ref="BP1325" r:id="rId419" tooltip="Persistent link using digital object identifier" xr:uid="{00000000-0004-0000-0000-0000A2010000}"/>
    <hyperlink ref="BN1357:BN1360" r:id="rId420" tooltip="Persistent link using digital object identifier" display="https://doi.org/10.1016/j.quascirev.2019.105878" xr:uid="{00000000-0004-0000-0000-0000A3010000}"/>
    <hyperlink ref="BR136:BR140" r:id="rId421" display="https://books.ub.uni-heidelberg.de/propylaeum/reader/download/288/288-30-78732-1-10-20170801.pdf " xr:uid="{00000000-0004-0000-0000-0000A4010000}"/>
    <hyperlink ref="BP292" r:id="rId422" xr:uid="{00000000-0004-0000-0000-0000A5010000}"/>
    <hyperlink ref="BP293" r:id="rId423" xr:uid="{00000000-0004-0000-0000-0000A6010000}"/>
    <hyperlink ref="BR346" r:id="rId424" tooltip="Persistent link using digital object identifier" xr:uid="{00000000-0004-0000-0000-0000A7010000}"/>
    <hyperlink ref="BP390" r:id="rId425" xr:uid="{00000000-0004-0000-0000-0000A8010000}"/>
    <hyperlink ref="BP391" r:id="rId426" xr:uid="{00000000-0004-0000-0000-0000A9010000}"/>
    <hyperlink ref="BP409:BP412" r:id="rId427" display="https://doi.org/10.1017/S0021853700017333" xr:uid="{00000000-0004-0000-0000-0000AA010000}"/>
    <hyperlink ref="BP563:BP576" r:id="rId428" display="https://doi.org/10.1080/00672707709511251" xr:uid="{00000000-0004-0000-0000-0000AB010000}"/>
    <hyperlink ref="BN607:BN612" r:id="rId429" display="https://doi.org/10.2307/216356" xr:uid="{00000000-0004-0000-0000-0000AC010000}"/>
    <hyperlink ref="BR212:BR215" r:id="rId430" display="http://hdl.handle.net/2142/22520 " xr:uid="{00000000-0004-0000-0000-0000AD010000}"/>
    <hyperlink ref="BR422" r:id="rId431" display="https://doi.org/10.1126/science.219.4583.361" xr:uid="{00000000-0004-0000-0000-0000AE010000}"/>
    <hyperlink ref="BT835:BT859" r:id="rId432" display="https://doi.org/10.1016/j.quaint.2017.08.051 " xr:uid="{00000000-0004-0000-0000-0000AF010000}"/>
    <hyperlink ref="BT777" r:id="rId433" xr:uid="{00000000-0004-0000-0000-0000B0010000}"/>
    <hyperlink ref="BT778" r:id="rId434" xr:uid="{00000000-0004-0000-0000-0000B1010000}"/>
    <hyperlink ref="BT779" r:id="rId435" xr:uid="{00000000-0004-0000-0000-0000B2010000}"/>
    <hyperlink ref="BP963" r:id="rId436" display="https://doi.org/10.1038/281135a0 " xr:uid="{00000000-0004-0000-0000-0000B3010000}"/>
    <hyperlink ref="BN963" r:id="rId437" xr:uid="{00000000-0004-0000-0000-0000B4010000}"/>
    <hyperlink ref="BN964" r:id="rId438" xr:uid="{00000000-0004-0000-0000-0000B5010000}"/>
    <hyperlink ref="BP964" r:id="rId439" display="https://doi.org/10.1038/281135a0 " xr:uid="{00000000-0004-0000-0000-0000B6010000}"/>
    <hyperlink ref="BT589" r:id="rId440" xr:uid="{00000000-0004-0000-0000-0000B7010000}"/>
    <hyperlink ref="BP600" r:id="rId441" xr:uid="{00000000-0004-0000-0000-0000B8010000}"/>
    <hyperlink ref="BP601" r:id="rId442" xr:uid="{00000000-0004-0000-0000-0000B9010000}"/>
    <hyperlink ref="BN550:BN556" r:id="rId443" display="https://doi.org/10.1080/00672707309511576" xr:uid="{00000000-0004-0000-0000-0000BA010000}"/>
    <hyperlink ref="BP359" r:id="rId444" xr:uid="{00000000-0004-0000-0000-0000BB010000}"/>
    <hyperlink ref="BP360" r:id="rId445" xr:uid="{00000000-0004-0000-0000-0000BC010000}"/>
    <hyperlink ref="BR348" r:id="rId446" xr:uid="{00000000-0004-0000-0000-0000BD010000}"/>
    <hyperlink ref="BP348" r:id="rId447" xr:uid="{00000000-0004-0000-0000-0000BE010000}"/>
    <hyperlink ref="BP350" r:id="rId448" xr:uid="{00000000-0004-0000-0000-0000BF010000}"/>
    <hyperlink ref="BP342" r:id="rId449" xr:uid="{00000000-0004-0000-0000-0000C0010000}"/>
    <hyperlink ref="BP343" r:id="rId450" xr:uid="{00000000-0004-0000-0000-0000C1010000}"/>
    <hyperlink ref="BP344" r:id="rId451" xr:uid="{00000000-0004-0000-0000-0000C2010000}"/>
    <hyperlink ref="BN271" r:id="rId452" xr:uid="{00000000-0004-0000-0000-0000C3010000}"/>
    <hyperlink ref="BN144" r:id="rId453" xr:uid="{00000000-0004-0000-0000-0000C4010000}"/>
    <hyperlink ref="BP144" r:id="rId454" tooltip="Persistent link using digital object identifier" xr:uid="{00000000-0004-0000-0000-0000C5010000}"/>
    <hyperlink ref="BN145" r:id="rId455" xr:uid="{00000000-0004-0000-0000-0000C6010000}"/>
    <hyperlink ref="BN146" r:id="rId456" xr:uid="{00000000-0004-0000-0000-0000C7010000}"/>
    <hyperlink ref="BP145" r:id="rId457" tooltip="Persistent link using digital object identifier" xr:uid="{00000000-0004-0000-0000-0000C8010000}"/>
    <hyperlink ref="BP146" r:id="rId458" tooltip="Persistent link using digital object identifier" xr:uid="{00000000-0004-0000-0000-0000C9010000}"/>
    <hyperlink ref="BP1208" r:id="rId459" tooltip="Persistent link using digital object identifier" xr:uid="{00000000-0004-0000-0000-0000CA010000}"/>
    <hyperlink ref="BN96" r:id="rId460" xr:uid="{00000000-0004-0000-0000-0000CB010000}"/>
    <hyperlink ref="BP96" r:id="rId461" xr:uid="{00000000-0004-0000-0000-0000CC010000}"/>
    <hyperlink ref="BN94" r:id="rId462" xr:uid="{00000000-0004-0000-0000-0000CD010000}"/>
    <hyperlink ref="BP94" r:id="rId463" xr:uid="{00000000-0004-0000-0000-0000CE010000}"/>
    <hyperlink ref="BN95" r:id="rId464" xr:uid="{00000000-0004-0000-0000-0000CF010000}"/>
    <hyperlink ref="BN98" r:id="rId465" xr:uid="{00000000-0004-0000-0000-0000D0010000}"/>
    <hyperlink ref="BP98" r:id="rId466" xr:uid="{00000000-0004-0000-0000-0000D1010000}"/>
    <hyperlink ref="BN108" r:id="rId467" xr:uid="{00000000-0004-0000-0000-0000D2010000}"/>
    <hyperlink ref="BP108" r:id="rId468" xr:uid="{00000000-0004-0000-0000-0000D3010000}"/>
    <hyperlink ref="BN110" r:id="rId469" xr:uid="{00000000-0004-0000-0000-0000D4010000}"/>
    <hyperlink ref="BN109" r:id="rId470" xr:uid="{00000000-0004-0000-0000-0000D5010000}"/>
    <hyperlink ref="BP110" r:id="rId471" xr:uid="{00000000-0004-0000-0000-0000D6010000}"/>
    <hyperlink ref="BN104" r:id="rId472" xr:uid="{00000000-0004-0000-0000-0000D7010000}"/>
    <hyperlink ref="BN105" r:id="rId473" xr:uid="{00000000-0004-0000-0000-0000D8010000}"/>
    <hyperlink ref="BN106" r:id="rId474" xr:uid="{00000000-0004-0000-0000-0000D9010000}"/>
    <hyperlink ref="BN107" r:id="rId475" xr:uid="{00000000-0004-0000-0000-0000DA010000}"/>
    <hyperlink ref="BN99" r:id="rId476" xr:uid="{00000000-0004-0000-0000-0000DB010000}"/>
    <hyperlink ref="BN100" r:id="rId477" xr:uid="{00000000-0004-0000-0000-0000DC010000}"/>
    <hyperlink ref="BN101" r:id="rId478" xr:uid="{00000000-0004-0000-0000-0000DD010000}"/>
    <hyperlink ref="BN102" r:id="rId479" xr:uid="{00000000-0004-0000-0000-0000DE010000}"/>
    <hyperlink ref="BN103" r:id="rId480" xr:uid="{00000000-0004-0000-0000-0000DF010000}"/>
    <hyperlink ref="BP109" r:id="rId481" tooltip="Persistent link using digital object identifier" xr:uid="{00000000-0004-0000-0000-0000E0010000}"/>
    <hyperlink ref="BP104" r:id="rId482" xr:uid="{00000000-0004-0000-0000-0000E1010000}"/>
    <hyperlink ref="BP105" r:id="rId483" xr:uid="{00000000-0004-0000-0000-0000E2010000}"/>
    <hyperlink ref="BP106" r:id="rId484" xr:uid="{00000000-0004-0000-0000-0000E3010000}"/>
    <hyperlink ref="BP107" r:id="rId485" xr:uid="{00000000-0004-0000-0000-0000E4010000}"/>
    <hyperlink ref="BN112" r:id="rId486" display="https://doi.org/10.17863/CAM.10507" xr:uid="{00000000-0004-0000-0000-0000E5010000}"/>
    <hyperlink ref="BN111" r:id="rId487" xr:uid="{00000000-0004-0000-0000-0000E6010000}"/>
    <hyperlink ref="BP111" r:id="rId488" xr:uid="{00000000-0004-0000-0000-0000E7010000}"/>
    <hyperlink ref="BR111" r:id="rId489" xr:uid="{00000000-0004-0000-0000-0000E8010000}"/>
    <hyperlink ref="BP112" r:id="rId490" xr:uid="{00000000-0004-0000-0000-0000E9010000}"/>
    <hyperlink ref="BN622" r:id="rId491" xr:uid="{00000000-0004-0000-0000-0000EA010000}"/>
    <hyperlink ref="BN623" r:id="rId492" xr:uid="{00000000-0004-0000-0000-0000EB010000}"/>
    <hyperlink ref="BR624" r:id="rId493" xr:uid="{00000000-0004-0000-0000-0000EC010000}"/>
    <hyperlink ref="BN13" r:id="rId494" display="https://doi.org/10.1017/S0021853700014298" xr:uid="{00000000-0004-0000-0000-0000ED010000}"/>
    <hyperlink ref="BN14" r:id="rId495" display="https://doi.org/10.1017/S0021853700014298" xr:uid="{00000000-0004-0000-0000-0000EE010000}"/>
    <hyperlink ref="BN15" r:id="rId496" display="https://doi.org/10.1017/S0021853700014298" xr:uid="{00000000-0004-0000-0000-0000EF010000}"/>
    <hyperlink ref="BN12" r:id="rId497" display="https://doi.org/10.1017/S0021853700014298" xr:uid="{00000000-0004-0000-0000-0000F0010000}"/>
    <hyperlink ref="BN1057" r:id="rId498" xr:uid="{00000000-0004-0000-0000-0000F1010000}"/>
    <hyperlink ref="BN1058" r:id="rId499" xr:uid="{00000000-0004-0000-0000-0000F2010000}"/>
    <hyperlink ref="BN945:BN948" r:id="rId500" display="https://www.academia.edu/37655186/Sorting_the_sheep_from_the_goats_in_the_Pastoral_Neolithic_morphological_and_biomolecular_approaches_at_Luxmanda_Tanzania " xr:uid="{00000000-0004-0000-0000-0000F3010000}"/>
    <hyperlink ref="BP946" r:id="rId501" display="https://www.academia.edu/37655186/Sorting_the_sheep_from_the_goats_in_the_Pastoral_Neolithic_morphological_and_biomolecular_approaches_at_Luxmanda_Tanzania " xr:uid="{00000000-0004-0000-0000-0000F4010000}"/>
    <hyperlink ref="BP947" r:id="rId502" display="https://www.academia.edu/37655186/Sorting_the_sheep_from_the_goats_in_the_Pastoral_Neolithic_morphological_and_biomolecular_approaches_at_Luxmanda_Tanzania " xr:uid="{00000000-0004-0000-0000-0000F5010000}"/>
    <hyperlink ref="BP948" r:id="rId503" display="https://www.academia.edu/37655186/Sorting_the_sheep_from_the_goats_in_the_Pastoral_Neolithic_morphological_and_biomolecular_approaches_at_Luxmanda_Tanzania " xr:uid="{00000000-0004-0000-0000-0000F6010000}"/>
    <hyperlink ref="BP954" r:id="rId504" display="https://www.academia.edu/37655186/Sorting_the_sheep_from_the_goats_in_the_Pastoral_Neolithic_morphological_and_biomolecular_approaches_at_Luxmanda_Tanzania " xr:uid="{00000000-0004-0000-0000-0000F7010000}"/>
    <hyperlink ref="BP949" r:id="rId505" display="https://www.academia.edu/37655186/Sorting_the_sheep_from_the_goats_in_the_Pastoral_Neolithic_morphological_and_biomolecular_approaches_at_Luxmanda_Tanzania " xr:uid="{00000000-0004-0000-0000-0000F8010000}"/>
    <hyperlink ref="BP950" r:id="rId506" display="https://www.academia.edu/37655186/Sorting_the_sheep_from_the_goats_in_the_Pastoral_Neolithic_morphological_and_biomolecular_approaches_at_Luxmanda_Tanzania " xr:uid="{00000000-0004-0000-0000-0000F9010000}"/>
    <hyperlink ref="BP951" r:id="rId507" display="https://www.academia.edu/37655186/Sorting_the_sheep_from_the_goats_in_the_Pastoral_Neolithic_morphological_and_biomolecular_approaches_at_Luxmanda_Tanzania " xr:uid="{00000000-0004-0000-0000-0000FA010000}"/>
    <hyperlink ref="BP952" r:id="rId508" display="https://www.academia.edu/37655186/Sorting_the_sheep_from_the_goats_in_the_Pastoral_Neolithic_morphological_and_biomolecular_approaches_at_Luxmanda_Tanzania " xr:uid="{00000000-0004-0000-0000-0000FB010000}"/>
    <hyperlink ref="BP953" r:id="rId509" display="https://www.academia.edu/37655186/Sorting_the_sheep_from_the_goats_in_the_Pastoral_Neolithic_morphological_and_biomolecular_approaches_at_Luxmanda_Tanzania " xr:uid="{00000000-0004-0000-0000-0000FC010000}"/>
    <hyperlink ref="BN949:BN954" r:id="rId510" display="https://www.academia.edu/37655186/Sorting_the_sheep_from_the_goats_in_the_Pastoral_Neolithic_morphological_and_biomolecular_approaches_at_Luxmanda_Tanzania " xr:uid="{00000000-0004-0000-0000-0000FD010000}"/>
    <hyperlink ref="BN253" r:id="rId511" xr:uid="{00000000-0004-0000-0000-0000FE010000}"/>
    <hyperlink ref="BN251" r:id="rId512" xr:uid="{00000000-0004-0000-0000-0000FF010000}"/>
    <hyperlink ref="BN252" r:id="rId513" xr:uid="{00000000-0004-0000-0000-000000020000}"/>
    <hyperlink ref="BP626" r:id="rId514" xr:uid="{00000000-0004-0000-0000-000001020000}"/>
    <hyperlink ref="BP629" r:id="rId515" xr:uid="{00000000-0004-0000-0000-000002020000}"/>
    <hyperlink ref="BP644" r:id="rId516" xr:uid="{00000000-0004-0000-0000-000003020000}"/>
    <hyperlink ref="BP423" r:id="rId517" xr:uid="{00000000-0004-0000-0000-000004020000}"/>
    <hyperlink ref="BP424" r:id="rId518" xr:uid="{00000000-0004-0000-0000-000005020000}"/>
    <hyperlink ref="BP425" r:id="rId519" xr:uid="{00000000-0004-0000-0000-000006020000}"/>
    <hyperlink ref="BP426" r:id="rId520" xr:uid="{00000000-0004-0000-0000-000007020000}"/>
    <hyperlink ref="BP427" r:id="rId521" xr:uid="{00000000-0004-0000-0000-000008020000}"/>
    <hyperlink ref="BP428" r:id="rId522" xr:uid="{00000000-0004-0000-0000-000009020000}"/>
    <hyperlink ref="BP429" r:id="rId523" xr:uid="{00000000-0004-0000-0000-00000A020000}"/>
    <hyperlink ref="BP430" r:id="rId524" xr:uid="{00000000-0004-0000-0000-00000B020000}"/>
    <hyperlink ref="BP431" r:id="rId525" xr:uid="{00000000-0004-0000-0000-00000C020000}"/>
    <hyperlink ref="BP432" r:id="rId526" xr:uid="{00000000-0004-0000-0000-00000D020000}"/>
    <hyperlink ref="BP433" r:id="rId527" xr:uid="{00000000-0004-0000-0000-00000E020000}"/>
    <hyperlink ref="BP434" r:id="rId528" xr:uid="{00000000-0004-0000-0000-00000F020000}"/>
    <hyperlink ref="BP435" r:id="rId529" xr:uid="{00000000-0004-0000-0000-000010020000}"/>
    <hyperlink ref="BP436" r:id="rId530" xr:uid="{00000000-0004-0000-0000-000011020000}"/>
    <hyperlink ref="BP437" r:id="rId531" xr:uid="{00000000-0004-0000-0000-000012020000}"/>
    <hyperlink ref="BP438" r:id="rId532" xr:uid="{00000000-0004-0000-0000-000013020000}"/>
    <hyperlink ref="BP439" r:id="rId533" xr:uid="{00000000-0004-0000-0000-000014020000}"/>
    <hyperlink ref="BN76" r:id="rId534" display="https://static1.squarespace.com/static/5ab03dfcee1759a04eebd473/t/5b68ad6f0e2e729ed6588669/1533586842899/Quintana+Morales_2013_Reconstructing+Swahili+Foodways.pdf " xr:uid="{00000000-0004-0000-0000-000015020000}"/>
    <hyperlink ref="BN77" r:id="rId535" display="https://static1.squarespace.com/static/5ab03dfcee1759a04eebd473/t/5b68ad6f0e2e729ed6588669/1533586842899/Quintana+Morales_2013_Reconstructing+Swahili+Foodways.pdf " xr:uid="{00000000-0004-0000-0000-000016020000}"/>
    <hyperlink ref="BN78" r:id="rId536" display="https://static1.squarespace.com/static/5ab03dfcee1759a04eebd473/t/5b68ad6f0e2e729ed6588669/1533586842899/Quintana+Morales_2013_Reconstructing+Swahili+Foodways.pdf " xr:uid="{00000000-0004-0000-0000-000017020000}"/>
    <hyperlink ref="BN79" r:id="rId537" display="https://static1.squarespace.com/static/5ab03dfcee1759a04eebd473/t/5b68ad6f0e2e729ed6588669/1533586842899/Quintana+Morales_2013_Reconstructing+Swahili+Foodways.pdf " xr:uid="{00000000-0004-0000-0000-000018020000}"/>
    <hyperlink ref="BN80" r:id="rId538" display="https://static1.squarespace.com/static/5ab03dfcee1759a04eebd473/t/5b68ad6f0e2e729ed6588669/1533586842899/Quintana+Morales_2013_Reconstructing+Swahili+Foodways.pdf " xr:uid="{00000000-0004-0000-0000-000019020000}"/>
    <hyperlink ref="BN81" r:id="rId539" display="https://static1.squarespace.com/static/5ab03dfcee1759a04eebd473/t/5b68ad6f0e2e729ed6588669/1533586842899/Quintana+Morales_2013_Reconstructing+Swahili+Foodways.pdf " xr:uid="{00000000-0004-0000-0000-00001A020000}"/>
    <hyperlink ref="BN513" r:id="rId540" xr:uid="{00000000-0004-0000-0000-00001B020000}"/>
    <hyperlink ref="BN514" r:id="rId541" xr:uid="{00000000-0004-0000-0000-00001C020000}"/>
    <hyperlink ref="BN515" r:id="rId542" xr:uid="{00000000-0004-0000-0000-00001D020000}"/>
    <hyperlink ref="BN516" r:id="rId543" xr:uid="{00000000-0004-0000-0000-00001E020000}"/>
    <hyperlink ref="BN517" r:id="rId544" xr:uid="{00000000-0004-0000-0000-00001F020000}"/>
    <hyperlink ref="BP316" r:id="rId545" xr:uid="{00000000-0004-0000-0000-000020020000}"/>
    <hyperlink ref="BP317" r:id="rId546" xr:uid="{00000000-0004-0000-0000-000021020000}"/>
    <hyperlink ref="BP318" r:id="rId547" xr:uid="{00000000-0004-0000-0000-000022020000}"/>
    <hyperlink ref="BP319" r:id="rId548" xr:uid="{00000000-0004-0000-0000-000023020000}"/>
    <hyperlink ref="BP320" r:id="rId549" xr:uid="{00000000-0004-0000-0000-000024020000}"/>
    <hyperlink ref="BP328" r:id="rId550" xr:uid="{00000000-0004-0000-0000-000025020000}"/>
    <hyperlink ref="BP329" r:id="rId551" xr:uid="{00000000-0004-0000-0000-000026020000}"/>
    <hyperlink ref="BP330" r:id="rId552" xr:uid="{00000000-0004-0000-0000-000027020000}"/>
    <hyperlink ref="BP331" r:id="rId553" xr:uid="{00000000-0004-0000-0000-000028020000}"/>
    <hyperlink ref="BP332" r:id="rId554" xr:uid="{00000000-0004-0000-0000-000029020000}"/>
    <hyperlink ref="BP333" r:id="rId555" xr:uid="{00000000-0004-0000-0000-00002A020000}"/>
    <hyperlink ref="BP355" r:id="rId556" xr:uid="{00000000-0004-0000-0000-00002B020000}"/>
    <hyperlink ref="BP353" r:id="rId557" xr:uid="{00000000-0004-0000-0000-00002C020000}"/>
    <hyperlink ref="BP354" r:id="rId558" xr:uid="{00000000-0004-0000-0000-00002D020000}"/>
    <hyperlink ref="BN353" r:id="rId559" display="https://doi.org/10.2307/2801248 " xr:uid="{00000000-0004-0000-0000-00002E020000}"/>
    <hyperlink ref="BN354" r:id="rId560" display="https://doi.org/10.2307/2801248 " xr:uid="{00000000-0004-0000-0000-00002F020000}"/>
    <hyperlink ref="BT353" r:id="rId561" xr:uid="{00000000-0004-0000-0000-000030020000}"/>
    <hyperlink ref="BT354" r:id="rId562" xr:uid="{00000000-0004-0000-0000-000031020000}"/>
    <hyperlink ref="BP356" r:id="rId563" xr:uid="{00000000-0004-0000-0000-000032020000}"/>
    <hyperlink ref="BP357" r:id="rId564" xr:uid="{00000000-0004-0000-0000-000033020000}"/>
    <hyperlink ref="BN356" r:id="rId565" display="https://doi.org/10.2307/2801248 " xr:uid="{00000000-0004-0000-0000-000034020000}"/>
    <hyperlink ref="BN357" r:id="rId566" display="https://doi.org/10.2307/2801248 " xr:uid="{00000000-0004-0000-0000-000035020000}"/>
    <hyperlink ref="BT356" r:id="rId567" xr:uid="{00000000-0004-0000-0000-000036020000}"/>
    <hyperlink ref="BT357" r:id="rId568" xr:uid="{00000000-0004-0000-0000-000037020000}"/>
    <hyperlink ref="BN358" r:id="rId569" xr:uid="{00000000-0004-0000-0000-000038020000}"/>
    <hyperlink ref="BN363" r:id="rId570" xr:uid="{00000000-0004-0000-0000-000039020000}"/>
    <hyperlink ref="BP364" r:id="rId571" display="https://books.ub.uni-heidelberg.de/propylaeum/reader/download/288/288-30-78731-1-10-20170801.pdf " xr:uid="{00000000-0004-0000-0000-00003A020000}"/>
    <hyperlink ref="BN364" r:id="rId572" xr:uid="{00000000-0004-0000-0000-00003B020000}"/>
    <hyperlink ref="BN361" r:id="rId573" display="https://books.ub.uni-heidelberg.de/propylaeum/reader/download/288/288-30-78731-1-10-20170801.pdf " xr:uid="{00000000-0004-0000-0000-00003C020000}"/>
    <hyperlink ref="BR361" r:id="rId574" xr:uid="{00000000-0004-0000-0000-00003D020000}"/>
    <hyperlink ref="BP362" r:id="rId575" display="https://books.ub.uni-heidelberg.de/propylaeum/reader/download/288/288-30-78731-1-10-20170801.pdf " xr:uid="{00000000-0004-0000-0000-00003E020000}"/>
    <hyperlink ref="BN362" r:id="rId576" display="https://books.ub.uni-heidelberg.de/propylaeum/reader/download/288/288-30-78731-1-10-20170801.pdf " xr:uid="{00000000-0004-0000-0000-00003F020000}"/>
    <hyperlink ref="BR362" r:id="rId577" xr:uid="{00000000-0004-0000-0000-000040020000}"/>
    <hyperlink ref="BR347" r:id="rId578" tooltip="Persistent link using digital object identifier" xr:uid="{00000000-0004-0000-0000-000041020000}"/>
    <hyperlink ref="BN367" r:id="rId579" xr:uid="{00000000-0004-0000-0000-000042020000}"/>
    <hyperlink ref="BN368" r:id="rId580" xr:uid="{00000000-0004-0000-0000-000043020000}"/>
    <hyperlink ref="BN407" r:id="rId581" xr:uid="{00000000-0004-0000-0000-000044020000}"/>
    <hyperlink ref="BN408" r:id="rId582" xr:uid="{00000000-0004-0000-0000-000045020000}"/>
    <hyperlink ref="BN497" r:id="rId583" xr:uid="{00000000-0004-0000-0000-000046020000}"/>
    <hyperlink ref="BN498" r:id="rId584" xr:uid="{00000000-0004-0000-0000-000047020000}"/>
    <hyperlink ref="BN499" r:id="rId585" xr:uid="{00000000-0004-0000-0000-000048020000}"/>
    <hyperlink ref="BN500" r:id="rId586" xr:uid="{00000000-0004-0000-0000-000049020000}"/>
    <hyperlink ref="BN1273" r:id="rId587" tooltip="Persistent link using digital object identifier" display="https://doi.org/10.1016/j.quascirev.2019.105878" xr:uid="{00000000-0004-0000-0000-00004A020000}"/>
    <hyperlink ref="BN1274" r:id="rId588" tooltip="Persistent link using digital object identifier" display="https://doi.org/10.1016/j.quascirev.2019.105878" xr:uid="{00000000-0004-0000-0000-00004B020000}"/>
    <hyperlink ref="BN1275" r:id="rId589" tooltip="Persistent link using digital object identifier" display="https://doi.org/10.1016/j.quascirev.2019.105878" xr:uid="{00000000-0004-0000-0000-00004C020000}"/>
    <hyperlink ref="BN1362" r:id="rId590" xr:uid="{00000000-0004-0000-0000-00004D020000}"/>
    <hyperlink ref="BN1229" r:id="rId591" xr:uid="{00000000-0004-0000-0000-00004E020000}"/>
    <hyperlink ref="BN1509" r:id="rId592" xr:uid="{00000000-0004-0000-0000-00004F020000}"/>
    <hyperlink ref="BN1510" r:id="rId593" xr:uid="{00000000-0004-0000-0000-000050020000}"/>
    <hyperlink ref="BN1511" r:id="rId594" xr:uid="{00000000-0004-0000-0000-000051020000}"/>
    <hyperlink ref="BN1512" r:id="rId595" xr:uid="{00000000-0004-0000-0000-000052020000}"/>
    <hyperlink ref="BN1513" r:id="rId596" xr:uid="{00000000-0004-0000-0000-000053020000}"/>
    <hyperlink ref="BN1514" r:id="rId597" xr:uid="{00000000-0004-0000-0000-000054020000}"/>
    <hyperlink ref="BN1691" r:id="rId598" xr:uid="{00000000-0004-0000-0000-000055020000}"/>
    <hyperlink ref="BN1615" r:id="rId599" xr:uid="{00000000-0004-0000-0000-000056020000}"/>
    <hyperlink ref="BN1649" r:id="rId600" xr:uid="{00000000-0004-0000-0000-000057020000}"/>
    <hyperlink ref="BN1650" r:id="rId601" xr:uid="{00000000-0004-0000-0000-000058020000}"/>
    <hyperlink ref="BN1318" r:id="rId602" xr:uid="{00000000-0004-0000-0000-000059020000}"/>
    <hyperlink ref="BN1482" r:id="rId603" xr:uid="{00000000-0004-0000-0000-00005A020000}"/>
    <hyperlink ref="BN1342" r:id="rId604" xr:uid="{00000000-0004-0000-0000-00005B020000}"/>
    <hyperlink ref="BN1343" r:id="rId605" xr:uid="{00000000-0004-0000-0000-00005C020000}"/>
    <hyperlink ref="BN1692" r:id="rId606" xr:uid="{00000000-0004-0000-0000-00005D020000}"/>
    <hyperlink ref="BN1642" r:id="rId607" display="https://doi.org/10.1006/qres.1995.1025" xr:uid="{00000000-0004-0000-0000-00005E020000}"/>
    <hyperlink ref="BN1643" r:id="rId608" display="https://doi.org/10.1006/qres.1995.1025" xr:uid="{00000000-0004-0000-0000-00005F020000}"/>
    <hyperlink ref="BN1645" r:id="rId609" xr:uid="{00000000-0004-0000-0000-000060020000}"/>
    <hyperlink ref="BN1483" r:id="rId610" xr:uid="{00000000-0004-0000-0000-000061020000}"/>
    <hyperlink ref="BN1721" r:id="rId611" tooltip="Persistent link using digital object identifier" xr:uid="{00000000-0004-0000-0000-000062020000}"/>
    <hyperlink ref="BN1722" r:id="rId612" tooltip="Persistent link using digital object identifier" xr:uid="{00000000-0004-0000-0000-000063020000}"/>
    <hyperlink ref="BN1723" r:id="rId613" tooltip="Persistent link using digital object identifier" xr:uid="{00000000-0004-0000-0000-000064020000}"/>
    <hyperlink ref="BN1724" r:id="rId614" tooltip="Persistent link using digital object identifier" xr:uid="{00000000-0004-0000-0000-000065020000}"/>
    <hyperlink ref="BN68" r:id="rId615" xr:uid="{00000000-0004-0000-0000-000066020000}"/>
    <hyperlink ref="BR68" r:id="rId616" display="https://doi.org/10.1007/s10437-011-9104-6 " xr:uid="{00000000-0004-0000-0000-000067020000}"/>
    <hyperlink ref="BR255" r:id="rId617" xr:uid="{00000000-0004-0000-0000-000068020000}"/>
    <hyperlink ref="BR2" r:id="rId618" display="https://doi.org/10.1017/S0021853700028449" xr:uid="{00000000-0004-0000-0000-000069020000}"/>
    <hyperlink ref="BR3" r:id="rId619" display="https://doi.org/10.1017/S0021853700028449" xr:uid="{00000000-0004-0000-0000-00006A020000}"/>
    <hyperlink ref="BR4" r:id="rId620" display="https://doi.org/10.1017/S0021853700028449" xr:uid="{00000000-0004-0000-0000-00006B020000}"/>
    <hyperlink ref="BP117" r:id="rId621" display="https://doi.org/10.1007/BF01117697 " xr:uid="{00000000-0004-0000-0000-00006C020000}"/>
    <hyperlink ref="BR117" r:id="rId622" display="https://doi.org/10.1006/jasc.1997.0277" xr:uid="{00000000-0004-0000-0000-00006D020000}"/>
    <hyperlink ref="BP151" r:id="rId623" xr:uid="{00000000-0004-0000-0000-00006E020000}"/>
    <hyperlink ref="BP159" r:id="rId624" xr:uid="{00000000-0004-0000-0000-00006F020000}"/>
    <hyperlink ref="BN158" r:id="rId625" xr:uid="{00000000-0004-0000-0000-000070020000}"/>
    <hyperlink ref="BP158" r:id="rId626" xr:uid="{00000000-0004-0000-0000-000071020000}"/>
    <hyperlink ref="BN156" r:id="rId627" xr:uid="{00000000-0004-0000-0000-000072020000}"/>
    <hyperlink ref="BP156" r:id="rId628" xr:uid="{00000000-0004-0000-0000-000073020000}"/>
    <hyperlink ref="BP157" r:id="rId629" xr:uid="{00000000-0004-0000-0000-000074020000}"/>
    <hyperlink ref="BN157" r:id="rId630" xr:uid="{00000000-0004-0000-0000-000075020000}"/>
    <hyperlink ref="BN160" r:id="rId631" xr:uid="{00000000-0004-0000-0000-000076020000}"/>
    <hyperlink ref="BP160" r:id="rId632" xr:uid="{00000000-0004-0000-0000-000077020000}"/>
    <hyperlink ref="BP150" r:id="rId633" xr:uid="{00000000-0004-0000-0000-000078020000}"/>
    <hyperlink ref="BP163" r:id="rId634" tooltip="Persistent link using digital object identifier" xr:uid="{00000000-0004-0000-0000-000079020000}"/>
    <hyperlink ref="BN163" r:id="rId635" display="https://doi.org/10.1038/298523a0 " xr:uid="{00000000-0004-0000-0000-00007A020000}"/>
    <hyperlink ref="BR163" r:id="rId636" display="https://www.fulcrum.org/concern/monographs/1v53jx290 " xr:uid="{00000000-0004-0000-0000-00007B020000}"/>
    <hyperlink ref="BP165" r:id="rId637" tooltip="Persistent link using digital object identifier" xr:uid="{00000000-0004-0000-0000-00007C020000}"/>
    <hyperlink ref="BP162" r:id="rId638" tooltip="Persistent link using digital object identifier" xr:uid="{00000000-0004-0000-0000-00007D020000}"/>
    <hyperlink ref="BN165" r:id="rId639" display="https://doi.org/10.1038/298523a0 " xr:uid="{00000000-0004-0000-0000-00007E020000}"/>
    <hyperlink ref="BN162" r:id="rId640" display="https://doi.org/10.1038/298523a0 " xr:uid="{00000000-0004-0000-0000-00007F020000}"/>
    <hyperlink ref="BR165" r:id="rId641" display="https://www.fulcrum.org/concern/monographs/1v53jx290 " xr:uid="{00000000-0004-0000-0000-000080020000}"/>
    <hyperlink ref="BR162" r:id="rId642" display="https://www.fulcrum.org/concern/monographs/1v53jx290 " xr:uid="{00000000-0004-0000-0000-000081020000}"/>
    <hyperlink ref="BP152" r:id="rId643" tooltip="Persistent link using digital object identifier" xr:uid="{00000000-0004-0000-0000-000082020000}"/>
    <hyperlink ref="BN152" r:id="rId644" display="https://doi.org/10.1038/298523a0 " xr:uid="{00000000-0004-0000-0000-000083020000}"/>
    <hyperlink ref="BR152" r:id="rId645" display="https://www.fulcrum.org/concern/monographs/1v53jx290 " xr:uid="{00000000-0004-0000-0000-000084020000}"/>
    <hyperlink ref="BP161" r:id="rId646" tooltip="Persistent link using digital object identifier" xr:uid="{00000000-0004-0000-0000-000085020000}"/>
    <hyperlink ref="BN161" r:id="rId647" display="https://doi.org/10.1038/298523a0 " xr:uid="{00000000-0004-0000-0000-000086020000}"/>
    <hyperlink ref="BR161" r:id="rId648" display="https://www.fulcrum.org/concern/monographs/1v53jx290 " xr:uid="{00000000-0004-0000-0000-000087020000}"/>
    <hyperlink ref="BP212" r:id="rId649" xr:uid="{00000000-0004-0000-0000-000088020000}"/>
    <hyperlink ref="BP205" r:id="rId650" xr:uid="{00000000-0004-0000-0000-000089020000}"/>
    <hyperlink ref="BP215" r:id="rId651" xr:uid="{00000000-0004-0000-0000-00008A020000}"/>
    <hyperlink ref="BP214" r:id="rId652" xr:uid="{00000000-0004-0000-0000-00008B020000}"/>
    <hyperlink ref="BP210" r:id="rId653" xr:uid="{00000000-0004-0000-0000-00008C020000}"/>
    <hyperlink ref="BP206" r:id="rId654" xr:uid="{00000000-0004-0000-0000-00008D020000}"/>
    <hyperlink ref="BP207" r:id="rId655" xr:uid="{00000000-0004-0000-0000-00008E020000}"/>
    <hyperlink ref="BP208" r:id="rId656" xr:uid="{00000000-0004-0000-0000-00008F020000}"/>
    <hyperlink ref="BP209" r:id="rId657" xr:uid="{00000000-0004-0000-0000-000090020000}"/>
    <hyperlink ref="BP204" r:id="rId658" xr:uid="{00000000-0004-0000-0000-000091020000}"/>
    <hyperlink ref="BP211" r:id="rId659" xr:uid="{00000000-0004-0000-0000-000092020000}"/>
    <hyperlink ref="BP217" r:id="rId660" xr:uid="{00000000-0004-0000-0000-000093020000}"/>
    <hyperlink ref="BP213" r:id="rId661" xr:uid="{00000000-0004-0000-0000-000094020000}"/>
    <hyperlink ref="BN180" r:id="rId662" xr:uid="{00000000-0004-0000-0000-000095020000}"/>
    <hyperlink ref="BP180" r:id="rId663" xr:uid="{00000000-0004-0000-0000-000096020000}"/>
    <hyperlink ref="BN263" r:id="rId664" display="https://doi.org/10.1080/00672700609480438" xr:uid="{00000000-0004-0000-0000-000097020000}"/>
    <hyperlink ref="BP263" r:id="rId665" xr:uid="{00000000-0004-0000-0000-000098020000}"/>
    <hyperlink ref="BN274" r:id="rId666" display="https://doi.org/10.1080/00672700609480438" xr:uid="{00000000-0004-0000-0000-000099020000}"/>
    <hyperlink ref="BN275" r:id="rId667" display="https://doi.org/10.1080/00672700609480438" xr:uid="{00000000-0004-0000-0000-00009A020000}"/>
    <hyperlink ref="BN276" r:id="rId668" display="https://doi.org/10.1080/00672700609480438" xr:uid="{00000000-0004-0000-0000-00009B020000}"/>
    <hyperlink ref="BN277" r:id="rId669" display="https://doi.org/10.1080/00672700609480438" xr:uid="{00000000-0004-0000-0000-00009C020000}"/>
    <hyperlink ref="BN376" r:id="rId670" display="https://doi.org/10.1080/00672700609480438" xr:uid="{00000000-0004-0000-0000-00009D020000}"/>
    <hyperlink ref="BN377" r:id="rId671" display="https://doi.org/10.1080/00672700609480438" xr:uid="{00000000-0004-0000-0000-00009E020000}"/>
    <hyperlink ref="BP321:BP323" r:id="rId672" display="https://www.academia.edu/930914/Faunal_evidence_for_early_stock_keeping_in_the_Central_Rift_of_Kenya_Preliminary_findings " xr:uid="{00000000-0004-0000-0000-00009F020000}"/>
    <hyperlink ref="BN557" r:id="rId673" display="https://doi.org/10.1080/00672707309511576" xr:uid="{00000000-0004-0000-0000-0000A0020000}"/>
    <hyperlink ref="BN558" r:id="rId674" display="https://doi.org/10.1080/00672707309511576" xr:uid="{00000000-0004-0000-0000-0000A1020000}"/>
    <hyperlink ref="BP565" r:id="rId675" display="https://doi.org/10.1080/00672707709511251" xr:uid="{00000000-0004-0000-0000-0000A2020000}"/>
    <hyperlink ref="BN709" r:id="rId676" xr:uid="{00000000-0004-0000-0000-0000A3020000}"/>
    <hyperlink ref="BN710" r:id="rId677" xr:uid="{00000000-0004-0000-0000-0000A4020000}"/>
    <hyperlink ref="BN711" r:id="rId678" xr:uid="{00000000-0004-0000-0000-0000A5020000}"/>
    <hyperlink ref="BP934" r:id="rId679" xr:uid="{00000000-0004-0000-0000-0000A6020000}"/>
    <hyperlink ref="BN927" r:id="rId680" xr:uid="{00000000-0004-0000-0000-0000A7020000}"/>
    <hyperlink ref="BN935" r:id="rId681" xr:uid="{00000000-0004-0000-0000-0000A8020000}"/>
    <hyperlink ref="BN940" r:id="rId682" xr:uid="{00000000-0004-0000-0000-0000A9020000}"/>
    <hyperlink ref="BN1038" r:id="rId683" display="https://doi.org/10.1007/s10437-018-9312-4 " xr:uid="{00000000-0004-0000-0000-0000AA020000}"/>
    <hyperlink ref="BN1039" r:id="rId684" display="https://doi.org/10.1007/s10437-018-9312-4 " xr:uid="{00000000-0004-0000-0000-0000AB020000}"/>
    <hyperlink ref="BN1040" r:id="rId685" display="https://doi.org/10.1007/s10437-018-9312-4 " xr:uid="{00000000-0004-0000-0000-0000AC020000}"/>
    <hyperlink ref="BN1041" r:id="rId686" display="https://doi.org/10.1007/s10437-018-9312-4 " xr:uid="{00000000-0004-0000-0000-0000AD020000}"/>
    <hyperlink ref="BN1042" r:id="rId687" display="https://doi.org/10.1007/s10437-018-9312-4 " xr:uid="{00000000-0004-0000-0000-0000AE020000}"/>
    <hyperlink ref="BN1032" r:id="rId688" display="https://doi.org/10.1007/s10437-018-9312-4 " xr:uid="{00000000-0004-0000-0000-0000AF020000}"/>
    <hyperlink ref="BP1032" r:id="rId689" xr:uid="{00000000-0004-0000-0000-0000B0020000}"/>
    <hyperlink ref="BN970" r:id="rId690" xr:uid="{00000000-0004-0000-0000-0000B1020000}"/>
    <hyperlink ref="BP970" r:id="rId691" xr:uid="{00000000-0004-0000-0000-0000B2020000}"/>
    <hyperlink ref="BN971" r:id="rId692" xr:uid="{00000000-0004-0000-0000-0000B3020000}"/>
    <hyperlink ref="BN972" r:id="rId693" xr:uid="{00000000-0004-0000-0000-0000B4020000}"/>
    <hyperlink ref="BP971" r:id="rId694" xr:uid="{00000000-0004-0000-0000-0000B5020000}"/>
    <hyperlink ref="BP972" r:id="rId695" xr:uid="{00000000-0004-0000-0000-0000B6020000}"/>
    <hyperlink ref="BP973" r:id="rId696" xr:uid="{00000000-0004-0000-0000-0000B7020000}"/>
    <hyperlink ref="BP974" r:id="rId697" xr:uid="{00000000-0004-0000-0000-0000B8020000}"/>
    <hyperlink ref="BP975" r:id="rId698" xr:uid="{00000000-0004-0000-0000-0000B9020000}"/>
    <hyperlink ref="BR976" r:id="rId699" xr:uid="{00000000-0004-0000-0000-0000BA020000}"/>
    <hyperlink ref="BP978" r:id="rId700" xr:uid="{00000000-0004-0000-0000-0000BB020000}"/>
    <hyperlink ref="BP979" r:id="rId701" xr:uid="{00000000-0004-0000-0000-0000BC020000}"/>
    <hyperlink ref="BP980" r:id="rId702" xr:uid="{00000000-0004-0000-0000-0000BD020000}"/>
    <hyperlink ref="BP981" r:id="rId703" xr:uid="{00000000-0004-0000-0000-0000BE020000}"/>
    <hyperlink ref="BP982" r:id="rId704" xr:uid="{00000000-0004-0000-0000-0000BF020000}"/>
    <hyperlink ref="BP976" r:id="rId705" xr:uid="{00000000-0004-0000-0000-0000C0020000}"/>
    <hyperlink ref="BN983" r:id="rId706" xr:uid="{00000000-0004-0000-0000-0000C1020000}"/>
    <hyperlink ref="BN984" r:id="rId707" xr:uid="{00000000-0004-0000-0000-0000C2020000}"/>
    <hyperlink ref="BN985" r:id="rId708" xr:uid="{00000000-0004-0000-0000-0000C3020000}"/>
    <hyperlink ref="BN986" r:id="rId709" xr:uid="{00000000-0004-0000-0000-0000C4020000}"/>
    <hyperlink ref="BN987" r:id="rId710" xr:uid="{00000000-0004-0000-0000-0000C5020000}"/>
    <hyperlink ref="BN988" r:id="rId711" xr:uid="{00000000-0004-0000-0000-0000C6020000}"/>
    <hyperlink ref="BN989" r:id="rId712" xr:uid="{00000000-0004-0000-0000-0000C7020000}"/>
    <hyperlink ref="BN990" r:id="rId713" xr:uid="{00000000-0004-0000-0000-0000C8020000}"/>
    <hyperlink ref="BP903" r:id="rId714" tooltip="Persistent link using digital object identifier" display="https://doi.org/10.1016/j.quascirev.2019.105878" xr:uid="{00000000-0004-0000-0000-0000C9020000}"/>
    <hyperlink ref="BP904" r:id="rId715" tooltip="Persistent link using digital object identifier" display="https://doi.org/10.1016/j.quascirev.2019.105878" xr:uid="{00000000-0004-0000-0000-0000CA020000}"/>
    <hyperlink ref="BP905" r:id="rId716" tooltip="Persistent link using digital object identifier" display="https://doi.org/10.1016/j.quascirev.2019.105878" xr:uid="{00000000-0004-0000-0000-0000CB020000}"/>
    <hyperlink ref="BP906" r:id="rId717" tooltip="Persistent link using digital object identifier" display="https://doi.org/10.1016/j.quascirev.2019.105878" xr:uid="{00000000-0004-0000-0000-0000CC020000}"/>
    <hyperlink ref="BP907" r:id="rId718" tooltip="Persistent link using digital object identifier" display="https://doi.org/10.1016/j.quascirev.2019.105878" xr:uid="{00000000-0004-0000-0000-0000CD020000}"/>
    <hyperlink ref="BP908" r:id="rId719" tooltip="Persistent link using digital object identifier" display="https://doi.org/10.1016/j.quascirev.2019.105878" xr:uid="{00000000-0004-0000-0000-0000CE020000}"/>
    <hyperlink ref="BP909" r:id="rId720" tooltip="Persistent link using digital object identifier" display="https://doi.org/10.1016/j.quascirev.2019.105878" xr:uid="{00000000-0004-0000-0000-0000CF020000}"/>
    <hyperlink ref="BP910" r:id="rId721" tooltip="Persistent link using digital object identifier" display="https://doi.org/10.1016/j.quascirev.2019.105878" xr:uid="{00000000-0004-0000-0000-0000D0020000}"/>
    <hyperlink ref="BP911" r:id="rId722" tooltip="Persistent link using digital object identifier" display="https://doi.org/10.1016/j.quascirev.2019.105878" xr:uid="{00000000-0004-0000-0000-0000D1020000}"/>
    <hyperlink ref="BP304" r:id="rId723" xr:uid="{00000000-0004-0000-0000-0000D2020000}"/>
    <hyperlink ref="BM22" r:id="rId724" display="https://www.academia.edu/11164481/Conflicting_Histories_the_archaeology_of_the_iron_working_farming_communities_in_the_central_and_southern_coast_region_of_Kenya" xr:uid="{00000000-0004-0000-0000-0000D3020000}"/>
    <hyperlink ref="BM40" r:id="rId725" display="https://doi.org/10.1016/j.palaeo.2019.109438" xr:uid="{00000000-0004-0000-0000-0000D4020000}"/>
    <hyperlink ref="BM41" r:id="rId726" display="https://doi.org/10.1016/j.quaint.2017.01.014" xr:uid="{00000000-0004-0000-0000-0000D5020000}"/>
    <hyperlink ref="BM42" r:id="rId727" display="https://doi.org/10.1016/j.quaint.2017.01.014" xr:uid="{00000000-0004-0000-0000-0000D6020000}"/>
    <hyperlink ref="BM550" r:id="rId728" display="https://doi.org/10.1080/0067270X.2019.1609764" xr:uid="{00000000-0004-0000-0000-0000D7020000}"/>
    <hyperlink ref="BM551:BM558" r:id="rId729" display="https://doi.org/10.1080/0067270X.2019.1609764" xr:uid="{00000000-0004-0000-0000-0000D8020000}"/>
    <hyperlink ref="BM697" r:id="rId730" display="https://www.arkeologi.uu.se/digitalAssets/488/c_488734-l_3-k_chami.pdf" xr:uid="{00000000-0004-0000-0000-0000D9020000}"/>
    <hyperlink ref="BM698" r:id="rId731" display="https://www.arkeologi.uu.se/digitalAssets/488/c_488734-l_3-k_chami.pdf" xr:uid="{00000000-0004-0000-0000-0000DA020000}"/>
    <hyperlink ref="BM702" r:id="rId732" display="https://www.academia.edu/2999526/Swahili_Urbanization_Trade_and_Food_Production_Botanical_Perspectives_from_Pemba_Island_Tanzania_AD_700_1500_PhD_Dissertation_Washington_University_in_St_Louis_2005_" xr:uid="{00000000-0004-0000-0000-0000DB020000}"/>
    <hyperlink ref="BM714" r:id="rId733" display="https://www.arkeologi.uu.se/digitalAssets/488/c_488734-l_3-k_chami.pdf" xr:uid="{00000000-0004-0000-0000-0000DC020000}"/>
    <hyperlink ref="BM715:BM716" r:id="rId734" display="https://www.arkeologi.uu.se/digitalAssets/488/c_488734-l_3-k_chami.pdf" xr:uid="{00000000-0004-0000-0000-0000DD020000}"/>
    <hyperlink ref="BM753" r:id="rId735" display="https://www.arkeologi.uu.se/digitalAssets/488/c_488734-l_3-k_chami.pdf" xr:uid="{00000000-0004-0000-0000-0000DE020000}"/>
    <hyperlink ref="BM754:BM756" r:id="rId736" display="https://www.arkeologi.uu.se/digitalAssets/488/c_488734-l_3-k_chami.pdf" xr:uid="{00000000-0004-0000-0000-0000DF020000}"/>
    <hyperlink ref="BM770" r:id="rId737" display="https://www.arkeologi.uu.se/digitalAssets/488/c_488734-l_3-k_chami.pdf" xr:uid="{00000000-0004-0000-0000-0000E0020000}"/>
    <hyperlink ref="BM771" r:id="rId738" display="https://www.arkeologi.uu.se/digitalAssets/488/c_488734-l_3-k_chami.pdf" xr:uid="{00000000-0004-0000-0000-0000E1020000}"/>
    <hyperlink ref="BM773" r:id="rId739" display="https://www.arkeologi.uu.se/digitalAssets/488/c_488734-l_3-k_chami.pdf" xr:uid="{00000000-0004-0000-0000-0000E2020000}"/>
    <hyperlink ref="BM774:BM776" r:id="rId740" display="https://www.arkeologi.uu.se/digitalAssets/488/c_488734-l_3-k_chami.pdf" xr:uid="{00000000-0004-0000-0000-0000E3020000}"/>
    <hyperlink ref="BM781" r:id="rId741" display="https://www.arkeologi.uu.se/digitalAssets/488/c_488734-l_3-k_chami.pdf" xr:uid="{00000000-0004-0000-0000-0000E4020000}"/>
    <hyperlink ref="BM782:BM783" r:id="rId742" display="https://www.arkeologi.uu.se/digitalAssets/488/c_488734-l_3-k_chami.pdf" xr:uid="{00000000-0004-0000-0000-0000E5020000}"/>
    <hyperlink ref="BM1118" r:id="rId743" display="https://doi.org/10.1016/j.quascirev.2019.105878" xr:uid="{00000000-0004-0000-0000-0000E6020000}"/>
    <hyperlink ref="BM1119:BM1122" r:id="rId744" display="https://doi.org/10.1016/j.quascirev.2019.105878" xr:uid="{00000000-0004-0000-0000-0000E7020000}"/>
    <hyperlink ref="BM1123" r:id="rId745" display="https://doi.org/10.1016/j.jhevol.2005.08.004" xr:uid="{00000000-0004-0000-0000-0000E8020000}"/>
    <hyperlink ref="BM1164" r:id="rId746" display="https://doi.org/10.1111/j.1475-4754.1997.tb00803.x" xr:uid="{00000000-0004-0000-0000-0000E9020000}"/>
    <hyperlink ref="BM1195" r:id="rId747" display="https://doi.org/10.1016/j.quascirev.2019.105878" xr:uid="{00000000-0004-0000-0000-0000EA020000}"/>
    <hyperlink ref="BM1208" r:id="rId748" display="https://doi.org/10.1016/j.jhevol.2005.08.004" xr:uid="{00000000-0004-0000-0000-0000EB020000}"/>
    <hyperlink ref="BM1209" r:id="rId749" display="https://doi.org/10.1016/j.quascirev.2010.06.030" xr:uid="{00000000-0004-0000-0000-0000EC020000}"/>
    <hyperlink ref="BM1210" r:id="rId750" display="https://doi.org/10.1016/j.quascirev.2010.06.030" xr:uid="{00000000-0004-0000-0000-0000ED020000}"/>
    <hyperlink ref="BM1233" r:id="rId751" display="https://doi.org/10.1016/j.jhevol.2004.05.005" xr:uid="{00000000-0004-0000-0000-0000EE020000}"/>
    <hyperlink ref="BM1273" r:id="rId752" display="https://doi.org/10.1016/j.quascirev.2019.105878" xr:uid="{00000000-0004-0000-0000-0000EF020000}"/>
    <hyperlink ref="BM1274:BM1275" r:id="rId753" display="https://doi.org/10.1016/j.quascirev.2019.105878" xr:uid="{00000000-0004-0000-0000-0000F0020000}"/>
    <hyperlink ref="BO1276" r:id="rId754" display="http://urn.kb.se/resolve?urn=urn:nbn:se:uu:diva-40" xr:uid="{00000000-0004-0000-0000-0000F1020000}"/>
    <hyperlink ref="BO1277:BO1282" r:id="rId755" display="http://urn.kb.se/resolve?urn=urn:nbn:se:uu:diva-40" xr:uid="{00000000-0004-0000-0000-0000F2020000}"/>
    <hyperlink ref="BM1293:BM1297" r:id="rId756" display="https://doi.org/10.1016/j.quascirev.2019.105878" xr:uid="{00000000-0004-0000-0000-0000F3020000}"/>
    <hyperlink ref="BM1302:BM1303" r:id="rId757" display="https://doi.org/10.1016/j.quascirev.2019.105878" xr:uid="{00000000-0004-0000-0000-0000F4020000}"/>
    <hyperlink ref="BM1339" r:id="rId758" display="https://doi.org/10.1016/0305-4403(91)90030-S" xr:uid="{00000000-0004-0000-0000-0000F5020000}"/>
    <hyperlink ref="BM1340:BM1341" r:id="rId759" display="https://doi.org/10.1016/0305-4403(91)90030-S" xr:uid="{00000000-0004-0000-0000-0000F6020000}"/>
    <hyperlink ref="BM1355" r:id="rId760" display="https://doi.org/10.1016/j.jhevol.2004.05.005" xr:uid="{00000000-0004-0000-0000-0000F7020000}"/>
    <hyperlink ref="BM1361" r:id="rId761" display="https://doi.org/10.1016/j.jhevol.2004.05.005" xr:uid="{00000000-0004-0000-0000-0000F8020000}"/>
    <hyperlink ref="BM1363" r:id="rId762" display="https://doi.org/10.1016/j.quascirev.2010.06.030" xr:uid="{00000000-0004-0000-0000-0000F9020000}"/>
    <hyperlink ref="BM1364:BM1368" r:id="rId763" display="https://doi.org/10.1016/j.quascirev.2010.06.030" xr:uid="{00000000-0004-0000-0000-0000FA020000}"/>
    <hyperlink ref="BM1370" r:id="rId764" display="https://doi.org/10.1016/j.quascirev.2010.06.030" xr:uid="{00000000-0004-0000-0000-0000FB020000}"/>
    <hyperlink ref="BM1371" r:id="rId765" display="https://doi.org/10.1016/j.quascirev.2010.06.030" xr:uid="{00000000-0004-0000-0000-0000FC020000}"/>
    <hyperlink ref="BM1372:BM1378" r:id="rId766" display="https://doi.org/10.1016/j.quascirev.2010.06.030" xr:uid="{00000000-0004-0000-0000-0000FD020000}"/>
    <hyperlink ref="BM1388:BM1389" r:id="rId767" display="https://doi.org/10.1016/j.quascirev.2010.06.030" xr:uid="{00000000-0004-0000-0000-0000FE020000}"/>
    <hyperlink ref="BM1394:BM1398" r:id="rId768" display="https://doi.org/10.1016/j.quascirev.2010.06.030" xr:uid="{00000000-0004-0000-0000-0000FF020000}"/>
    <hyperlink ref="BM1429:BM1432" r:id="rId769" display="https://doi.org/10.1016/j.quascirev.2010.06.030" xr:uid="{00000000-0004-0000-0000-000000030000}"/>
    <hyperlink ref="BM1442" r:id="rId770" display="https://doi.org/10.1016/j.quascirev.2010.06.030" xr:uid="{00000000-0004-0000-0000-000001030000}"/>
    <hyperlink ref="BM1443" r:id="rId771" display="https://doi.org/10.1016/j.quascirev.2010.06.030" xr:uid="{00000000-0004-0000-0000-000002030000}"/>
    <hyperlink ref="BM1447:BM1450" r:id="rId772" display="https://doi.org/10.1016/j.quascirev.2010.06.030" xr:uid="{00000000-0004-0000-0000-000003030000}"/>
    <hyperlink ref="BM1559" r:id="rId773" display="https://doi.org/10.1016/j.quascirev.2010.06.030" xr:uid="{00000000-0004-0000-0000-000004030000}"/>
    <hyperlink ref="BM1571:BM1574" r:id="rId774" display="https://doi.org/10.1016/j.quascirev.2010.06.030" xr:uid="{00000000-0004-0000-0000-000005030000}"/>
    <hyperlink ref="BM1726:BM1732" r:id="rId775" display="https://doi.org/10.1016/j.quascirev.2010.06.030" xr:uid="{00000000-0004-0000-0000-000006030000}"/>
    <hyperlink ref="BM1756" r:id="rId776" display="https://doi.org/10.1016/j.quascirev.2019.105878" xr:uid="{00000000-0004-0000-0000-000007030000}"/>
    <hyperlink ref="BM1734" r:id="rId777" display="https://doi.org/10.1111/ecog.02376" xr:uid="{00000000-0004-0000-0000-000008030000}"/>
    <hyperlink ref="BM1433" r:id="rId778" display="https://doi.org/10.1111/ecog.02376" xr:uid="{00000000-0004-0000-0000-000009030000}"/>
    <hyperlink ref="BM1434:BM1440" r:id="rId779" display="https://doi.org/10.1111/ecog.02376" xr:uid="{00000000-0004-0000-0000-00000A030000}"/>
    <hyperlink ref="BM1441" r:id="rId780" display="https://doi.org/10.1016/j.jhevol.2004.05.005" xr:uid="{00000000-0004-0000-0000-00000B030000}"/>
    <hyperlink ref="BM1475" r:id="rId781" display="https://doi.org/10.1111/ecog.02376" xr:uid="{00000000-0004-0000-0000-00000C030000}"/>
    <hyperlink ref="BM1735:BM1736" r:id="rId782" display="https://doi.org/10.1111/ecog.02376" xr:uid="{00000000-0004-0000-0000-00000D030000}"/>
    <hyperlink ref="BM1568" r:id="rId783" display="https://doi.org/10.1016/j.quascirev.2010.06.030" xr:uid="{00000000-0004-0000-0000-00000E030000}"/>
    <hyperlink ref="BM1721" r:id="rId784" display="https://doi.org/10.1016/j.quascirev.2006.02.001" xr:uid="{00000000-0004-0000-0000-00000F030000}"/>
    <hyperlink ref="BM1722:BM1724" r:id="rId785" display="https://doi.org/10.1016/j.quascirev.2006.02.001" xr:uid="{00000000-0004-0000-0000-000010030000}"/>
    <hyperlink ref="BM1165" r:id="rId786" display="https://doi.org/10.1111/j.1475-4754.1997.tb00803.x" xr:uid="{00000000-0004-0000-0000-000011030000}"/>
    <hyperlink ref="BM1166" r:id="rId787" display="https://doi.org/10.1111/j.1475-4754.1997.tb00803.x" xr:uid="{00000000-0004-0000-0000-000012030000}"/>
    <hyperlink ref="BM1703:BM1704" r:id="rId788" display="https://doi.org/10.1016/j.quascirev.2010.06.030" xr:uid="{00000000-0004-0000-0000-000013030000}"/>
    <hyperlink ref="BM1211" r:id="rId789" display="https://doi.org/10.1016/j.quascirev.2010.06.030" xr:uid="{00000000-0004-0000-0000-000014030000}"/>
    <hyperlink ref="BM1693" r:id="rId790" display="https://doi.org/10.1016/j.jhevol.2004.05.005" xr:uid="{00000000-0004-0000-0000-000015030000}"/>
    <hyperlink ref="BM1694:BM1696" r:id="rId791" display="https://doi.org/10.1016/j.jhevol.2004.05.005" xr:uid="{00000000-0004-0000-0000-000016030000}"/>
    <hyperlink ref="BM1669:BM1670" r:id="rId792" display="https://doi.org/10.1016/j.jhevol.2004.05.005" xr:uid="{00000000-0004-0000-0000-000017030000}"/>
    <hyperlink ref="BM1672" r:id="rId793" display="https://doi.org/10.1016/j.jhevol.2004.05.005" xr:uid="{00000000-0004-0000-0000-000018030000}"/>
    <hyperlink ref="BM1673" r:id="rId794" display="https://doi.org/10.1016/j.jhevol.2004.05.005" xr:uid="{00000000-0004-0000-0000-000019030000}"/>
    <hyperlink ref="BM1661" r:id="rId795" display="https://doi.org/10.1016/j.jhevol.2004.05.005" xr:uid="{00000000-0004-0000-0000-00001A030000}"/>
    <hyperlink ref="BM1646" r:id="rId796" display="https://doi.org/10.1016/j.jhevol.2004.05.005" xr:uid="{00000000-0004-0000-0000-00001B030000}"/>
    <hyperlink ref="BM1648" r:id="rId797" display="https://doi.org/10.1016/j.jhevol.2004.05.005" xr:uid="{00000000-0004-0000-0000-00001C030000}"/>
    <hyperlink ref="BM1631:BM1632" r:id="rId798" display="https://doi.org/10.1016/j.jhevol.2004.05.005" xr:uid="{00000000-0004-0000-0000-00001D030000}"/>
    <hyperlink ref="BM1626:BM1628" r:id="rId799" display="https://doi.org/10.1016/j.jhevol.2004.05.005" xr:uid="{00000000-0004-0000-0000-00001E030000}"/>
    <hyperlink ref="BM1600:BM1601" r:id="rId800" display="https://doi.org/10.1016/j.jhevol.2004.05.005" xr:uid="{00000000-0004-0000-0000-00001F030000}"/>
    <hyperlink ref="BM1598" r:id="rId801" display="https://doi.org/10.1016/j.jhevol.2004.05.005" xr:uid="{00000000-0004-0000-0000-000020030000}"/>
    <hyperlink ref="BM1595:BM1597" r:id="rId802" display="https://doi.org/10.1016/j.jhevol.2004.05.005" xr:uid="{00000000-0004-0000-0000-000021030000}"/>
    <hyperlink ref="BM1577" r:id="rId803" display="https://doi.org/10.1016/j.jhevol.2004.05.005" xr:uid="{00000000-0004-0000-0000-000022030000}"/>
    <hyperlink ref="BM1575" r:id="rId804" display="https://doi.org/10.1016/j.jhevol.2004.05.005" xr:uid="{00000000-0004-0000-0000-000023030000}"/>
    <hyperlink ref="BM1565" r:id="rId805" display="https://doi.org/10.1016/j.jhevol.2004.05.005" xr:uid="{00000000-0004-0000-0000-000024030000}"/>
    <hyperlink ref="BM1560" r:id="rId806" display="https://doi.org/10.1016/j.jhevol.2004.05.005" xr:uid="{00000000-0004-0000-0000-000025030000}"/>
    <hyperlink ref="BM1562" r:id="rId807" display="https://doi.org/10.1016/j.jhevol.2004.05.005" xr:uid="{00000000-0004-0000-0000-000026030000}"/>
    <hyperlink ref="BM1567" r:id="rId808" display="https://doi.org/10.1016/j.jhevol.2004.05.005" xr:uid="{00000000-0004-0000-0000-000027030000}"/>
    <hyperlink ref="BM1666" r:id="rId809" display="https://doi.org/10.1016/0031-0182(88)90081-8" xr:uid="{00000000-0004-0000-0000-000028030000}"/>
    <hyperlink ref="BM1667:BM1668" r:id="rId810" display="https://doi.org/10.1016/0031-0182(88)90081-8" xr:uid="{00000000-0004-0000-0000-000029030000}"/>
    <hyperlink ref="BM1629" r:id="rId811" display="https://doi.org/10.1016/0031-0182(88)90081-8" xr:uid="{00000000-0004-0000-0000-00002A030000}"/>
    <hyperlink ref="BM1630" r:id="rId812" display="https://doi.org/10.1016/j.jhevol.2004.05.005" xr:uid="{00000000-0004-0000-0000-00002B030000}"/>
    <hyperlink ref="BM1580" r:id="rId813" display="https://doi.org/10.1016/j.jhevol.2004.05.005" xr:uid="{00000000-0004-0000-0000-00002C030000}"/>
    <hyperlink ref="BM1548" r:id="rId814" display="https://doi.org/10.1016/j.jhevol.2019.03.002" xr:uid="{00000000-0004-0000-0000-00002D030000}"/>
    <hyperlink ref="BM1498" r:id="rId815" display="https://doi.org/10.1016/0305-4403(91)90030-S" xr:uid="{00000000-0004-0000-0000-00002E030000}"/>
    <hyperlink ref="BO109" r:id="rId816" display="https://doi.org/10.1016/j.quaint.2020.06.032" xr:uid="{00000000-0004-0000-0000-00002F030000}"/>
    <hyperlink ref="BO112" r:id="rId817" display="https://doi.org/10.1016/j.quaint.2020.06.032" xr:uid="{00000000-0004-0000-0000-000030030000}"/>
    <hyperlink ref="BO144" r:id="rId818" display="https://doi.org/10.1016/j.quascirev.2018.11.029" xr:uid="{00000000-0004-0000-0000-000031030000}"/>
    <hyperlink ref="BO145:BO146" r:id="rId819" display="https://doi.org/10.1016/j.quascirev.2018.11.029" xr:uid="{00000000-0004-0000-0000-000032030000}"/>
    <hyperlink ref="BO147" r:id="rId820" display="https://doi.org/10.1016/j.quascirev.2018.11.029" xr:uid="{00000000-0004-0000-0000-000033030000}"/>
    <hyperlink ref="BO148:BO149" r:id="rId821" display="https://doi.org/10.1016/j.quascirev.2018.11.029" xr:uid="{00000000-0004-0000-0000-000034030000}"/>
    <hyperlink ref="BO152:BO163" r:id="rId822" display="https://doi.org/10.1016/j.quascirev.2018.11.029" xr:uid="{00000000-0004-0000-0000-000035030000}"/>
    <hyperlink ref="BO166" r:id="rId823" display="https://doi.org/10.1016/j.quaint.2020.06.032" xr:uid="{00000000-0004-0000-0000-000036030000}"/>
    <hyperlink ref="BO165" r:id="rId824" display="https://doi.org/10.1016/j.quascirev.2018.11.029" xr:uid="{00000000-0004-0000-0000-000037030000}"/>
    <hyperlink ref="BO699" r:id="rId825" display="https://www.academia.edu/2999526/Swahili_Urbanization_Trade_and_Food_Production_Botanical_Perspectives_from_Pemba_Island_Tanzania_AD_700_1500_PhD_Dissertation_Washington_University_in_St_Louis_2005_" xr:uid="{00000000-0004-0000-0000-000038030000}"/>
    <hyperlink ref="BO700:BO701" r:id="rId826" display="https://www.academia.edu/2999526/Swahili_Urbanization_Trade_and_Food_Production_Botanical_Perspectives_from_Pemba_Island_Tanzania_AD_700_1500_PhD_Dissertation_Washington_University_in_St_Louis_2005_" xr:uid="{00000000-0004-0000-0000-000039030000}"/>
    <hyperlink ref="BO713" r:id="rId827" display="https://www.academia.edu/2999526/Swahili_Urbanization_Trade_and_Food_Production_Botanical_Perspectives_from_Pemba_Island_Tanzania_AD_700_1500_PhD_Dissertation_Washington_University_in_St_Louis_2005_" xr:uid="{00000000-0004-0000-0000-00003A030000}"/>
    <hyperlink ref="BO835" r:id="rId828" display="https://doi.org/10.1016/j.quaint.2017.01.014" xr:uid="{00000000-0004-0000-0000-00003B030000}"/>
    <hyperlink ref="BO836:BO840" r:id="rId829" display="https://doi.org/10.1016/j.quaint.2017.01.014" xr:uid="{00000000-0004-0000-0000-00003C030000}"/>
    <hyperlink ref="BO841" r:id="rId830" display="https://doi.org/10.1016/j.quaint.2017.01.014" xr:uid="{00000000-0004-0000-0000-00003D030000}"/>
    <hyperlink ref="BO847" r:id="rId831" display="https://doi.org/10.1016/j.quaint.2017.01.014" xr:uid="{00000000-0004-0000-0000-00003E030000}"/>
    <hyperlink ref="BO853" r:id="rId832" display="https://doi.org/10.1016/j.quaint.2017.01.014" xr:uid="{00000000-0004-0000-0000-00003F030000}"/>
    <hyperlink ref="BO859" r:id="rId833" display="https://doi.org/10.1016/j.quaint.2017.01.014" xr:uid="{00000000-0004-0000-0000-000040030000}"/>
    <hyperlink ref="BO842:BO846" r:id="rId834" display="https://doi.org/10.1016/j.quaint.2017.01.014" xr:uid="{00000000-0004-0000-0000-000041030000}"/>
    <hyperlink ref="BO848:BO852" r:id="rId835" display="https://doi.org/10.1016/j.quaint.2017.01.014" xr:uid="{00000000-0004-0000-0000-000042030000}"/>
    <hyperlink ref="BO854:BO858" r:id="rId836" display="https://doi.org/10.1016/j.quaint.2017.01.014" xr:uid="{00000000-0004-0000-0000-000043030000}"/>
    <hyperlink ref="BO1093" r:id="rId837" display="https://doi.org/10.1016/j.quaint.2017.01.014" xr:uid="{00000000-0004-0000-0000-000044030000}"/>
    <hyperlink ref="BO1094:BO1099" r:id="rId838" display="https://doi.org/10.1016/j.quaint.2017.01.014" xr:uid="{00000000-0004-0000-0000-000045030000}"/>
    <hyperlink ref="BO1123" r:id="rId839" display="https://doi.org/10.1016/j.quascirev.2019.105878" xr:uid="{00000000-0004-0000-0000-000046030000}"/>
    <hyperlink ref="BO1124:BO1134" r:id="rId840" display="https://doi.org/10.1016/j.quascirev.2019.105878" xr:uid="{00000000-0004-0000-0000-000047030000}"/>
    <hyperlink ref="BO1135" r:id="rId841" display="https://doi.org/10.1016/j.quascirev.2019.105878" xr:uid="{00000000-0004-0000-0000-000048030000}"/>
    <hyperlink ref="BO1136:BO1144" r:id="rId842" display="https://doi.org/10.1016/j.quascirev.2019.105878" xr:uid="{00000000-0004-0000-0000-000049030000}"/>
    <hyperlink ref="BO1192:BO1194" r:id="rId843" display="https://doi.org/10.1016/j.quascirev.2019.105878" xr:uid="{00000000-0004-0000-0000-00004A030000}"/>
    <hyperlink ref="BO1208" r:id="rId844" display="https://doi.org/10.1016/j.quascirev.2019.105878" xr:uid="{00000000-0004-0000-0000-00004B030000}"/>
    <hyperlink ref="BO1231" r:id="rId845" display="https://doi.org/10.1016/j.jhevol.2004.05.005" xr:uid="{00000000-0004-0000-0000-00004C030000}"/>
    <hyperlink ref="BO1232" r:id="rId846" display="https://doi.org/10.1016/j.jhevol.2004.05.005" xr:uid="{00000000-0004-0000-0000-00004D030000}"/>
    <hyperlink ref="BO1271" r:id="rId847" display="https://doi.org/10.1016/j.quascirev.2019.105878" xr:uid="{00000000-0004-0000-0000-00004E030000}"/>
    <hyperlink ref="BO1272" r:id="rId848" display="https://doi.org/10.1016/j.quascirev.2019.105878" xr:uid="{00000000-0004-0000-0000-00004F030000}"/>
    <hyperlink ref="BQ1276" r:id="rId849" display="https://doi.org/10.1016/j.jhevol.2004.05.005" xr:uid="{00000000-0004-0000-0000-000050030000}"/>
    <hyperlink ref="BQ1277:BQ1282" r:id="rId850" display="https://doi.org/10.1016/j.jhevol.2004.05.005" xr:uid="{00000000-0004-0000-0000-000051030000}"/>
    <hyperlink ref="BO1291:BO1292" r:id="rId851" display="https://doi.org/10.1016/j.jhevol.2004.05.005" xr:uid="{00000000-0004-0000-0000-000052030000}"/>
    <hyperlink ref="BO1298:BO1301" r:id="rId852" display="https://doi.org/10.1016/j.jhevol.2004.05.005" xr:uid="{00000000-0004-0000-0000-000053030000}"/>
    <hyperlink ref="BO1304:BO1306" r:id="rId853" display="https://doi.org/10.1016/j.jhevol.2004.05.005" xr:uid="{00000000-0004-0000-0000-000054030000}"/>
    <hyperlink ref="BO1308:BO1313" r:id="rId854" display="https://doi.org/10.1016/j.jhevol.2004.05.005" xr:uid="{00000000-0004-0000-0000-000055030000}"/>
    <hyperlink ref="BO1315:BO1320" r:id="rId855" display="https://doi.org/10.1016/j.jhevol.2004.05.005" xr:uid="{00000000-0004-0000-0000-000056030000}"/>
    <hyperlink ref="BO1323:BO1325" r:id="rId856" display="https://doi.org/10.1016/j.jhevol.2004.05.005" xr:uid="{00000000-0004-0000-0000-000057030000}"/>
    <hyperlink ref="BO1329:BO1332" r:id="rId857" display="https://doi.org/10.1016/j.jhevol.2004.05.005" xr:uid="{00000000-0004-0000-0000-000058030000}"/>
    <hyperlink ref="BO1335" r:id="rId858" display="https://doi.org/10.1016/j.jhevol.2004.05.005" xr:uid="{00000000-0004-0000-0000-000059030000}"/>
    <hyperlink ref="BO1339:BO1340" r:id="rId859" display="https://doi.org/10.1016/j.jhevol.2004.05.005" xr:uid="{00000000-0004-0000-0000-00005A030000}"/>
    <hyperlink ref="BO1342:BO1343" r:id="rId860" display="https://doi.org/10.1016/j.jhevol.2004.05.005" xr:uid="{00000000-0004-0000-0000-00005B030000}"/>
    <hyperlink ref="BO1362" r:id="rId861" display="https://doi.org/10.1016/j.jhevol.2004.05.005" xr:uid="{00000000-0004-0000-0000-00005C030000}"/>
    <hyperlink ref="BO1498" r:id="rId862" display="https://doi.org/10.1016/j.jhevol.2004.05.005" xr:uid="{00000000-0004-0000-0000-00005D030000}"/>
    <hyperlink ref="BO1509:BO1514" r:id="rId863" display="https://doi.org/10.1016/j.jhevol.2004.05.005" xr:uid="{00000000-0004-0000-0000-00005E030000}"/>
    <hyperlink ref="BO1499" r:id="rId864" display="https://doi.org/10.1016/j.jhevol.2019.03.002" xr:uid="{00000000-0004-0000-0000-00005F030000}"/>
    <hyperlink ref="BO1552:BO1557" r:id="rId865" display="https://doi.org/10.1016/j.jhevol.2004.05.005" xr:uid="{00000000-0004-0000-0000-000060030000}"/>
    <hyperlink ref="BO1561" r:id="rId866" display="https://doi.org/10.1016/j.jhevol.2004.05.005" xr:uid="{00000000-0004-0000-0000-000061030000}"/>
    <hyperlink ref="BO1563:BO1564" r:id="rId867" display="https://doi.org/10.1016/j.jhevol.2004.05.005" xr:uid="{00000000-0004-0000-0000-000062030000}"/>
    <hyperlink ref="BO1566" r:id="rId868" display="https://doi.org/10.1016/j.jhevol.2004.05.005" xr:uid="{00000000-0004-0000-0000-000063030000}"/>
    <hyperlink ref="BO1333:BO1579" r:id="rId869" display="https://doi.org/10.1016/j.jhevol.2004.05.005" xr:uid="{00000000-0004-0000-0000-000064030000}"/>
    <hyperlink ref="BO1581:BO1584" r:id="rId870" display="https://doi.org/10.1016/j.jhevol.2004.05.005" xr:uid="{00000000-0004-0000-0000-000065030000}"/>
    <hyperlink ref="BO1576" r:id="rId871" display="https://doi.org/10.1016/j.jhevol.2004.05.005" xr:uid="{00000000-0004-0000-0000-000066030000}"/>
    <hyperlink ref="BO1585:BO1591" r:id="rId872" display="https://doi.org/10.1016/j.jhevol.2004.05.005" xr:uid="{00000000-0004-0000-0000-000067030000}"/>
    <hyperlink ref="BO1593:BO1594" r:id="rId873" display="https://doi.org/10.1016/j.jhevol.2004.05.005" xr:uid="{00000000-0004-0000-0000-000068030000}"/>
    <hyperlink ref="BO1599" r:id="rId874" display="https://doi.org/10.1016/j.jhevol.2004.05.005" xr:uid="{00000000-0004-0000-0000-000069030000}"/>
    <hyperlink ref="BO1602:BO1625" r:id="rId875" display="https://doi.org/10.1016/j.jhevol.2004.05.005" xr:uid="{00000000-0004-0000-0000-00006A030000}"/>
    <hyperlink ref="BO1629" r:id="rId876" display="https://doi.org/10.1016/j.jhevol.2004.05.005" xr:uid="{00000000-0004-0000-0000-00006B030000}"/>
    <hyperlink ref="BO1242:BO1630" r:id="rId877" display="https://doi.org/10.1016/j.jhevol.2004.05.005" xr:uid="{00000000-0004-0000-0000-00006C030000}"/>
    <hyperlink ref="BO1638:BO1645" r:id="rId878" display="https://doi.org/10.1016/j.jhevol.2004.05.005" xr:uid="{00000000-0004-0000-0000-00006D030000}"/>
    <hyperlink ref="BO1647" r:id="rId879" display="https://doi.org/10.1016/j.jhevol.2004.05.005" xr:uid="{00000000-0004-0000-0000-00006E030000}"/>
    <hyperlink ref="BO1649:BO1650" r:id="rId880" display="https://doi.org/10.1016/j.jhevol.2004.05.005" xr:uid="{00000000-0004-0000-0000-00006F030000}"/>
    <hyperlink ref="BO1654:BO1660" r:id="rId881" display="https://doi.org/10.1016/j.jhevol.2004.05.005" xr:uid="{00000000-0004-0000-0000-000070030000}"/>
    <hyperlink ref="BO1662:BO1762" r:id="rId882" display="https://doi.org/10.1016/j.jhevol.2004.05.005" xr:uid="{00000000-0004-0000-0000-000071030000}"/>
    <hyperlink ref="BO1671" r:id="rId883" display="https://doi.org/10.1016/j.jhevol.2004.05.005" xr:uid="{00000000-0004-0000-0000-000072030000}"/>
    <hyperlink ref="BO1688:BO1692" r:id="rId884" display="https://doi.org/10.1016/j.jhevol.2004.05.005" xr:uid="{00000000-0004-0000-0000-000073030000}"/>
    <hyperlink ref="BO1167" r:id="rId885" display="https://doi.org/10.1111/j.1475-4754.1997.tb00803.x" xr:uid="{00000000-0004-0000-0000-000074030000}"/>
    <hyperlink ref="BO1168" r:id="rId886" display="https://doi.org/10.1111/j.1475-4754.1997.tb00803.x" xr:uid="{00000000-0004-0000-0000-000075030000}"/>
    <hyperlink ref="BO1751:BO1756" r:id="rId887" display="https://doi.org/10.1016/j.jhevol.2004.05.005" xr:uid="{00000000-0004-0000-0000-000076030000}"/>
    <hyperlink ref="BQ111" r:id="rId888" display="https://doi.org/10.1016/j.quaint.2020.06.032" xr:uid="{00000000-0004-0000-0000-000077030000}"/>
    <hyperlink ref="BQ116" r:id="rId889" display="https://doi.org/10.1006/jasc.1997.0277" xr:uid="{00000000-0004-0000-0000-000078030000}"/>
    <hyperlink ref="BQ117:BQ867" r:id="rId890" display="https://doi.org/10.1006/jasc.1997.0277" xr:uid="{00000000-0004-0000-0000-000079030000}"/>
    <hyperlink ref="BQ136" r:id="rId891" display="https://doi.org/10.1016/j.quascirev.2018.11.029" xr:uid="{00000000-0004-0000-0000-00007A030000}"/>
    <hyperlink ref="BQ137:BQ140" r:id="rId892" display="https://doi.org/10.1016/j.quascirev.2018.11.029" xr:uid="{00000000-0004-0000-0000-00007B030000}"/>
    <hyperlink ref="BQ150:BQ151" r:id="rId893" display="https://doi.org/10.1016/j.quascirev.2018.11.029" xr:uid="{00000000-0004-0000-0000-00007C030000}"/>
    <hyperlink ref="BQ157" r:id="rId894" display="https://doi.org/10.1016/j.quascirev.2018.11.029" xr:uid="{00000000-0004-0000-0000-00007D030000}"/>
    <hyperlink ref="BQ345" r:id="rId895" display="https://doi.org/10.1016/j.jasrep.2019.102016" xr:uid="{00000000-0004-0000-0000-00007E030000}"/>
    <hyperlink ref="BQ346:BQ347" r:id="rId896" display="https://doi.org/10.1016/j.jasrep.2019.102016" xr:uid="{00000000-0004-0000-0000-00007F030000}"/>
    <hyperlink ref="BQ822" r:id="rId897" display="https://doi.org/10.1016/j.quaint.2017.08.051" xr:uid="{00000000-0004-0000-0000-000080030000}"/>
    <hyperlink ref="BQ823:BQ824" r:id="rId898" display="https://doi.org/10.1016/j.quaint.2017.08.051" xr:uid="{00000000-0004-0000-0000-000081030000}"/>
    <hyperlink ref="BQ860:BQ862" r:id="rId899" display="https://doi.org/10.1016/j.quaint.2017.08.051" xr:uid="{00000000-0004-0000-0000-000082030000}"/>
    <hyperlink ref="BQ886" r:id="rId900" display="https://doi.org/10.1016/j.quaint.2017.08.051" xr:uid="{00000000-0004-0000-0000-000083030000}"/>
    <hyperlink ref="BQ888" r:id="rId901" display="https://doi.org/10.1016/j.quaint.2017.08.051" xr:uid="{00000000-0004-0000-0000-000084030000}"/>
    <hyperlink ref="BQ891" r:id="rId902" display="https://doi.org/10.1016/j.quaint.2017.08.051" xr:uid="{00000000-0004-0000-0000-000085030000}"/>
    <hyperlink ref="BQ892:BQ902" r:id="rId903" display="https://doi.org/10.1016/j.quaint.2017.08.051" xr:uid="{00000000-0004-0000-0000-000086030000}"/>
    <hyperlink ref="BQ1123" r:id="rId904" display="https://doi.org/10.1016/j.quascirev.2019.105878" xr:uid="{00000000-0004-0000-0000-000087030000}"/>
    <hyperlink ref="BQ1179" r:id="rId905" display="https://doi.org/10.1016/j.jhevol.2004.05.005" xr:uid="{00000000-0004-0000-0000-000088030000}"/>
    <hyperlink ref="BQ1260" r:id="rId906" display="https://doi.org/10.1016/j.jhevol.2004.05.005" xr:uid="{00000000-0004-0000-0000-000089030000}"/>
    <hyperlink ref="BQ1339" r:id="rId907" display="https://doi.org/10.1016/j.jhevol.2019.03.002" xr:uid="{00000000-0004-0000-0000-00008A030000}"/>
    <hyperlink ref="BQ1433" r:id="rId908" display="https://doi.org/10.1016/j.jhevol.2019.03.002" xr:uid="{00000000-0004-0000-0000-00008B030000}"/>
    <hyperlink ref="BQ1592" r:id="rId909" display="https://doi.org/10.1016/j.jhevol.2004.05.005" xr:uid="{00000000-0004-0000-0000-00008C030000}"/>
    <hyperlink ref="BQ1549" r:id="rId910" display="https://doi.org/10.1016/j.quascirev.2019.105878" xr:uid="{00000000-0004-0000-0000-00008D030000}"/>
    <hyperlink ref="BQ1718:BQ1720" r:id="rId911" display="https://doi.org/10.1016/j.jhevol.2004.05.005" xr:uid="{00000000-0004-0000-0000-00008E030000}"/>
    <hyperlink ref="BQ1167:BQ1168" r:id="rId912" display="https://doi.org/10.1016/j.jhevol.2004.05.005" xr:uid="{00000000-0004-0000-0000-00008F030000}"/>
    <hyperlink ref="BS12" r:id="rId913" display="http://safa.rice.edu/About_SAfA/SAfA_2008_Conference-Proceedings_by_Program_Session" xr:uid="{00000000-0004-0000-0000-000090030000}"/>
    <hyperlink ref="BS13:BS15" r:id="rId914" display="http://safa.rice.edu/About_SAfA/SAfA_2008_Conference-Proceedings_by_Program_Session" xr:uid="{00000000-0004-0000-0000-000091030000}"/>
    <hyperlink ref="BT703" r:id="rId915" xr:uid="{00000000-0004-0000-0000-000092030000}"/>
    <hyperlink ref="BT704:BT707" r:id="rId916" display="https://doi.org/10.1080/00672709409511679" xr:uid="{00000000-0004-0000-0000-000093030000}"/>
    <hyperlink ref="BS835" r:id="rId917" display="https://doi.org/10.1016/j.quaint.2017.08.051" xr:uid="{00000000-0004-0000-0000-000094030000}"/>
    <hyperlink ref="BS836:BS852" r:id="rId918" display="https://doi.org/10.1016/j.quaint.2017.08.051" xr:uid="{00000000-0004-0000-0000-000095030000}"/>
    <hyperlink ref="BS853" r:id="rId919" display="https://doi.org/10.1016/j.quaint.2017.08.051" xr:uid="{00000000-0004-0000-0000-000096030000}"/>
    <hyperlink ref="BS854:BS859" r:id="rId920" display="https://doi.org/10.1016/j.quaint.2017.08.051" xr:uid="{00000000-0004-0000-0000-000097030000}"/>
    <hyperlink ref="BP216" r:id="rId921" xr:uid="{00000000-0004-0000-0000-000098030000}"/>
    <hyperlink ref="BP1030" r:id="rId922" xr:uid="{00000000-0004-0000-0000-000099030000}"/>
    <hyperlink ref="BN1030" r:id="rId923" xr:uid="{00000000-0004-0000-0000-00009A030000}"/>
    <hyperlink ref="BN624" r:id="rId924" xr:uid="{00000000-0004-0000-0000-00009B030000}"/>
    <hyperlink ref="BR625" r:id="rId925" xr:uid="{00000000-0004-0000-0000-00009C030000}"/>
    <hyperlink ref="BN625" r:id="rId926" xr:uid="{00000000-0004-0000-0000-00009D030000}"/>
    <hyperlink ref="BN934" r:id="rId927" xr:uid="{00000000-0004-0000-0000-00009E030000}"/>
    <hyperlink ref="BN930" r:id="rId928" xr:uid="{00000000-0004-0000-0000-00009F030000}"/>
    <hyperlink ref="BN931" r:id="rId929" xr:uid="{00000000-0004-0000-0000-0000A0030000}"/>
    <hyperlink ref="BP930" r:id="rId930" xr:uid="{00000000-0004-0000-0000-0000A1030000}"/>
    <hyperlink ref="BP931" r:id="rId931" xr:uid="{00000000-0004-0000-0000-0000A2030000}"/>
    <hyperlink ref="BR930" r:id="rId932" display="http://hdl.handle.net/2142/22520 " xr:uid="{00000000-0004-0000-0000-0000A3030000}"/>
    <hyperlink ref="BR931" r:id="rId933" display="http://hdl.handle.net/2142/22520 " xr:uid="{00000000-0004-0000-0000-0000A4030000}"/>
    <hyperlink ref="BN965" r:id="rId934" xr:uid="{00000000-0004-0000-0000-0000A5030000}"/>
    <hyperlink ref="BP965" r:id="rId935" xr:uid="{00000000-0004-0000-0000-0000A6030000}"/>
    <hyperlink ref="BN976" r:id="rId936" xr:uid="{00000000-0004-0000-0000-0000A7030000}"/>
    <hyperlink ref="BN977" r:id="rId937" xr:uid="{00000000-0004-0000-0000-0000A8030000}"/>
    <hyperlink ref="BR977" r:id="rId938" xr:uid="{00000000-0004-0000-0000-0000A9030000}"/>
    <hyperlink ref="BP977" r:id="rId939" xr:uid="{00000000-0004-0000-0000-0000AA030000}"/>
    <hyperlink ref="BP590" r:id="rId940" xr:uid="{00000000-0004-0000-0000-0000AB030000}"/>
    <hyperlink ref="BP591" r:id="rId941" xr:uid="{00000000-0004-0000-0000-0000AC030000}"/>
    <hyperlink ref="BP592" r:id="rId942" xr:uid="{00000000-0004-0000-0000-0000AD030000}"/>
    <hyperlink ref="BP447" r:id="rId943" xr:uid="{00000000-0004-0000-0000-0000AE030000}"/>
    <hyperlink ref="BP448" r:id="rId944" xr:uid="{00000000-0004-0000-0000-0000AF030000}"/>
    <hyperlink ref="BS170" r:id="rId945" display="https://doi.org/10.1016/j.jas.2009.06.023" xr:uid="{00000000-0004-0000-0000-0000B0030000}"/>
    <hyperlink ref="BT170" r:id="rId946" display="https://doi.org/10.1016/j.jas.2009.06.023" xr:uid="{00000000-0004-0000-0000-0000B1030000}"/>
    <hyperlink ref="BS171" r:id="rId947" display="https://doi.org/10.1016/j.jas.2009.06.023" xr:uid="{00000000-0004-0000-0000-0000B2030000}"/>
    <hyperlink ref="BS172" r:id="rId948" display="https://doi.org/10.1016/j.jas.2009.06.023" xr:uid="{00000000-0004-0000-0000-0000B3030000}"/>
    <hyperlink ref="BT171" r:id="rId949" display="https://doi.org/10.1016/j.jas.2009.06.023" xr:uid="{00000000-0004-0000-0000-0000B4030000}"/>
    <hyperlink ref="BT172" r:id="rId950" display="https://doi.org/10.1016/j.jas.2009.06.023" xr:uid="{00000000-0004-0000-0000-0000B5030000}"/>
    <hyperlink ref="BN807" r:id="rId951" display="https://www.academia.edu/13997418/Results_of_Archaeological_Studies_in_the_Lower_Pangani_Ruvu_Basin_Tanga_and_Kilimanjaro_Regions_Tanzania._Pp._462._University_of_Florida_Ph.D._Dissertation_submitted_as_a_Final_Report_to_COSTECH_Department_of_Antiquities_and_National_Museum_of_Tanzania " xr:uid="{00000000-0004-0000-0000-0000B6030000}"/>
    <hyperlink ref="BP694" r:id="rId952" xr:uid="{00000000-0004-0000-0000-0000B7030000}"/>
    <hyperlink ref="BP1278" r:id="rId953" xr:uid="{00000000-0004-0000-0000-0000B8030000}"/>
    <hyperlink ref="BN1276" r:id="rId954" xr:uid="{00000000-0004-0000-0000-0000B9030000}"/>
    <hyperlink ref="BN1277" r:id="rId955" xr:uid="{00000000-0004-0000-0000-0000BA030000}"/>
    <hyperlink ref="BN1278" r:id="rId956" xr:uid="{00000000-0004-0000-0000-0000BB030000}"/>
    <hyperlink ref="BN1279" r:id="rId957" xr:uid="{00000000-0004-0000-0000-0000BC030000}"/>
    <hyperlink ref="BN1280" r:id="rId958" xr:uid="{00000000-0004-0000-0000-0000BD030000}"/>
    <hyperlink ref="BN1281" r:id="rId959" xr:uid="{00000000-0004-0000-0000-0000BE030000}"/>
    <hyperlink ref="BN1282" r:id="rId960" xr:uid="{00000000-0004-0000-0000-0000BF030000}"/>
    <hyperlink ref="BN153:BN155" r:id="rId961" display="https://doi.org/10.1038/298523a0 " xr:uid="{00000000-0004-0000-0000-0000C0030000}"/>
    <hyperlink ref="BN141" r:id="rId962" xr:uid="{00000000-0004-0000-0000-0000C1030000}"/>
    <hyperlink ref="BN142" r:id="rId963" xr:uid="{00000000-0004-0000-0000-0000C2030000}"/>
    <hyperlink ref="BN143" r:id="rId964" xr:uid="{00000000-0004-0000-0000-0000C3030000}"/>
    <hyperlink ref="BP324" r:id="rId965" display="https://www.academia.edu/930914/Faunal_evidence_for_early_stock_keeping_in_the_Central_Rift_of_Kenya_Preliminary_findings " xr:uid="{00000000-0004-0000-0000-0000C4030000}"/>
    <hyperlink ref="BP325" r:id="rId966" display="https://www.academia.edu/930914/Faunal_evidence_for_early_stock_keeping_in_the_Central_Rift_of_Kenya_Preliminary_findings " xr:uid="{00000000-0004-0000-0000-0000C5030000}"/>
    <hyperlink ref="BP326" r:id="rId967" display="https://www.academia.edu/930914/Faunal_evidence_for_early_stock_keeping_in_the_Central_Rift_of_Kenya_Preliminary_findings " xr:uid="{00000000-0004-0000-0000-0000C6030000}"/>
    <hyperlink ref="BP327" r:id="rId968" display="https://www.academia.edu/930914/Faunal_evidence_for_early_stock_keeping_in_the_Central_Rift_of_Kenya_Preliminary_findings " xr:uid="{00000000-0004-0000-0000-0000C7030000}"/>
    <hyperlink ref="BR349" r:id="rId969" xr:uid="{00000000-0004-0000-0000-0000C8030000}"/>
    <hyperlink ref="BP349" r:id="rId970" xr:uid="{00000000-0004-0000-0000-0000C9030000}"/>
    <hyperlink ref="BR272" r:id="rId971" display="https://www.fulcrum.org/concern/monographs/1v53jx290 " xr:uid="{00000000-0004-0000-0000-0000CA030000}"/>
    <hyperlink ref="BN278" r:id="rId972" xr:uid="{00000000-0004-0000-0000-0000CB030000}"/>
    <hyperlink ref="BR278" r:id="rId973" display="https://www.fulcrum.org/concern/monographs/1v53jx290 " xr:uid="{00000000-0004-0000-0000-0000CC030000}"/>
    <hyperlink ref="BN174" r:id="rId974" display="https://doi.org/10.1080/00672707309511576" xr:uid="{00000000-0004-0000-0000-0000CD030000}"/>
    <hyperlink ref="BN175" r:id="rId975" display="https://doi.org/10.1080/00672707309511576" xr:uid="{00000000-0004-0000-0000-0000CE030000}"/>
    <hyperlink ref="BM174" r:id="rId976" display="https://doi.org/10.1080/0067270X.2019.1609764" xr:uid="{00000000-0004-0000-0000-0000CF030000}"/>
    <hyperlink ref="BM175" r:id="rId977" display="https://doi.org/10.1080/0067270X.2019.1609764" xr:uid="{00000000-0004-0000-0000-0000D0030000}"/>
    <hyperlink ref="BN679" r:id="rId978" xr:uid="{00000000-0004-0000-0000-0000D1030000}"/>
    <hyperlink ref="BN680:BN681" r:id="rId979" display="https://doi.org/10.1080/0067270X.2018.1524439" xr:uid="{00000000-0004-0000-0000-0000D2030000}"/>
    <hyperlink ref="BT90" r:id="rId980" xr:uid="{00000000-0004-0000-0000-0000D3030000}"/>
    <hyperlink ref="BT91" r:id="rId981" xr:uid="{00000000-0004-0000-0000-0000D4030000}"/>
    <hyperlink ref="BT92" r:id="rId982" xr:uid="{00000000-0004-0000-0000-0000D5030000}"/>
    <hyperlink ref="BT93" r:id="rId983" xr:uid="{00000000-0004-0000-0000-0000D6030000}"/>
    <hyperlink ref="BT94" r:id="rId984" xr:uid="{00000000-0004-0000-0000-0000D7030000}"/>
    <hyperlink ref="BT95" r:id="rId985" xr:uid="{00000000-0004-0000-0000-0000D8030000}"/>
    <hyperlink ref="BT96" r:id="rId986" xr:uid="{00000000-0004-0000-0000-0000D9030000}"/>
    <hyperlink ref="BT97" r:id="rId987" xr:uid="{00000000-0004-0000-0000-0000DA030000}"/>
    <hyperlink ref="BT98" r:id="rId988" xr:uid="{00000000-0004-0000-0000-0000DB030000}"/>
    <hyperlink ref="BT99" r:id="rId989" xr:uid="{00000000-0004-0000-0000-0000DC030000}"/>
    <hyperlink ref="BT100" r:id="rId990" xr:uid="{00000000-0004-0000-0000-0000DD030000}"/>
    <hyperlink ref="BT101" r:id="rId991" xr:uid="{00000000-0004-0000-0000-0000DE030000}"/>
    <hyperlink ref="BT102" r:id="rId992" xr:uid="{00000000-0004-0000-0000-0000DF030000}"/>
    <hyperlink ref="BT103" r:id="rId993" xr:uid="{00000000-0004-0000-0000-0000E0030000}"/>
    <hyperlink ref="BT104" r:id="rId994" xr:uid="{00000000-0004-0000-0000-0000E1030000}"/>
    <hyperlink ref="BT105" r:id="rId995" xr:uid="{00000000-0004-0000-0000-0000E2030000}"/>
    <hyperlink ref="BT106" r:id="rId996" xr:uid="{00000000-0004-0000-0000-0000E3030000}"/>
    <hyperlink ref="BT107" r:id="rId997" xr:uid="{00000000-0004-0000-0000-0000E4030000}"/>
    <hyperlink ref="BT108" r:id="rId998" xr:uid="{00000000-0004-0000-0000-0000E5030000}"/>
    <hyperlink ref="BT109" r:id="rId999" xr:uid="{00000000-0004-0000-0000-0000E6030000}"/>
    <hyperlink ref="BT110" r:id="rId1000" xr:uid="{00000000-0004-0000-0000-0000E7030000}"/>
    <hyperlink ref="BT111" r:id="rId1001" xr:uid="{00000000-0004-0000-0000-0000E8030000}"/>
    <hyperlink ref="BT141" r:id="rId1002" xr:uid="{00000000-0004-0000-0000-0000E9030000}"/>
    <hyperlink ref="BT142" r:id="rId1003" xr:uid="{00000000-0004-0000-0000-0000EA030000}"/>
    <hyperlink ref="BT143" r:id="rId1004" xr:uid="{00000000-0004-0000-0000-0000EB030000}"/>
    <hyperlink ref="BT144" r:id="rId1005" xr:uid="{00000000-0004-0000-0000-0000EC030000}"/>
    <hyperlink ref="BT145" r:id="rId1006" xr:uid="{00000000-0004-0000-0000-0000ED030000}"/>
    <hyperlink ref="BT146" r:id="rId1007" xr:uid="{00000000-0004-0000-0000-0000EE030000}"/>
    <hyperlink ref="BT147" r:id="rId1008" xr:uid="{00000000-0004-0000-0000-0000EF030000}"/>
    <hyperlink ref="BT148" r:id="rId1009" xr:uid="{00000000-0004-0000-0000-0000F0030000}"/>
    <hyperlink ref="BT149" r:id="rId1010" xr:uid="{00000000-0004-0000-0000-0000F1030000}"/>
    <hyperlink ref="BT150" r:id="rId1011" xr:uid="{00000000-0004-0000-0000-0000F2030000}"/>
    <hyperlink ref="BT151" r:id="rId1012" xr:uid="{00000000-0004-0000-0000-0000F3030000}"/>
    <hyperlink ref="BT153" r:id="rId1013" xr:uid="{00000000-0004-0000-0000-0000F4030000}"/>
    <hyperlink ref="BT154" r:id="rId1014" xr:uid="{00000000-0004-0000-0000-0000F5030000}"/>
    <hyperlink ref="BT155" r:id="rId1015" xr:uid="{00000000-0004-0000-0000-0000F6030000}"/>
    <hyperlink ref="BV90" r:id="rId1016" xr:uid="{00000000-0004-0000-0000-0000F7030000}"/>
    <hyperlink ref="BV91" r:id="rId1017" xr:uid="{00000000-0004-0000-0000-0000F8030000}"/>
    <hyperlink ref="BV92" r:id="rId1018" xr:uid="{00000000-0004-0000-0000-0000F9030000}"/>
    <hyperlink ref="BV93" r:id="rId1019" xr:uid="{00000000-0004-0000-0000-0000FA030000}"/>
    <hyperlink ref="BV94" r:id="rId1020" xr:uid="{00000000-0004-0000-0000-0000FB030000}"/>
    <hyperlink ref="BV95" r:id="rId1021" xr:uid="{00000000-0004-0000-0000-0000FC030000}"/>
    <hyperlink ref="BV96" r:id="rId1022" xr:uid="{00000000-0004-0000-0000-0000FD030000}"/>
    <hyperlink ref="BV97" r:id="rId1023" xr:uid="{00000000-0004-0000-0000-0000FE030000}"/>
    <hyperlink ref="BV98" r:id="rId1024" xr:uid="{00000000-0004-0000-0000-0000FF030000}"/>
    <hyperlink ref="BV99" r:id="rId1025" xr:uid="{00000000-0004-0000-0000-000000040000}"/>
    <hyperlink ref="BV100" r:id="rId1026" xr:uid="{00000000-0004-0000-0000-000001040000}"/>
    <hyperlink ref="BV101" r:id="rId1027" xr:uid="{00000000-0004-0000-0000-000002040000}"/>
    <hyperlink ref="BV102" r:id="rId1028" xr:uid="{00000000-0004-0000-0000-000003040000}"/>
    <hyperlink ref="BV103" r:id="rId1029" xr:uid="{00000000-0004-0000-0000-000004040000}"/>
    <hyperlink ref="BV104" r:id="rId1030" xr:uid="{00000000-0004-0000-0000-000005040000}"/>
    <hyperlink ref="BV105" r:id="rId1031" xr:uid="{00000000-0004-0000-0000-000006040000}"/>
    <hyperlink ref="BV106" r:id="rId1032" xr:uid="{00000000-0004-0000-0000-000007040000}"/>
    <hyperlink ref="BV107" r:id="rId1033" xr:uid="{00000000-0004-0000-0000-000008040000}"/>
    <hyperlink ref="BV108" r:id="rId1034" xr:uid="{00000000-0004-0000-0000-000009040000}"/>
    <hyperlink ref="BV109" r:id="rId1035" xr:uid="{00000000-0004-0000-0000-00000A040000}"/>
    <hyperlink ref="BV110" r:id="rId1036" xr:uid="{00000000-0004-0000-0000-00000B040000}"/>
    <hyperlink ref="BV111" r:id="rId1037" xr:uid="{00000000-0004-0000-0000-00000C040000}"/>
    <hyperlink ref="BV141" r:id="rId1038" xr:uid="{00000000-0004-0000-0000-00000D040000}"/>
    <hyperlink ref="BV142" r:id="rId1039" xr:uid="{00000000-0004-0000-0000-00000E040000}"/>
    <hyperlink ref="BV143" r:id="rId1040" xr:uid="{00000000-0004-0000-0000-00000F040000}"/>
    <hyperlink ref="BV144" r:id="rId1041" xr:uid="{00000000-0004-0000-0000-000010040000}"/>
    <hyperlink ref="BV145" r:id="rId1042" xr:uid="{00000000-0004-0000-0000-000011040000}"/>
    <hyperlink ref="BV146" r:id="rId1043" xr:uid="{00000000-0004-0000-0000-000012040000}"/>
    <hyperlink ref="BV147" r:id="rId1044" xr:uid="{00000000-0004-0000-0000-000013040000}"/>
    <hyperlink ref="BV148" r:id="rId1045" xr:uid="{00000000-0004-0000-0000-000014040000}"/>
    <hyperlink ref="BV149" r:id="rId1046" xr:uid="{00000000-0004-0000-0000-000015040000}"/>
    <hyperlink ref="BV150" r:id="rId1047" xr:uid="{00000000-0004-0000-0000-000016040000}"/>
    <hyperlink ref="BV151" r:id="rId1048" xr:uid="{00000000-0004-0000-0000-000017040000}"/>
    <hyperlink ref="BV152" r:id="rId1049" xr:uid="{00000000-0004-0000-0000-000018040000}"/>
    <hyperlink ref="BV153" r:id="rId1050" xr:uid="{00000000-0004-0000-0000-000019040000}"/>
    <hyperlink ref="BV154" r:id="rId1051" xr:uid="{00000000-0004-0000-0000-00001A040000}"/>
    <hyperlink ref="BV155" r:id="rId1052" xr:uid="{00000000-0004-0000-0000-00001B040000}"/>
    <hyperlink ref="BV2" r:id="rId1053" xr:uid="{00000000-0004-0000-0000-00001C040000}"/>
    <hyperlink ref="BV3" r:id="rId1054" xr:uid="{00000000-0004-0000-0000-00001D040000}"/>
    <hyperlink ref="BV4" r:id="rId1055" xr:uid="{00000000-0004-0000-0000-00001E040000}"/>
    <hyperlink ref="BV5" r:id="rId1056" xr:uid="{00000000-0004-0000-0000-00001F040000}"/>
    <hyperlink ref="BV6" r:id="rId1057" xr:uid="{00000000-0004-0000-0000-000020040000}"/>
    <hyperlink ref="BV7" r:id="rId1058" xr:uid="{00000000-0004-0000-0000-000021040000}"/>
    <hyperlink ref="BV8" r:id="rId1059" xr:uid="{00000000-0004-0000-0000-000022040000}"/>
    <hyperlink ref="BV9" r:id="rId1060" xr:uid="{00000000-0004-0000-0000-000023040000}"/>
    <hyperlink ref="BV10" r:id="rId1061" xr:uid="{00000000-0004-0000-0000-000024040000}"/>
    <hyperlink ref="BV11" r:id="rId1062" xr:uid="{00000000-0004-0000-0000-000025040000}"/>
    <hyperlink ref="BV12" r:id="rId1063" xr:uid="{00000000-0004-0000-0000-000026040000}"/>
    <hyperlink ref="BV13" r:id="rId1064" xr:uid="{00000000-0004-0000-0000-000027040000}"/>
    <hyperlink ref="BV14" r:id="rId1065" xr:uid="{00000000-0004-0000-0000-000028040000}"/>
    <hyperlink ref="BV15" r:id="rId1066" xr:uid="{00000000-0004-0000-0000-000029040000}"/>
    <hyperlink ref="BV16" r:id="rId1067" xr:uid="{00000000-0004-0000-0000-00002A040000}"/>
    <hyperlink ref="BV17" r:id="rId1068" xr:uid="{00000000-0004-0000-0000-00002B040000}"/>
    <hyperlink ref="BV18" r:id="rId1069" xr:uid="{00000000-0004-0000-0000-00002C040000}"/>
    <hyperlink ref="BV20" r:id="rId1070" xr:uid="{00000000-0004-0000-0000-00002D040000}"/>
    <hyperlink ref="BV19" r:id="rId1071" xr:uid="{00000000-0004-0000-0000-00002E040000}"/>
    <hyperlink ref="BV21" r:id="rId1072" xr:uid="{00000000-0004-0000-0000-00002F040000}"/>
    <hyperlink ref="BN338" r:id="rId1073" xr:uid="{00000000-0004-0000-0000-000030040000}"/>
    <hyperlink ref="BN615" r:id="rId1074" display="https://www.fulcrum.org/concern/monographs/1v53jx290 " xr:uid="{00000000-0004-0000-0000-000031040000}"/>
    <hyperlink ref="BP615" r:id="rId1075" display="https://doi.org/10.1126/science.aaw6275" xr:uid="{00000000-0004-0000-0000-000032040000}"/>
    <hyperlink ref="BP616" r:id="rId1076" display="https://www.fulcrum.org/concern/monographs/1v53jx290 " xr:uid="{00000000-0004-0000-0000-000033040000}"/>
    <hyperlink ref="BP267" r:id="rId1077" xr:uid="{00000000-0004-0000-0000-000034040000}"/>
    <hyperlink ref="BR267" r:id="rId1078" xr:uid="{00000000-0004-0000-0000-000035040000}"/>
    <hyperlink ref="BN43" r:id="rId1079" tooltip="Persistent link using digital object identifier" xr:uid="{00000000-0004-0000-0000-000036040000}"/>
    <hyperlink ref="BP43" r:id="rId1080" xr:uid="{00000000-0004-0000-0000-000037040000}"/>
    <hyperlink ref="BM43" r:id="rId1081" display="https://doi.org/10.1016/j.palaeo.2019.109438" xr:uid="{00000000-0004-0000-0000-000038040000}"/>
    <hyperlink ref="BP197" r:id="rId1082" display="https://doi.org/10.1017/S0003598X00094849" xr:uid="{00000000-0004-0000-0000-000039040000}"/>
    <hyperlink ref="BP196" r:id="rId1083" display="https://doi.org/10.1017/S0003598X00094849" xr:uid="{00000000-0004-0000-0000-00003A040000}"/>
    <hyperlink ref="BT416" r:id="rId1084" xr:uid="{00000000-0004-0000-0000-00003B040000}"/>
    <hyperlink ref="BV416" r:id="rId1085" xr:uid="{00000000-0004-0000-0000-00003C040000}"/>
    <hyperlink ref="BN1760" r:id="rId1086" display="https://doi.org/10.1016/j.quascirev.2010.06.030" xr:uid="{00000000-0004-0000-0000-00003D040000}"/>
    <hyperlink ref="BN1761" r:id="rId1087" display="https://doi.org/10.1016/j.quascirev.2010.06.030" xr:uid="{00000000-0004-0000-0000-00003E040000}"/>
    <hyperlink ref="BN1019" r:id="rId1088" display="https://doi.org/10.1163/26836408-15020080" xr:uid="{00000000-0004-0000-0000-00003F040000}"/>
    <hyperlink ref="BN1018" r:id="rId1089" display="https://doi.org/10.1163/26836408-15020080" xr:uid="{00000000-0004-0000-0000-000040040000}"/>
    <hyperlink ref="BN1622" r:id="rId1090" xr:uid="{00000000-0004-0000-0000-000041040000}"/>
    <hyperlink ref="BN1652" r:id="rId1091" xr:uid="{00000000-0004-0000-0000-000042040000}"/>
    <hyperlink ref="BN1653" r:id="rId1092" xr:uid="{00000000-0004-0000-0000-000043040000}"/>
    <hyperlink ref="BN1636" r:id="rId1093" xr:uid="{00000000-0004-0000-0000-000044040000}"/>
    <hyperlink ref="BN1759" r:id="rId1094" display="https://doi.org/10.1016/j.jhevol.2014.06.016" xr:uid="{00000000-0004-0000-0000-000045040000}"/>
    <hyperlink ref="BN1522" r:id="rId1095" display="https://doi.org/10.1126/sciadv.aat6925" xr:uid="{00000000-0004-0000-0000-000046040000}"/>
    <hyperlink ref="BN1521" r:id="rId1096" display="https://doi.org/10.1126/sciadv.aat6925" xr:uid="{00000000-0004-0000-0000-000047040000}"/>
    <hyperlink ref="BN1428" r:id="rId1097" display="https://doi.org/10.1016/j.quascirev.2010.06.030" xr:uid="{00000000-0004-0000-0000-000048040000}"/>
    <hyperlink ref="BP659" r:id="rId1098" xr:uid="{00000000-0004-0000-0000-000049040000}"/>
    <hyperlink ref="BP660" r:id="rId1099" xr:uid="{00000000-0004-0000-0000-00004A040000}"/>
    <hyperlink ref="BT334" r:id="rId1100" xr:uid="{00000000-0004-0000-0000-00004B040000}"/>
    <hyperlink ref="BT335" r:id="rId1101" xr:uid="{00000000-0004-0000-0000-00004C040000}"/>
    <hyperlink ref="BT336" r:id="rId1102" xr:uid="{00000000-0004-0000-0000-00004D040000}"/>
    <hyperlink ref="BT337" r:id="rId1103" xr:uid="{00000000-0004-0000-0000-00004E040000}"/>
    <hyperlink ref="BT338" r:id="rId1104" xr:uid="{00000000-0004-0000-0000-00004F040000}"/>
    <hyperlink ref="BN268" r:id="rId1105" xr:uid="{00000000-0004-0000-0000-000050040000}"/>
    <hyperlink ref="BV268" r:id="rId1106" xr:uid="{00000000-0004-0000-0000-000051040000}"/>
    <hyperlink ref="BR684" r:id="rId1107" display="https://doi.org/10.1080/00672700609480438" xr:uid="{00000000-0004-0000-0000-000052040000}"/>
    <hyperlink ref="BN661" r:id="rId1108" xr:uid="{00000000-0004-0000-0000-000053040000}"/>
    <hyperlink ref="BN1082" r:id="rId1109" xr:uid="{00000000-0004-0000-0000-000054040000}"/>
    <hyperlink ref="BN1083" r:id="rId1110" xr:uid="{00000000-0004-0000-0000-000055040000}"/>
    <hyperlink ref="BN1084" r:id="rId1111" xr:uid="{00000000-0004-0000-0000-000056040000}"/>
    <hyperlink ref="BN1085" r:id="rId1112" xr:uid="{00000000-0004-0000-0000-000057040000}"/>
    <hyperlink ref="BN197" r:id="rId1113" xr:uid="{00000000-0004-0000-0000-000058040000}"/>
    <hyperlink ref="BN196" r:id="rId1114" xr:uid="{00000000-0004-0000-0000-000059040000}"/>
    <hyperlink ref="BN926" r:id="rId1115" xr:uid="{00000000-0004-0000-0000-00005A040000}"/>
    <hyperlink ref="BP378" r:id="rId1116" xr:uid="{00000000-0004-0000-0000-00005B040000}"/>
    <hyperlink ref="BN584" r:id="rId1117" xr:uid="{00000000-0004-0000-0000-00005C040000}"/>
    <hyperlink ref="BN304" r:id="rId1118" xr:uid="{00000000-0004-0000-0000-00005D040000}"/>
    <hyperlink ref="BN305" r:id="rId1119" xr:uid="{00000000-0004-0000-0000-00005E040000}"/>
    <hyperlink ref="BP583:BP584" r:id="rId1120" display="https://www.fulcrum.org/concern/monographs/1v53jx290 " xr:uid="{00000000-0004-0000-0000-00005F040000}"/>
    <hyperlink ref="BN1616" r:id="rId1121" xr:uid="{00000000-0004-0000-0000-000060040000}"/>
    <hyperlink ref="BO1399" r:id="rId1122" display="https://doi.org/10.1016/j.jhevol.2004.05.005" xr:uid="{00000000-0004-0000-0000-000061040000}"/>
    <hyperlink ref="BN1400" r:id="rId1123" xr:uid="{00000000-0004-0000-0000-000062040000}"/>
    <hyperlink ref="BO1400" r:id="rId1124" display="https://doi.org/10.1016/j.jhevol.2004.05.005" xr:uid="{00000000-0004-0000-0000-000063040000}"/>
    <hyperlink ref="BO1401" r:id="rId1125" display="https://doi.org/10.1016/j.jhevol.2004.05.005" xr:uid="{00000000-0004-0000-0000-000064040000}"/>
    <hyperlink ref="BO1402" r:id="rId1126" display="https://doi.org/10.1016/j.jhevol.2004.05.005" xr:uid="{00000000-0004-0000-0000-000065040000}"/>
    <hyperlink ref="BO1403" r:id="rId1127" display="https://doi.org/10.1016/j.jhevol.2004.05.005" xr:uid="{00000000-0004-0000-0000-000066040000}"/>
    <hyperlink ref="BO1516" r:id="rId1128" display="https://doi.org/10.1016/j.jhevol.2004.05.005" xr:uid="{00000000-0004-0000-0000-000067040000}"/>
    <hyperlink ref="BO1515" r:id="rId1129" display="https://doi.org/10.1016/j.jhevol.2004.05.005" xr:uid="{00000000-0004-0000-0000-000068040000}"/>
    <hyperlink ref="BO1491" r:id="rId1130" display="https://doi.org/10.1016/j.jhevol.2004.05.005" xr:uid="{00000000-0004-0000-0000-000069040000}"/>
    <hyperlink ref="BT624" r:id="rId1131" xr:uid="{00000000-0004-0000-0000-00006A040000}"/>
    <hyperlink ref="BT625" r:id="rId1132" xr:uid="{00000000-0004-0000-0000-00006B040000}"/>
    <hyperlink ref="BT116" r:id="rId1133" xr:uid="{00000000-0004-0000-0000-00006C040000}"/>
    <hyperlink ref="BT117" r:id="rId1134" xr:uid="{00000000-0004-0000-0000-00006D040000}"/>
    <hyperlink ref="BT118" r:id="rId1135" xr:uid="{00000000-0004-0000-0000-00006E040000}"/>
    <hyperlink ref="BT119" r:id="rId1136" xr:uid="{00000000-0004-0000-0000-00006F040000}"/>
    <hyperlink ref="BT120" r:id="rId1137" xr:uid="{00000000-0004-0000-0000-000070040000}"/>
    <hyperlink ref="BT121" r:id="rId1138" xr:uid="{00000000-0004-0000-0000-000071040000}"/>
    <hyperlink ref="BT122" r:id="rId1139" xr:uid="{00000000-0004-0000-0000-000072040000}"/>
    <hyperlink ref="BT123" r:id="rId1140" xr:uid="{00000000-0004-0000-0000-000073040000}"/>
    <hyperlink ref="BT124" r:id="rId1141" xr:uid="{00000000-0004-0000-0000-000074040000}"/>
    <hyperlink ref="BT125" r:id="rId1142" xr:uid="{00000000-0004-0000-0000-000075040000}"/>
    <hyperlink ref="BT126" r:id="rId1143" xr:uid="{00000000-0004-0000-0000-000076040000}"/>
    <hyperlink ref="BT127" r:id="rId1144" xr:uid="{00000000-0004-0000-0000-000077040000}"/>
    <hyperlink ref="BT128" r:id="rId1145" xr:uid="{00000000-0004-0000-0000-000078040000}"/>
    <hyperlink ref="BT129" r:id="rId1146" xr:uid="{00000000-0004-0000-0000-000079040000}"/>
    <hyperlink ref="BT130" r:id="rId1147" xr:uid="{00000000-0004-0000-0000-00007A040000}"/>
    <hyperlink ref="BT131" r:id="rId1148" xr:uid="{00000000-0004-0000-0000-00007B040000}"/>
    <hyperlink ref="BT132" r:id="rId1149" xr:uid="{00000000-0004-0000-0000-00007C040000}"/>
    <hyperlink ref="BT133" r:id="rId1150" xr:uid="{00000000-0004-0000-0000-00007D040000}"/>
    <hyperlink ref="BT134" r:id="rId1151" xr:uid="{00000000-0004-0000-0000-00007E040000}"/>
    <hyperlink ref="BT135" r:id="rId1152" xr:uid="{00000000-0004-0000-0000-00007F040000}"/>
    <hyperlink ref="BP678" r:id="rId1153" xr:uid="{00000000-0004-0000-0000-000080040000}"/>
    <hyperlink ref="BP1043" r:id="rId1154" xr:uid="{00000000-0004-0000-0000-000081040000}"/>
    <hyperlink ref="BP1044" r:id="rId1155" xr:uid="{00000000-0004-0000-0000-000082040000}"/>
    <hyperlink ref="BP1045" r:id="rId1156" xr:uid="{00000000-0004-0000-0000-000083040000}"/>
    <hyperlink ref="BP1046" r:id="rId1157" xr:uid="{00000000-0004-0000-0000-000084040000}"/>
    <hyperlink ref="BP1047" r:id="rId1158" xr:uid="{00000000-0004-0000-0000-000085040000}"/>
    <hyperlink ref="BP1048" r:id="rId1159" xr:uid="{00000000-0004-0000-0000-000086040000}"/>
    <hyperlink ref="BP1049" r:id="rId1160" xr:uid="{00000000-0004-0000-0000-000087040000}"/>
    <hyperlink ref="BP1050" r:id="rId1161" xr:uid="{00000000-0004-0000-0000-000088040000}"/>
    <hyperlink ref="BP1051" r:id="rId1162" xr:uid="{00000000-0004-0000-0000-000089040000}"/>
    <hyperlink ref="BP1052" r:id="rId1163" xr:uid="{00000000-0004-0000-0000-00008A040000}"/>
    <hyperlink ref="BP1053" r:id="rId1164" xr:uid="{00000000-0004-0000-0000-00008B040000}"/>
    <hyperlink ref="BP1054" r:id="rId1165" xr:uid="{00000000-0004-0000-0000-00008C040000}"/>
    <hyperlink ref="BR453" r:id="rId1166" xr:uid="{00000000-0004-0000-0000-00008D040000}"/>
    <hyperlink ref="BR454" r:id="rId1167" xr:uid="{00000000-0004-0000-0000-00008E040000}"/>
    <hyperlink ref="BR455" r:id="rId1168" xr:uid="{00000000-0004-0000-0000-00008F040000}"/>
    <hyperlink ref="BP367" r:id="rId1169" xr:uid="{00000000-0004-0000-0000-000090040000}"/>
    <hyperlink ref="BP368" r:id="rId1170" xr:uid="{00000000-0004-0000-0000-000091040000}"/>
    <hyperlink ref="BP365" r:id="rId1171" xr:uid="{00000000-0004-0000-0000-000092040000}"/>
    <hyperlink ref="BP366" r:id="rId1172" xr:uid="{00000000-0004-0000-0000-000093040000}"/>
    <hyperlink ref="BR363" r:id="rId1173" xr:uid="{00000000-0004-0000-0000-000094040000}"/>
    <hyperlink ref="BR364" r:id="rId1174" xr:uid="{00000000-0004-0000-0000-000095040000}"/>
    <hyperlink ref="BR358" r:id="rId1175" xr:uid="{00000000-0004-0000-0000-000096040000}"/>
    <hyperlink ref="BR359" r:id="rId1176" xr:uid="{00000000-0004-0000-0000-000097040000}"/>
    <hyperlink ref="BR360" r:id="rId1177" xr:uid="{00000000-0004-0000-0000-000098040000}"/>
    <hyperlink ref="BT355" r:id="rId1178" xr:uid="{00000000-0004-0000-0000-000099040000}"/>
    <hyperlink ref="BT350" r:id="rId1179" xr:uid="{00000000-0004-0000-0000-00009A040000}"/>
    <hyperlink ref="BT351" r:id="rId1180" xr:uid="{00000000-0004-0000-0000-00009B040000}"/>
    <hyperlink ref="BT352" r:id="rId1181" xr:uid="{00000000-0004-0000-0000-00009C040000}"/>
    <hyperlink ref="BP339" r:id="rId1182" xr:uid="{00000000-0004-0000-0000-00009D040000}"/>
    <hyperlink ref="BP340" r:id="rId1183" xr:uid="{00000000-0004-0000-0000-00009E040000}"/>
    <hyperlink ref="BP341" r:id="rId1184" xr:uid="{00000000-0004-0000-0000-00009F040000}"/>
    <hyperlink ref="BT342" r:id="rId1185" xr:uid="{00000000-0004-0000-0000-0000A0040000}"/>
    <hyperlink ref="BT343" r:id="rId1186" xr:uid="{00000000-0004-0000-0000-0000A1040000}"/>
    <hyperlink ref="BT344" r:id="rId1187" xr:uid="{00000000-0004-0000-0000-0000A2040000}"/>
    <hyperlink ref="BT345" r:id="rId1188" xr:uid="{00000000-0004-0000-0000-0000A3040000}"/>
    <hyperlink ref="BT346" r:id="rId1189" xr:uid="{00000000-0004-0000-0000-0000A4040000}"/>
    <hyperlink ref="BT347" r:id="rId1190" xr:uid="{00000000-0004-0000-0000-0000A5040000}"/>
    <hyperlink ref="BP417" r:id="rId1191" display="https://doi.org/10.1017/S0021853700017333" xr:uid="{00000000-0004-0000-0000-0000A6040000}"/>
    <hyperlink ref="BN417" r:id="rId1192" display="http://hdl.handle.net/1854/LU-3118804" xr:uid="{00000000-0004-0000-0000-0000A7040000}"/>
    <hyperlink ref="BR417" r:id="rId1193" display="https://doi.org/10.1006/jasc.1997.0277" xr:uid="{00000000-0004-0000-0000-0000A8040000}"/>
    <hyperlink ref="BQ417" r:id="rId1194" display="https://doi.org/10.1006/jasc.1997.0277" xr:uid="{00000000-0004-0000-0000-0000A9040000}"/>
    <hyperlink ref="BT417" r:id="rId1195" xr:uid="{00000000-0004-0000-0000-0000AA040000}"/>
    <hyperlink ref="BV417" r:id="rId1196" xr:uid="{00000000-0004-0000-0000-0000AB040000}"/>
    <hyperlink ref="BN114" r:id="rId1197" xr:uid="{00000000-0004-0000-0000-0000AC040000}"/>
    <hyperlink ref="BN115" r:id="rId1198" xr:uid="{00000000-0004-0000-0000-0000AD040000}"/>
    <hyperlink ref="BP932" r:id="rId1199" xr:uid="{00000000-0004-0000-0000-0000AE040000}"/>
    <hyperlink ref="BN219" r:id="rId1200" xr:uid="{00000000-0004-0000-0000-0000AF040000}"/>
    <hyperlink ref="BN220" r:id="rId1201" xr:uid="{00000000-0004-0000-0000-0000B0040000}"/>
    <hyperlink ref="BN221:BN222" r:id="rId1202" display="https://doi.org/10.1098/rspb.2023.2747" xr:uid="{00000000-0004-0000-0000-0000B1040000}"/>
    <hyperlink ref="BN224:BN230" r:id="rId1203" display="https://doi.org/10.1098/rspb.2023.2747" xr:uid="{00000000-0004-0000-0000-0000B2040000}"/>
    <hyperlink ref="BN232:BN245" r:id="rId1204" display="https://doi.org/10.1098/rspb.2023.2747" xr:uid="{00000000-0004-0000-0000-0000B3040000}"/>
    <hyperlink ref="BP231" r:id="rId1205" xr:uid="{00000000-0004-0000-0000-0000B4040000}"/>
    <hyperlink ref="BP223" r:id="rId1206" xr:uid="{00000000-0004-0000-0000-0000B5040000}"/>
  </hyperlinks>
  <pageMargins left="0.7" right="0.7" top="0.75" bottom="0.75" header="0.3" footer="0.3"/>
  <pageSetup paperSize="9" orientation="portrait" r:id="rId120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Wanyika Database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Victor Iminjili</cp:lastModifiedBy>
  <dcterms:created xsi:type="dcterms:W3CDTF">2020-09-28T12:59:06Z</dcterms:created>
  <dcterms:modified xsi:type="dcterms:W3CDTF">2024-12-04T12:55:01Z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2022-10-28T04:39:15Z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3e815ff1-1ff3-4c86-86be-2923f78cbb15</vt:lpwstr>
  </property>
  <property fmtid="{D5CDD505-2E9C-101B-9397-08002B2CF9AE}" pid="8" name="MSIP_Label_0f488380-630a-4f55-a077-a19445e3f360_ContentBits">
    <vt:lpwstr>0</vt:lpwstr>
  </property>
</Properties>
</file>